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charts/chart29.xml" ContentType="application/vnd.openxmlformats-officedocument.drawingml.chart+xml"/>
  <Override PartName="/xl/worksheets/sheet3.xml" ContentType="application/vnd.openxmlformats-officedocument.spreadsheetml.worksheet+xml"/>
  <Override PartName="/xl/charts/chart18.xml" ContentType="application/vnd.openxmlformats-officedocument.drawingml.chart+xml"/>
  <Override PartName="/xl/charts/chart27.xml" ContentType="application/vnd.openxmlformats-officedocument.drawingml.chart+xml"/>
  <Override PartName="/xl/worksheets/sheet1.xml" ContentType="application/vnd.openxmlformats-officedocument.spreadsheetml.worksheet+xml"/>
  <Override PartName="/xl/charts/chart16.xml" ContentType="application/vnd.openxmlformats-officedocument.drawingml.chart+xml"/>
  <Override PartName="/xl/charts/chart25.xml" ContentType="application/vnd.openxmlformats-officedocument.drawingml.chart+xml"/>
  <Override PartName="/xl/drawings/drawing11.xml" ContentType="application/vnd.openxmlformats-officedocument.drawing+xml"/>
  <Override PartName="/xl/charts/chart34.xml" ContentType="application/vnd.openxmlformats-officedocument.drawingml.chart+xml"/>
  <Override PartName="/xl/worksheets/sheet19.xml" ContentType="application/vnd.openxmlformats-officedocument.spreadsheetml.worksheet+xml"/>
  <Override PartName="/xl/sharedStrings.xml" ContentType="application/vnd.openxmlformats-officedocument.spreadsheetml.sharedString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drawings/drawing10.xml" ContentType="application/vnd.openxmlformats-officedocument.drawing+xml"/>
  <Override PartName="/xl/charts/chart32.xml" ContentType="application/vnd.openxmlformats-officedocument.drawingml.chart+xml"/>
  <Override PartName="/xl/charts/chart33.xml" ContentType="application/vnd.openxmlformats-officedocument.drawingml.chart+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charts/chart7.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harts/chart19.xml" ContentType="application/vnd.openxmlformats-officedocument.drawingml.chart+xml"/>
  <Override PartName="/xl/charts/chart28.xml" ContentType="application/vnd.openxmlformats-officedocument.drawingml.chart+xml"/>
  <Default Extension="vml" ContentType="application/vnd.openxmlformats-officedocument.vmlDrawing"/>
  <Override PartName="/xl/charts/chart17.xml" ContentType="application/vnd.openxmlformats-officedocument.drawingml.chart+xml"/>
  <Override PartName="/xl/charts/chart26.xml" ContentType="application/vnd.openxmlformats-officedocument.drawingml.chart+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showPivotChartFilter="1" defaultThemeVersion="124226"/>
  <bookViews>
    <workbookView xWindow="-90" yWindow="195" windowWidth="17715" windowHeight="9900" tabRatio="917" firstSheet="4" activeTab="20"/>
  </bookViews>
  <sheets>
    <sheet name="Start Here" sheetId="17" r:id="rId1"/>
    <sheet name="2012 COT calendar" sheetId="1" r:id="rId2"/>
    <sheet name="IMPORT" sheetId="8" r:id="rId3"/>
    <sheet name="USDx" sheetId="85" r:id="rId4"/>
    <sheet name="CBL" sheetId="84" r:id="rId5"/>
    <sheet name="AUD" sheetId="83" r:id="rId6"/>
    <sheet name="CND" sheetId="82" r:id="rId7"/>
    <sheet name="EUR" sheetId="81" r:id="rId8"/>
    <sheet name="JPY" sheetId="80" r:id="rId9"/>
    <sheet name="FRC" sheetId="79" r:id="rId10"/>
    <sheet name="2-Year" sheetId="77" r:id="rId11"/>
    <sheet name="5-Year" sheetId="78" r:id="rId12"/>
    <sheet name="10-Year" sheetId="76" r:id="rId13"/>
    <sheet name="Treas Com" sheetId="87" r:id="rId14"/>
    <sheet name="OZZIE" sheetId="18" r:id="rId15"/>
    <sheet name="CABLE" sheetId="4" r:id="rId16"/>
    <sheet name="LOONIE" sheetId="9" r:id="rId17"/>
    <sheet name="FIBER" sheetId="3" r:id="rId18"/>
    <sheet name="YEN" sheetId="6" r:id="rId19"/>
    <sheet name="FRANC" sheetId="5" r:id="rId20"/>
    <sheet name="DOLLAR INDEX" sheetId="24" r:id="rId21"/>
    <sheet name="2-Year Treas" sheetId="66" r:id="rId22"/>
    <sheet name="5-Year Treas" sheetId="70" r:id="rId23"/>
    <sheet name="10-Year Treas" sheetId="69" r:id="rId24"/>
    <sheet name="Historical Data Import" sheetId="35" r:id="rId25"/>
    <sheet name="Instrument List" sheetId="63" state="hidden" r:id="rId26"/>
  </sheets>
  <definedNames>
    <definedName name="_xlnm._FilterDatabase" localSheetId="2" hidden="1">IMPORT!$A$1:$A$36</definedName>
    <definedName name="DateOzzie">OZZIE!$A$10:$A$54</definedName>
    <definedName name="index" localSheetId="1">'2012 COT calendar'!#REF!</definedName>
  </definedNames>
  <calcPr calcId="124519"/>
</workbook>
</file>

<file path=xl/calcChain.xml><?xml version="1.0" encoding="utf-8"?>
<calcChain xmlns="http://schemas.openxmlformats.org/spreadsheetml/2006/main">
  <c r="U7" i="70"/>
  <c r="N7"/>
  <c r="O7" s="1"/>
  <c r="H7"/>
  <c r="I7" s="1"/>
  <c r="B7"/>
  <c r="C7" s="1"/>
  <c r="U7" i="66"/>
  <c r="N7"/>
  <c r="O7" s="1"/>
  <c r="H7"/>
  <c r="I7" s="1"/>
  <c r="B7"/>
  <c r="C7" s="1"/>
  <c r="U7" i="69"/>
  <c r="Q7"/>
  <c r="P7"/>
  <c r="O7"/>
  <c r="N7"/>
  <c r="H7"/>
  <c r="I7" s="1"/>
  <c r="E7"/>
  <c r="D7"/>
  <c r="C7"/>
  <c r="B7"/>
  <c r="U7" i="24"/>
  <c r="N7"/>
  <c r="O7" s="1"/>
  <c r="H7"/>
  <c r="I7" s="1"/>
  <c r="B7"/>
  <c r="C7" s="1"/>
  <c r="U7" i="5"/>
  <c r="N7"/>
  <c r="O7" s="1"/>
  <c r="H7"/>
  <c r="I7" s="1"/>
  <c r="B7"/>
  <c r="C7" s="1"/>
  <c r="U7" i="6"/>
  <c r="N7"/>
  <c r="O7" s="1"/>
  <c r="H7"/>
  <c r="I7" s="1"/>
  <c r="B7"/>
  <c r="C7" s="1"/>
  <c r="U7" i="3"/>
  <c r="N7"/>
  <c r="O7" s="1"/>
  <c r="H7"/>
  <c r="I7" s="1"/>
  <c r="B7"/>
  <c r="C7" s="1"/>
  <c r="U7" i="9"/>
  <c r="N7"/>
  <c r="O7" s="1"/>
  <c r="H7"/>
  <c r="I7" s="1"/>
  <c r="B7"/>
  <c r="C7" s="1"/>
  <c r="U7" i="4"/>
  <c r="N7"/>
  <c r="O7" s="1"/>
  <c r="H7"/>
  <c r="I7" s="1"/>
  <c r="B7"/>
  <c r="C7" s="1"/>
  <c r="U7" i="18"/>
  <c r="N7"/>
  <c r="O7" s="1"/>
  <c r="H7"/>
  <c r="K7" s="1"/>
  <c r="B7"/>
  <c r="E7" s="1"/>
  <c r="B9" i="66"/>
  <c r="H9"/>
  <c r="N9"/>
  <c r="U9"/>
  <c r="B10"/>
  <c r="H10"/>
  <c r="N10"/>
  <c r="U10"/>
  <c r="B11"/>
  <c r="H11"/>
  <c r="N11"/>
  <c r="U11"/>
  <c r="B12"/>
  <c r="C11" s="1"/>
  <c r="H12"/>
  <c r="I11" s="1"/>
  <c r="N12"/>
  <c r="O11" s="1"/>
  <c r="U12"/>
  <c r="B13"/>
  <c r="H13"/>
  <c r="N13"/>
  <c r="U13"/>
  <c r="B14"/>
  <c r="H14"/>
  <c r="N14"/>
  <c r="U14"/>
  <c r="B15"/>
  <c r="H15"/>
  <c r="N15"/>
  <c r="U15"/>
  <c r="B16"/>
  <c r="C15" s="1"/>
  <c r="H16"/>
  <c r="I15" s="1"/>
  <c r="N16"/>
  <c r="O15" s="1"/>
  <c r="U16"/>
  <c r="B17"/>
  <c r="H17"/>
  <c r="N17"/>
  <c r="U17"/>
  <c r="B18"/>
  <c r="H18"/>
  <c r="N18"/>
  <c r="U18"/>
  <c r="B19"/>
  <c r="H19"/>
  <c r="N19"/>
  <c r="U19"/>
  <c r="B20"/>
  <c r="C19" s="1"/>
  <c r="H20"/>
  <c r="I19" s="1"/>
  <c r="N20"/>
  <c r="O19" s="1"/>
  <c r="U20"/>
  <c r="B21"/>
  <c r="H21"/>
  <c r="N21"/>
  <c r="U21"/>
  <c r="B22"/>
  <c r="H22"/>
  <c r="N22"/>
  <c r="U22"/>
  <c r="B23"/>
  <c r="H23"/>
  <c r="N23"/>
  <c r="U23"/>
  <c r="B24"/>
  <c r="C23" s="1"/>
  <c r="H24"/>
  <c r="I23" s="1"/>
  <c r="N24"/>
  <c r="O23" s="1"/>
  <c r="U24"/>
  <c r="B25"/>
  <c r="H25"/>
  <c r="N25"/>
  <c r="U25"/>
  <c r="B26"/>
  <c r="H26"/>
  <c r="N26"/>
  <c r="U26"/>
  <c r="B27"/>
  <c r="H27"/>
  <c r="N27"/>
  <c r="U27"/>
  <c r="B28"/>
  <c r="C27" s="1"/>
  <c r="H28"/>
  <c r="I27" s="1"/>
  <c r="N28"/>
  <c r="O27" s="1"/>
  <c r="U28"/>
  <c r="B29"/>
  <c r="H29"/>
  <c r="N29"/>
  <c r="U29"/>
  <c r="B30"/>
  <c r="H30"/>
  <c r="N30"/>
  <c r="U30"/>
  <c r="B31"/>
  <c r="H31"/>
  <c r="N31"/>
  <c r="U31"/>
  <c r="B32"/>
  <c r="C31" s="1"/>
  <c r="H32"/>
  <c r="I31" s="1"/>
  <c r="N32"/>
  <c r="O31" s="1"/>
  <c r="U32"/>
  <c r="B33"/>
  <c r="H33"/>
  <c r="N33"/>
  <c r="U33"/>
  <c r="B34"/>
  <c r="H34"/>
  <c r="N34"/>
  <c r="U34"/>
  <c r="B35"/>
  <c r="H35"/>
  <c r="N35"/>
  <c r="U35"/>
  <c r="B36"/>
  <c r="C35" s="1"/>
  <c r="H36"/>
  <c r="I35" s="1"/>
  <c r="N36"/>
  <c r="O35" s="1"/>
  <c r="U36"/>
  <c r="B37"/>
  <c r="H37"/>
  <c r="N37"/>
  <c r="U37"/>
  <c r="B38"/>
  <c r="H38"/>
  <c r="N38"/>
  <c r="U38"/>
  <c r="B39"/>
  <c r="H39"/>
  <c r="N39"/>
  <c r="U39"/>
  <c r="B40"/>
  <c r="C39" s="1"/>
  <c r="H40"/>
  <c r="I39" s="1"/>
  <c r="N40"/>
  <c r="O39" s="1"/>
  <c r="U40"/>
  <c r="B41"/>
  <c r="H41"/>
  <c r="N41"/>
  <c r="U41"/>
  <c r="B42"/>
  <c r="H42"/>
  <c r="N42"/>
  <c r="U42"/>
  <c r="B43"/>
  <c r="H43"/>
  <c r="N43"/>
  <c r="U43"/>
  <c r="B44"/>
  <c r="C43" s="1"/>
  <c r="H44"/>
  <c r="I43" s="1"/>
  <c r="N44"/>
  <c r="O43" s="1"/>
  <c r="U44"/>
  <c r="B45"/>
  <c r="H45"/>
  <c r="N45"/>
  <c r="U45"/>
  <c r="B46"/>
  <c r="H46"/>
  <c r="N46"/>
  <c r="U46"/>
  <c r="B47"/>
  <c r="H47"/>
  <c r="N47"/>
  <c r="U47"/>
  <c r="B48"/>
  <c r="C47" s="1"/>
  <c r="H48"/>
  <c r="I47" s="1"/>
  <c r="N48"/>
  <c r="O47" s="1"/>
  <c r="U48"/>
  <c r="B49"/>
  <c r="H49"/>
  <c r="N49"/>
  <c r="U49"/>
  <c r="B50"/>
  <c r="H50"/>
  <c r="N50"/>
  <c r="U50"/>
  <c r="B51"/>
  <c r="H51"/>
  <c r="N51"/>
  <c r="U51"/>
  <c r="B52"/>
  <c r="C51" s="1"/>
  <c r="H52"/>
  <c r="I51" s="1"/>
  <c r="N52"/>
  <c r="O51" s="1"/>
  <c r="U52"/>
  <c r="B53"/>
  <c r="H53"/>
  <c r="N53"/>
  <c r="U53"/>
  <c r="B54"/>
  <c r="H54"/>
  <c r="N54"/>
  <c r="U54"/>
  <c r="B55"/>
  <c r="H55"/>
  <c r="N55"/>
  <c r="U55"/>
  <c r="B56"/>
  <c r="C55" s="1"/>
  <c r="H56"/>
  <c r="I55" s="1"/>
  <c r="N56"/>
  <c r="O55" s="1"/>
  <c r="U56"/>
  <c r="B57"/>
  <c r="H57"/>
  <c r="N57"/>
  <c r="U57"/>
  <c r="B58"/>
  <c r="H58"/>
  <c r="N58"/>
  <c r="U58"/>
  <c r="B59"/>
  <c r="H59"/>
  <c r="N59"/>
  <c r="U59"/>
  <c r="B60"/>
  <c r="C59" s="1"/>
  <c r="H60"/>
  <c r="I59" s="1"/>
  <c r="N60"/>
  <c r="O59" s="1"/>
  <c r="U60"/>
  <c r="B61"/>
  <c r="H61"/>
  <c r="N61"/>
  <c r="U61"/>
  <c r="B62"/>
  <c r="H62"/>
  <c r="N62"/>
  <c r="U62"/>
  <c r="B63"/>
  <c r="H63"/>
  <c r="N63"/>
  <c r="U63"/>
  <c r="B64"/>
  <c r="H64"/>
  <c r="N64"/>
  <c r="O63" s="1"/>
  <c r="U64"/>
  <c r="B65"/>
  <c r="C65" s="1"/>
  <c r="H65"/>
  <c r="N65"/>
  <c r="U65"/>
  <c r="B66"/>
  <c r="H66"/>
  <c r="I65" s="1"/>
  <c r="N66"/>
  <c r="U66"/>
  <c r="B67"/>
  <c r="H67"/>
  <c r="N67"/>
  <c r="U67"/>
  <c r="B68"/>
  <c r="H68"/>
  <c r="N68"/>
  <c r="U68"/>
  <c r="B69"/>
  <c r="H69"/>
  <c r="N69"/>
  <c r="U69"/>
  <c r="B70"/>
  <c r="H70"/>
  <c r="N70"/>
  <c r="U70"/>
  <c r="B71"/>
  <c r="H71"/>
  <c r="N71"/>
  <c r="U71"/>
  <c r="B72"/>
  <c r="H72"/>
  <c r="N72"/>
  <c r="U72"/>
  <c r="B73"/>
  <c r="C73" s="1"/>
  <c r="H73"/>
  <c r="N73"/>
  <c r="U73"/>
  <c r="B74"/>
  <c r="H74"/>
  <c r="N74"/>
  <c r="U74"/>
  <c r="B75"/>
  <c r="H75"/>
  <c r="N75"/>
  <c r="U75"/>
  <c r="B76"/>
  <c r="H76"/>
  <c r="N76"/>
  <c r="U76"/>
  <c r="B77"/>
  <c r="H77"/>
  <c r="N77"/>
  <c r="U77"/>
  <c r="B78"/>
  <c r="H78"/>
  <c r="N78"/>
  <c r="U78"/>
  <c r="B79"/>
  <c r="H79"/>
  <c r="N79"/>
  <c r="U79"/>
  <c r="B80"/>
  <c r="H80"/>
  <c r="N80"/>
  <c r="U80"/>
  <c r="B81"/>
  <c r="H81"/>
  <c r="I80" s="1"/>
  <c r="N81"/>
  <c r="U81"/>
  <c r="B82"/>
  <c r="H82"/>
  <c r="N82"/>
  <c r="U82"/>
  <c r="B83"/>
  <c r="H83"/>
  <c r="N83"/>
  <c r="U83"/>
  <c r="B84"/>
  <c r="H84"/>
  <c r="N84"/>
  <c r="U84"/>
  <c r="B85"/>
  <c r="H85"/>
  <c r="N85"/>
  <c r="U85"/>
  <c r="B86"/>
  <c r="H86"/>
  <c r="N86"/>
  <c r="U86"/>
  <c r="B87"/>
  <c r="H87"/>
  <c r="N87"/>
  <c r="U87"/>
  <c r="B88"/>
  <c r="H88"/>
  <c r="N88"/>
  <c r="U88"/>
  <c r="B89"/>
  <c r="H89"/>
  <c r="N89"/>
  <c r="U89"/>
  <c r="B90"/>
  <c r="H90"/>
  <c r="N90"/>
  <c r="U90"/>
  <c r="B91"/>
  <c r="H91"/>
  <c r="N91"/>
  <c r="U91"/>
  <c r="B92"/>
  <c r="H92"/>
  <c r="N92"/>
  <c r="U92"/>
  <c r="B93"/>
  <c r="H93"/>
  <c r="N93"/>
  <c r="U93"/>
  <c r="B94"/>
  <c r="H94"/>
  <c r="N94"/>
  <c r="U94"/>
  <c r="B95"/>
  <c r="H95"/>
  <c r="N95"/>
  <c r="U95"/>
  <c r="B96"/>
  <c r="H96"/>
  <c r="N96"/>
  <c r="U96"/>
  <c r="B97"/>
  <c r="H97"/>
  <c r="I96" s="1"/>
  <c r="N97"/>
  <c r="U97"/>
  <c r="B98"/>
  <c r="H98"/>
  <c r="N98"/>
  <c r="U98"/>
  <c r="B99"/>
  <c r="H99"/>
  <c r="N99"/>
  <c r="U99"/>
  <c r="B100"/>
  <c r="H100"/>
  <c r="N100"/>
  <c r="U100"/>
  <c r="B101"/>
  <c r="C100" s="1"/>
  <c r="H101"/>
  <c r="N101"/>
  <c r="U101"/>
  <c r="B102"/>
  <c r="H102"/>
  <c r="N102"/>
  <c r="U102"/>
  <c r="B103"/>
  <c r="H103"/>
  <c r="N103"/>
  <c r="U103"/>
  <c r="B104"/>
  <c r="H104"/>
  <c r="N104"/>
  <c r="O104" s="1"/>
  <c r="U104"/>
  <c r="B105"/>
  <c r="H105"/>
  <c r="N105"/>
  <c r="U105"/>
  <c r="B106"/>
  <c r="C105" s="1"/>
  <c r="H106"/>
  <c r="I105" s="1"/>
  <c r="N106"/>
  <c r="U106"/>
  <c r="B107"/>
  <c r="H107"/>
  <c r="N107"/>
  <c r="U107"/>
  <c r="B108"/>
  <c r="H108"/>
  <c r="N108"/>
  <c r="U108"/>
  <c r="B109"/>
  <c r="H109"/>
  <c r="N109"/>
  <c r="U109"/>
  <c r="B110"/>
  <c r="H110"/>
  <c r="N110"/>
  <c r="U110"/>
  <c r="B111"/>
  <c r="H111"/>
  <c r="I111" s="1"/>
  <c r="N111"/>
  <c r="U111"/>
  <c r="B112"/>
  <c r="H112"/>
  <c r="N112"/>
  <c r="O111" s="1"/>
  <c r="U112"/>
  <c r="B113"/>
  <c r="E113" s="1"/>
  <c r="H113"/>
  <c r="I112" s="1"/>
  <c r="N113"/>
  <c r="U113"/>
  <c r="B114"/>
  <c r="H114"/>
  <c r="K114"/>
  <c r="N114"/>
  <c r="U114"/>
  <c r="B115"/>
  <c r="H115"/>
  <c r="N115"/>
  <c r="U115"/>
  <c r="B116"/>
  <c r="H116"/>
  <c r="N116"/>
  <c r="U116"/>
  <c r="B117"/>
  <c r="H117"/>
  <c r="N117"/>
  <c r="U117"/>
  <c r="B118"/>
  <c r="H118"/>
  <c r="K118" s="1"/>
  <c r="N118"/>
  <c r="U118"/>
  <c r="B119"/>
  <c r="H119"/>
  <c r="N119"/>
  <c r="U119"/>
  <c r="B120"/>
  <c r="H120"/>
  <c r="N120"/>
  <c r="U120"/>
  <c r="B121"/>
  <c r="C121" s="1"/>
  <c r="H121"/>
  <c r="N121"/>
  <c r="U121"/>
  <c r="B122"/>
  <c r="H122"/>
  <c r="I121" s="1"/>
  <c r="N122"/>
  <c r="U122"/>
  <c r="B123"/>
  <c r="C123" s="1"/>
  <c r="H123"/>
  <c r="N123"/>
  <c r="U123"/>
  <c r="B124"/>
  <c r="H124"/>
  <c r="N124"/>
  <c r="U124"/>
  <c r="B125"/>
  <c r="C124" s="1"/>
  <c r="H125"/>
  <c r="I124" s="1"/>
  <c r="N125"/>
  <c r="O125" s="1"/>
  <c r="U125"/>
  <c r="B126"/>
  <c r="C125" s="1"/>
  <c r="H126"/>
  <c r="K126"/>
  <c r="N126"/>
  <c r="U126"/>
  <c r="B127"/>
  <c r="H127"/>
  <c r="N127"/>
  <c r="U127"/>
  <c r="B128"/>
  <c r="H128"/>
  <c r="N128"/>
  <c r="U128"/>
  <c r="B129"/>
  <c r="H129"/>
  <c r="N129"/>
  <c r="U129"/>
  <c r="B130"/>
  <c r="H130"/>
  <c r="I129" s="1"/>
  <c r="N130"/>
  <c r="Q130" s="1"/>
  <c r="U130"/>
  <c r="B131"/>
  <c r="H131"/>
  <c r="N131"/>
  <c r="U131"/>
  <c r="B132"/>
  <c r="H132"/>
  <c r="N132"/>
  <c r="U132"/>
  <c r="B133"/>
  <c r="H133"/>
  <c r="I132" s="1"/>
  <c r="N133"/>
  <c r="U133"/>
  <c r="B134"/>
  <c r="C133" s="1"/>
  <c r="H134"/>
  <c r="K134" s="1"/>
  <c r="N134"/>
  <c r="U134"/>
  <c r="B135"/>
  <c r="H135"/>
  <c r="N135"/>
  <c r="U135"/>
  <c r="B136"/>
  <c r="H136"/>
  <c r="N136"/>
  <c r="U136"/>
  <c r="B137"/>
  <c r="H137"/>
  <c r="N137"/>
  <c r="U137"/>
  <c r="B138"/>
  <c r="H138"/>
  <c r="I137" s="1"/>
  <c r="N138"/>
  <c r="U138"/>
  <c r="B139"/>
  <c r="H139"/>
  <c r="N139"/>
  <c r="U139"/>
  <c r="B140"/>
  <c r="H140"/>
  <c r="N140"/>
  <c r="U140"/>
  <c r="B141"/>
  <c r="H141"/>
  <c r="N141"/>
  <c r="O140" s="1"/>
  <c r="U141"/>
  <c r="B142"/>
  <c r="C141" s="1"/>
  <c r="H142"/>
  <c r="N142"/>
  <c r="U142"/>
  <c r="B143"/>
  <c r="H143"/>
  <c r="N143"/>
  <c r="U143"/>
  <c r="B144"/>
  <c r="H144"/>
  <c r="N144"/>
  <c r="U144"/>
  <c r="B145"/>
  <c r="H145"/>
  <c r="N145"/>
  <c r="U145"/>
  <c r="B146"/>
  <c r="H146"/>
  <c r="I145" s="1"/>
  <c r="N146"/>
  <c r="U146"/>
  <c r="B147"/>
  <c r="H147"/>
  <c r="N147"/>
  <c r="U147"/>
  <c r="B148"/>
  <c r="H148"/>
  <c r="K148" s="1"/>
  <c r="N148"/>
  <c r="U148"/>
  <c r="B149"/>
  <c r="H149"/>
  <c r="N149"/>
  <c r="U149"/>
  <c r="B150"/>
  <c r="H150"/>
  <c r="N150"/>
  <c r="U150"/>
  <c r="B151"/>
  <c r="H151"/>
  <c r="N151"/>
  <c r="U151"/>
  <c r="B152"/>
  <c r="H152"/>
  <c r="N152"/>
  <c r="U152"/>
  <c r="B153"/>
  <c r="H153"/>
  <c r="N153"/>
  <c r="U153"/>
  <c r="B154"/>
  <c r="H154"/>
  <c r="N154"/>
  <c r="U154"/>
  <c r="B155"/>
  <c r="H155"/>
  <c r="N155"/>
  <c r="U155"/>
  <c r="B156"/>
  <c r="C156" s="1"/>
  <c r="H156"/>
  <c r="I156" s="1"/>
  <c r="N156"/>
  <c r="U156"/>
  <c r="B157"/>
  <c r="H157"/>
  <c r="N157"/>
  <c r="U157"/>
  <c r="B158"/>
  <c r="H158"/>
  <c r="N158"/>
  <c r="U158"/>
  <c r="B159"/>
  <c r="H159"/>
  <c r="N159"/>
  <c r="U159"/>
  <c r="B160"/>
  <c r="H160"/>
  <c r="N160"/>
  <c r="O160" s="1"/>
  <c r="U160"/>
  <c r="B161"/>
  <c r="C161" s="1"/>
  <c r="H161"/>
  <c r="I160" s="1"/>
  <c r="N161"/>
  <c r="U161"/>
  <c r="B162"/>
  <c r="H162"/>
  <c r="N162"/>
  <c r="U162"/>
  <c r="B163"/>
  <c r="H163"/>
  <c r="N163"/>
  <c r="U163"/>
  <c r="B164"/>
  <c r="H164"/>
  <c r="K164" s="1"/>
  <c r="N164"/>
  <c r="U164"/>
  <c r="B165"/>
  <c r="H165"/>
  <c r="N165"/>
  <c r="U165"/>
  <c r="B166"/>
  <c r="H166"/>
  <c r="N166"/>
  <c r="U166"/>
  <c r="B167"/>
  <c r="H167"/>
  <c r="N167"/>
  <c r="U167"/>
  <c r="B168"/>
  <c r="H168"/>
  <c r="N168"/>
  <c r="U168"/>
  <c r="B169"/>
  <c r="H169"/>
  <c r="N169"/>
  <c r="U169"/>
  <c r="B170"/>
  <c r="H170"/>
  <c r="N170"/>
  <c r="U170"/>
  <c r="B171"/>
  <c r="H171"/>
  <c r="N171"/>
  <c r="U171"/>
  <c r="B172"/>
  <c r="C172" s="1"/>
  <c r="H172"/>
  <c r="N172"/>
  <c r="U172"/>
  <c r="B173"/>
  <c r="H173"/>
  <c r="N173"/>
  <c r="O172" s="1"/>
  <c r="U173"/>
  <c r="B174"/>
  <c r="E174" s="1"/>
  <c r="H174"/>
  <c r="N174"/>
  <c r="U174"/>
  <c r="B175"/>
  <c r="H175"/>
  <c r="N175"/>
  <c r="O175" s="1"/>
  <c r="U175"/>
  <c r="B176"/>
  <c r="H176"/>
  <c r="N176"/>
  <c r="U176"/>
  <c r="B177"/>
  <c r="H177"/>
  <c r="I176" s="1"/>
  <c r="N177"/>
  <c r="U177"/>
  <c r="B178"/>
  <c r="H178"/>
  <c r="N178"/>
  <c r="U178"/>
  <c r="B179"/>
  <c r="H179"/>
  <c r="I179" s="1"/>
  <c r="N179"/>
  <c r="U179"/>
  <c r="B180"/>
  <c r="E180"/>
  <c r="H180"/>
  <c r="N180"/>
  <c r="U180"/>
  <c r="B181"/>
  <c r="H181"/>
  <c r="N181"/>
  <c r="U181"/>
  <c r="B182"/>
  <c r="H182"/>
  <c r="N182"/>
  <c r="U182"/>
  <c r="B183"/>
  <c r="H183"/>
  <c r="N183"/>
  <c r="U183"/>
  <c r="B184"/>
  <c r="H184"/>
  <c r="N184"/>
  <c r="U184"/>
  <c r="B185"/>
  <c r="H185"/>
  <c r="N185"/>
  <c r="U185"/>
  <c r="B186"/>
  <c r="H186"/>
  <c r="N186"/>
  <c r="U186"/>
  <c r="B187"/>
  <c r="H187"/>
  <c r="K187" s="1"/>
  <c r="N187"/>
  <c r="U187"/>
  <c r="B188"/>
  <c r="H188"/>
  <c r="I187" s="1"/>
  <c r="N188"/>
  <c r="O187" s="1"/>
  <c r="U188"/>
  <c r="B189"/>
  <c r="H189"/>
  <c r="N189"/>
  <c r="U189"/>
  <c r="B190"/>
  <c r="H190"/>
  <c r="N190"/>
  <c r="U190"/>
  <c r="B191"/>
  <c r="H191"/>
  <c r="N191"/>
  <c r="Q191" s="1"/>
  <c r="U191"/>
  <c r="B192"/>
  <c r="C191" s="1"/>
  <c r="H192"/>
  <c r="N192"/>
  <c r="O191" s="1"/>
  <c r="U192"/>
  <c r="B193"/>
  <c r="H193"/>
  <c r="N193"/>
  <c r="U193"/>
  <c r="B194"/>
  <c r="H194"/>
  <c r="N194"/>
  <c r="U194"/>
  <c r="B195"/>
  <c r="H195"/>
  <c r="N195"/>
  <c r="U195"/>
  <c r="B196"/>
  <c r="C195" s="1"/>
  <c r="H196"/>
  <c r="N196"/>
  <c r="O195" s="1"/>
  <c r="U196"/>
  <c r="B197"/>
  <c r="H197"/>
  <c r="N197"/>
  <c r="U197"/>
  <c r="B198"/>
  <c r="C197" s="1"/>
  <c r="H198"/>
  <c r="N198"/>
  <c r="U198"/>
  <c r="B199"/>
  <c r="H199"/>
  <c r="N199"/>
  <c r="Q199" s="1"/>
  <c r="U199"/>
  <c r="B200"/>
  <c r="H200"/>
  <c r="N200"/>
  <c r="U200"/>
  <c r="B201"/>
  <c r="H201"/>
  <c r="N201"/>
  <c r="U201"/>
  <c r="B202"/>
  <c r="H202"/>
  <c r="I201" s="1"/>
  <c r="N202"/>
  <c r="U202"/>
  <c r="B203"/>
  <c r="H203"/>
  <c r="N203"/>
  <c r="U203"/>
  <c r="B204"/>
  <c r="H204"/>
  <c r="N204"/>
  <c r="O203" s="1"/>
  <c r="U204"/>
  <c r="B205"/>
  <c r="H205"/>
  <c r="N205"/>
  <c r="U205"/>
  <c r="B206"/>
  <c r="H206"/>
  <c r="N206"/>
  <c r="U206"/>
  <c r="B207"/>
  <c r="H207"/>
  <c r="N207"/>
  <c r="U207"/>
  <c r="B208"/>
  <c r="C207" s="1"/>
  <c r="H208"/>
  <c r="N208"/>
  <c r="U208"/>
  <c r="B209"/>
  <c r="H209"/>
  <c r="N209"/>
  <c r="U209"/>
  <c r="B210"/>
  <c r="H210"/>
  <c r="I209" s="1"/>
  <c r="N210"/>
  <c r="U210"/>
  <c r="B211"/>
  <c r="H211"/>
  <c r="N211"/>
  <c r="U211"/>
  <c r="B212"/>
  <c r="H212"/>
  <c r="N212"/>
  <c r="O211" s="1"/>
  <c r="U212"/>
  <c r="B213"/>
  <c r="H213"/>
  <c r="N213"/>
  <c r="U213"/>
  <c r="B214"/>
  <c r="H214"/>
  <c r="N214"/>
  <c r="U214"/>
  <c r="B215"/>
  <c r="H215"/>
  <c r="N215"/>
  <c r="Q215" s="1"/>
  <c r="U215"/>
  <c r="B216"/>
  <c r="H216"/>
  <c r="I215" s="1"/>
  <c r="N216"/>
  <c r="O215" s="1"/>
  <c r="U216"/>
  <c r="B217"/>
  <c r="H217"/>
  <c r="N217"/>
  <c r="U217"/>
  <c r="B218"/>
  <c r="H218"/>
  <c r="N218"/>
  <c r="U218"/>
  <c r="B219"/>
  <c r="H219"/>
  <c r="K219"/>
  <c r="N219"/>
  <c r="U219"/>
  <c r="B220"/>
  <c r="C219" s="1"/>
  <c r="H220"/>
  <c r="I219" s="1"/>
  <c r="N220"/>
  <c r="O219" s="1"/>
  <c r="U220"/>
  <c r="B221"/>
  <c r="H221"/>
  <c r="N221"/>
  <c r="U221"/>
  <c r="B222"/>
  <c r="C221" s="1"/>
  <c r="H222"/>
  <c r="N222"/>
  <c r="U222"/>
  <c r="B223"/>
  <c r="H223"/>
  <c r="N223"/>
  <c r="U223"/>
  <c r="B224"/>
  <c r="C223" s="1"/>
  <c r="H224"/>
  <c r="I223" s="1"/>
  <c r="N224"/>
  <c r="U224"/>
  <c r="B225"/>
  <c r="H225"/>
  <c r="N225"/>
  <c r="U225"/>
  <c r="B226"/>
  <c r="H226"/>
  <c r="N226"/>
  <c r="U226"/>
  <c r="B227"/>
  <c r="H227"/>
  <c r="N227"/>
  <c r="U227"/>
  <c r="B228"/>
  <c r="H228"/>
  <c r="I227" s="1"/>
  <c r="N228"/>
  <c r="O227" s="1"/>
  <c r="U228"/>
  <c r="B229"/>
  <c r="H229"/>
  <c r="N229"/>
  <c r="U229"/>
  <c r="B230"/>
  <c r="H230"/>
  <c r="N230"/>
  <c r="U230"/>
  <c r="B231"/>
  <c r="H231"/>
  <c r="N231"/>
  <c r="U231"/>
  <c r="B232"/>
  <c r="H232"/>
  <c r="N232"/>
  <c r="U232"/>
  <c r="B233"/>
  <c r="H233"/>
  <c r="N233"/>
  <c r="U233"/>
  <c r="B234"/>
  <c r="H234"/>
  <c r="I233" s="1"/>
  <c r="N234"/>
  <c r="U234"/>
  <c r="B235"/>
  <c r="H235"/>
  <c r="K235" s="1"/>
  <c r="N235"/>
  <c r="U235"/>
  <c r="B236"/>
  <c r="C235" s="1"/>
  <c r="H236"/>
  <c r="N236"/>
  <c r="O235" s="1"/>
  <c r="U236"/>
  <c r="B237"/>
  <c r="H237"/>
  <c r="N237"/>
  <c r="U237"/>
  <c r="B238"/>
  <c r="H238"/>
  <c r="N238"/>
  <c r="U238"/>
  <c r="B239"/>
  <c r="H239"/>
  <c r="N239"/>
  <c r="U239"/>
  <c r="B240"/>
  <c r="C239" s="1"/>
  <c r="H240"/>
  <c r="N240"/>
  <c r="U240"/>
  <c r="B241"/>
  <c r="H241"/>
  <c r="N241"/>
  <c r="U241"/>
  <c r="B242"/>
  <c r="H242"/>
  <c r="I241" s="1"/>
  <c r="N242"/>
  <c r="U242"/>
  <c r="B243"/>
  <c r="H243"/>
  <c r="K243" s="1"/>
  <c r="N243"/>
  <c r="U243"/>
  <c r="B244"/>
  <c r="H244"/>
  <c r="N244"/>
  <c r="O243" s="1"/>
  <c r="U244"/>
  <c r="B245"/>
  <c r="H245"/>
  <c r="N245"/>
  <c r="U245"/>
  <c r="B246"/>
  <c r="H246"/>
  <c r="N246"/>
  <c r="U246"/>
  <c r="B247"/>
  <c r="H247"/>
  <c r="N247"/>
  <c r="Q247" s="1"/>
  <c r="U247"/>
  <c r="B248"/>
  <c r="H248"/>
  <c r="N248"/>
  <c r="U248"/>
  <c r="B249"/>
  <c r="H249"/>
  <c r="N249"/>
  <c r="U249"/>
  <c r="B250"/>
  <c r="H250"/>
  <c r="N250"/>
  <c r="U250"/>
  <c r="B251"/>
  <c r="H251"/>
  <c r="N251"/>
  <c r="U251"/>
  <c r="B252"/>
  <c r="C251" s="1"/>
  <c r="H252"/>
  <c r="I251" s="1"/>
  <c r="N252"/>
  <c r="U252"/>
  <c r="B253"/>
  <c r="H253"/>
  <c r="N253"/>
  <c r="U253"/>
  <c r="B254"/>
  <c r="H254"/>
  <c r="N254"/>
  <c r="U254"/>
  <c r="B9" i="69"/>
  <c r="H9"/>
  <c r="N9"/>
  <c r="U9"/>
  <c r="B10"/>
  <c r="H10"/>
  <c r="N10"/>
  <c r="U10"/>
  <c r="B11"/>
  <c r="H11"/>
  <c r="N11"/>
  <c r="U11"/>
  <c r="B12"/>
  <c r="H12"/>
  <c r="N12"/>
  <c r="U12"/>
  <c r="B13"/>
  <c r="H13"/>
  <c r="N13"/>
  <c r="U13"/>
  <c r="B14"/>
  <c r="H14"/>
  <c r="N14"/>
  <c r="U14"/>
  <c r="B15"/>
  <c r="H15"/>
  <c r="N15"/>
  <c r="U15"/>
  <c r="B16"/>
  <c r="H16"/>
  <c r="N16"/>
  <c r="U16"/>
  <c r="B17"/>
  <c r="H17"/>
  <c r="N17"/>
  <c r="U17"/>
  <c r="B18"/>
  <c r="H18"/>
  <c r="N18"/>
  <c r="U18"/>
  <c r="B19"/>
  <c r="H19"/>
  <c r="N19"/>
  <c r="U19"/>
  <c r="B20"/>
  <c r="H20"/>
  <c r="N20"/>
  <c r="U20"/>
  <c r="B21"/>
  <c r="H21"/>
  <c r="N21"/>
  <c r="U21"/>
  <c r="B22"/>
  <c r="H22"/>
  <c r="N22"/>
  <c r="U22"/>
  <c r="B23"/>
  <c r="H23"/>
  <c r="N23"/>
  <c r="U23"/>
  <c r="B24"/>
  <c r="H24"/>
  <c r="N24"/>
  <c r="U24"/>
  <c r="B25"/>
  <c r="H25"/>
  <c r="N25"/>
  <c r="U25"/>
  <c r="B26"/>
  <c r="H26"/>
  <c r="N26"/>
  <c r="U26"/>
  <c r="B27"/>
  <c r="H27"/>
  <c r="N27"/>
  <c r="U27"/>
  <c r="B28"/>
  <c r="H28"/>
  <c r="N28"/>
  <c r="U28"/>
  <c r="B29"/>
  <c r="H29"/>
  <c r="N29"/>
  <c r="U29"/>
  <c r="B30"/>
  <c r="H30"/>
  <c r="N30"/>
  <c r="U30"/>
  <c r="B31"/>
  <c r="H31"/>
  <c r="N31"/>
  <c r="U31"/>
  <c r="B32"/>
  <c r="H32"/>
  <c r="N32"/>
  <c r="O31" s="1"/>
  <c r="U32"/>
  <c r="B33"/>
  <c r="H33"/>
  <c r="N33"/>
  <c r="U33"/>
  <c r="B34"/>
  <c r="H34"/>
  <c r="N34"/>
  <c r="U34"/>
  <c r="B35"/>
  <c r="H35"/>
  <c r="N35"/>
  <c r="U35"/>
  <c r="B36"/>
  <c r="C35" s="1"/>
  <c r="H36"/>
  <c r="I35" s="1"/>
  <c r="N36"/>
  <c r="O35" s="1"/>
  <c r="U36"/>
  <c r="B37"/>
  <c r="H37"/>
  <c r="N37"/>
  <c r="U37"/>
  <c r="B38"/>
  <c r="H38"/>
  <c r="N38"/>
  <c r="U38"/>
  <c r="B39"/>
  <c r="H39"/>
  <c r="N39"/>
  <c r="U39"/>
  <c r="B40"/>
  <c r="C39" s="1"/>
  <c r="H40"/>
  <c r="I39" s="1"/>
  <c r="N40"/>
  <c r="O39" s="1"/>
  <c r="U40"/>
  <c r="B41"/>
  <c r="H41"/>
  <c r="N41"/>
  <c r="U41"/>
  <c r="B42"/>
  <c r="H42"/>
  <c r="N42"/>
  <c r="U42"/>
  <c r="B43"/>
  <c r="H43"/>
  <c r="N43"/>
  <c r="U43"/>
  <c r="B44"/>
  <c r="C43" s="1"/>
  <c r="H44"/>
  <c r="I43" s="1"/>
  <c r="N44"/>
  <c r="O43" s="1"/>
  <c r="U44"/>
  <c r="B45"/>
  <c r="H45"/>
  <c r="N45"/>
  <c r="U45"/>
  <c r="B46"/>
  <c r="H46"/>
  <c r="N46"/>
  <c r="U46"/>
  <c r="B47"/>
  <c r="H47"/>
  <c r="N47"/>
  <c r="U47"/>
  <c r="B48"/>
  <c r="C47" s="1"/>
  <c r="H48"/>
  <c r="I47" s="1"/>
  <c r="N48"/>
  <c r="O47" s="1"/>
  <c r="U48"/>
  <c r="B49"/>
  <c r="H49"/>
  <c r="N49"/>
  <c r="U49"/>
  <c r="B50"/>
  <c r="H50"/>
  <c r="N50"/>
  <c r="U50"/>
  <c r="B51"/>
  <c r="H51"/>
  <c r="N51"/>
  <c r="U51"/>
  <c r="B52"/>
  <c r="C51" s="1"/>
  <c r="H52"/>
  <c r="I51" s="1"/>
  <c r="N52"/>
  <c r="O51" s="1"/>
  <c r="U52"/>
  <c r="B53"/>
  <c r="H53"/>
  <c r="N53"/>
  <c r="U53"/>
  <c r="B54"/>
  <c r="H54"/>
  <c r="N54"/>
  <c r="U54"/>
  <c r="B55"/>
  <c r="H55"/>
  <c r="N55"/>
  <c r="U55"/>
  <c r="B56"/>
  <c r="C55" s="1"/>
  <c r="H56"/>
  <c r="I55" s="1"/>
  <c r="N56"/>
  <c r="O55" s="1"/>
  <c r="U56"/>
  <c r="B57"/>
  <c r="H57"/>
  <c r="N57"/>
  <c r="U57"/>
  <c r="B58"/>
  <c r="H58"/>
  <c r="N58"/>
  <c r="U58"/>
  <c r="B59"/>
  <c r="H59"/>
  <c r="N59"/>
  <c r="U59"/>
  <c r="B60"/>
  <c r="C59" s="1"/>
  <c r="H60"/>
  <c r="I59" s="1"/>
  <c r="N60"/>
  <c r="O59" s="1"/>
  <c r="U60"/>
  <c r="B61"/>
  <c r="H61"/>
  <c r="N61"/>
  <c r="U61"/>
  <c r="B62"/>
  <c r="H62"/>
  <c r="N62"/>
  <c r="U62"/>
  <c r="B63"/>
  <c r="H63"/>
  <c r="N63"/>
  <c r="U63"/>
  <c r="B64"/>
  <c r="C63" s="1"/>
  <c r="H64"/>
  <c r="I63" s="1"/>
  <c r="N64"/>
  <c r="O63" s="1"/>
  <c r="U64"/>
  <c r="B65"/>
  <c r="H65"/>
  <c r="N65"/>
  <c r="U65"/>
  <c r="B66"/>
  <c r="H66"/>
  <c r="N66"/>
  <c r="U66"/>
  <c r="B67"/>
  <c r="H67"/>
  <c r="N67"/>
  <c r="U67"/>
  <c r="B68"/>
  <c r="C67" s="1"/>
  <c r="H68"/>
  <c r="I67" s="1"/>
  <c r="N68"/>
  <c r="O67" s="1"/>
  <c r="U68"/>
  <c r="B69"/>
  <c r="H69"/>
  <c r="N69"/>
  <c r="U69"/>
  <c r="B70"/>
  <c r="H70"/>
  <c r="N70"/>
  <c r="U70"/>
  <c r="B71"/>
  <c r="H71"/>
  <c r="N71"/>
  <c r="U71"/>
  <c r="B72"/>
  <c r="H72"/>
  <c r="N72"/>
  <c r="O72" s="1"/>
  <c r="U72"/>
  <c r="B73"/>
  <c r="H73"/>
  <c r="N73"/>
  <c r="U73"/>
  <c r="B74"/>
  <c r="C73" s="1"/>
  <c r="H74"/>
  <c r="N74"/>
  <c r="O73" s="1"/>
  <c r="U74"/>
  <c r="B75"/>
  <c r="H75"/>
  <c r="N75"/>
  <c r="U75"/>
  <c r="B76"/>
  <c r="C75" s="1"/>
  <c r="H76"/>
  <c r="I75" s="1"/>
  <c r="N76"/>
  <c r="O75" s="1"/>
  <c r="U76"/>
  <c r="B77"/>
  <c r="H77"/>
  <c r="N77"/>
  <c r="U77"/>
  <c r="B78"/>
  <c r="H78"/>
  <c r="N78"/>
  <c r="U78"/>
  <c r="B79"/>
  <c r="H79"/>
  <c r="N79"/>
  <c r="U79"/>
  <c r="B80"/>
  <c r="C79" s="1"/>
  <c r="H80"/>
  <c r="I79" s="1"/>
  <c r="N80"/>
  <c r="O79" s="1"/>
  <c r="U80"/>
  <c r="B81"/>
  <c r="H81"/>
  <c r="N81"/>
  <c r="U81"/>
  <c r="B82"/>
  <c r="H82"/>
  <c r="N82"/>
  <c r="U82"/>
  <c r="B83"/>
  <c r="H83"/>
  <c r="N83"/>
  <c r="U83"/>
  <c r="B84"/>
  <c r="C83" s="1"/>
  <c r="H84"/>
  <c r="I83" s="1"/>
  <c r="N84"/>
  <c r="O83" s="1"/>
  <c r="U84"/>
  <c r="B85"/>
  <c r="H85"/>
  <c r="N85"/>
  <c r="U85"/>
  <c r="B86"/>
  <c r="H86"/>
  <c r="I85" s="1"/>
  <c r="N86"/>
  <c r="U86"/>
  <c r="B87"/>
  <c r="H87"/>
  <c r="N87"/>
  <c r="U87"/>
  <c r="B88"/>
  <c r="C87" s="1"/>
  <c r="H88"/>
  <c r="I87" s="1"/>
  <c r="N88"/>
  <c r="O87" s="1"/>
  <c r="U88"/>
  <c r="B89"/>
  <c r="C89" s="1"/>
  <c r="H89"/>
  <c r="N89"/>
  <c r="U89"/>
  <c r="B90"/>
  <c r="H90"/>
  <c r="N90"/>
  <c r="U90"/>
  <c r="B91"/>
  <c r="H91"/>
  <c r="N91"/>
  <c r="U91"/>
  <c r="B92"/>
  <c r="C91" s="1"/>
  <c r="H92"/>
  <c r="I91" s="1"/>
  <c r="N92"/>
  <c r="O91" s="1"/>
  <c r="U92"/>
  <c r="B93"/>
  <c r="H93"/>
  <c r="N93"/>
  <c r="U93"/>
  <c r="B94"/>
  <c r="H94"/>
  <c r="I93" s="1"/>
  <c r="N94"/>
  <c r="U94"/>
  <c r="B95"/>
  <c r="H95"/>
  <c r="N95"/>
  <c r="U95"/>
  <c r="B96"/>
  <c r="C95" s="1"/>
  <c r="H96"/>
  <c r="I95" s="1"/>
  <c r="N96"/>
  <c r="O95" s="1"/>
  <c r="U96"/>
  <c r="B97"/>
  <c r="H97"/>
  <c r="N97"/>
  <c r="U97"/>
  <c r="B98"/>
  <c r="H98"/>
  <c r="N98"/>
  <c r="U98"/>
  <c r="B99"/>
  <c r="H99"/>
  <c r="N99"/>
  <c r="U99"/>
  <c r="B100"/>
  <c r="C99" s="1"/>
  <c r="H100"/>
  <c r="I99" s="1"/>
  <c r="N100"/>
  <c r="O99" s="1"/>
  <c r="U100"/>
  <c r="B101"/>
  <c r="H101"/>
  <c r="N101"/>
  <c r="U101"/>
  <c r="B102"/>
  <c r="H102"/>
  <c r="N102"/>
  <c r="U102"/>
  <c r="B103"/>
  <c r="H103"/>
  <c r="N103"/>
  <c r="U103"/>
  <c r="B104"/>
  <c r="C103" s="1"/>
  <c r="H104"/>
  <c r="I103" s="1"/>
  <c r="N104"/>
  <c r="O103" s="1"/>
  <c r="U104"/>
  <c r="B105"/>
  <c r="C105" s="1"/>
  <c r="H105"/>
  <c r="N105"/>
  <c r="U105"/>
  <c r="B106"/>
  <c r="H106"/>
  <c r="N106"/>
  <c r="U106"/>
  <c r="B107"/>
  <c r="H107"/>
  <c r="N107"/>
  <c r="U107"/>
  <c r="B108"/>
  <c r="C107" s="1"/>
  <c r="H108"/>
  <c r="N108"/>
  <c r="U108"/>
  <c r="B109"/>
  <c r="H109"/>
  <c r="N109"/>
  <c r="U109"/>
  <c r="B110"/>
  <c r="H110"/>
  <c r="N110"/>
  <c r="U110"/>
  <c r="B111"/>
  <c r="H111"/>
  <c r="N111"/>
  <c r="U111"/>
  <c r="B112"/>
  <c r="H112"/>
  <c r="N112"/>
  <c r="O111" s="1"/>
  <c r="U112"/>
  <c r="B113"/>
  <c r="H113"/>
  <c r="K110" s="1"/>
  <c r="N113"/>
  <c r="O112" s="1"/>
  <c r="U113"/>
  <c r="B114"/>
  <c r="E114" s="1"/>
  <c r="H114"/>
  <c r="N114"/>
  <c r="Q114" s="1"/>
  <c r="U114"/>
  <c r="B115"/>
  <c r="H115"/>
  <c r="N115"/>
  <c r="O115" s="1"/>
  <c r="U115"/>
  <c r="B116"/>
  <c r="H116"/>
  <c r="N116"/>
  <c r="U116"/>
  <c r="B117"/>
  <c r="C116" s="1"/>
  <c r="H117"/>
  <c r="N117"/>
  <c r="U117"/>
  <c r="B118"/>
  <c r="E149" s="1"/>
  <c r="H118"/>
  <c r="K118" s="1"/>
  <c r="N118"/>
  <c r="U118"/>
  <c r="B119"/>
  <c r="H119"/>
  <c r="N119"/>
  <c r="U119"/>
  <c r="B120"/>
  <c r="H120"/>
  <c r="K120" s="1"/>
  <c r="N120"/>
  <c r="U120"/>
  <c r="B121"/>
  <c r="H121"/>
  <c r="N121"/>
  <c r="U121"/>
  <c r="B122"/>
  <c r="H122"/>
  <c r="N122"/>
  <c r="U122"/>
  <c r="B123"/>
  <c r="H123"/>
  <c r="N123"/>
  <c r="U123"/>
  <c r="B124"/>
  <c r="H124"/>
  <c r="N124"/>
  <c r="U124"/>
  <c r="B125"/>
  <c r="H125"/>
  <c r="N125"/>
  <c r="U125"/>
  <c r="B126"/>
  <c r="H126"/>
  <c r="N126"/>
  <c r="U126"/>
  <c r="B127"/>
  <c r="H127"/>
  <c r="N127"/>
  <c r="U127"/>
  <c r="B128"/>
  <c r="H128"/>
  <c r="I127" s="1"/>
  <c r="N128"/>
  <c r="U128"/>
  <c r="B129"/>
  <c r="H129"/>
  <c r="N129"/>
  <c r="U129"/>
  <c r="B130"/>
  <c r="H130"/>
  <c r="N130"/>
  <c r="U130"/>
  <c r="B131"/>
  <c r="C130" s="1"/>
  <c r="H131"/>
  <c r="N131"/>
  <c r="U131"/>
  <c r="B132"/>
  <c r="H132"/>
  <c r="N132"/>
  <c r="Q132" s="1"/>
  <c r="U132"/>
  <c r="B133"/>
  <c r="H133"/>
  <c r="N133"/>
  <c r="U133"/>
  <c r="B134"/>
  <c r="H134"/>
  <c r="N134"/>
  <c r="O134" s="1"/>
  <c r="U134"/>
  <c r="B135"/>
  <c r="H135"/>
  <c r="N135"/>
  <c r="U135"/>
  <c r="B136"/>
  <c r="C135" s="1"/>
  <c r="H136"/>
  <c r="N136"/>
  <c r="O135" s="1"/>
  <c r="U136"/>
  <c r="B137"/>
  <c r="H137"/>
  <c r="K137" s="1"/>
  <c r="N137"/>
  <c r="U137"/>
  <c r="B138"/>
  <c r="H138"/>
  <c r="N138"/>
  <c r="U138"/>
  <c r="B139"/>
  <c r="H139"/>
  <c r="N139"/>
  <c r="U139"/>
  <c r="B140"/>
  <c r="E140" s="1"/>
  <c r="H140"/>
  <c r="N140"/>
  <c r="Q140" s="1"/>
  <c r="U140"/>
  <c r="B141"/>
  <c r="H141"/>
  <c r="K141"/>
  <c r="N141"/>
  <c r="U141"/>
  <c r="B142"/>
  <c r="H142"/>
  <c r="N142"/>
  <c r="U142"/>
  <c r="B143"/>
  <c r="H143"/>
  <c r="N143"/>
  <c r="U143"/>
  <c r="B144"/>
  <c r="C143" s="1"/>
  <c r="H144"/>
  <c r="N144"/>
  <c r="O143" s="1"/>
  <c r="U144"/>
  <c r="B145"/>
  <c r="C145" s="1"/>
  <c r="H145"/>
  <c r="K145" s="1"/>
  <c r="N145"/>
  <c r="U145"/>
  <c r="B146"/>
  <c r="H146"/>
  <c r="N146"/>
  <c r="U146"/>
  <c r="B147"/>
  <c r="C146" s="1"/>
  <c r="H147"/>
  <c r="N147"/>
  <c r="U147"/>
  <c r="B148"/>
  <c r="E148" s="1"/>
  <c r="H148"/>
  <c r="I147" s="1"/>
  <c r="N148"/>
  <c r="Q148"/>
  <c r="U148"/>
  <c r="B149"/>
  <c r="H149"/>
  <c r="K149" s="1"/>
  <c r="N149"/>
  <c r="U149"/>
  <c r="B150"/>
  <c r="H150"/>
  <c r="N150"/>
  <c r="U150"/>
  <c r="B151"/>
  <c r="C150" s="1"/>
  <c r="H151"/>
  <c r="N151"/>
  <c r="O150" s="1"/>
  <c r="U151"/>
  <c r="B152"/>
  <c r="C151" s="1"/>
  <c r="H152"/>
  <c r="N152"/>
  <c r="O151" s="1"/>
  <c r="U152"/>
  <c r="B153"/>
  <c r="H153"/>
  <c r="N153"/>
  <c r="U153"/>
  <c r="B154"/>
  <c r="H154"/>
  <c r="N154"/>
  <c r="U154"/>
  <c r="B155"/>
  <c r="C154" s="1"/>
  <c r="H155"/>
  <c r="N155"/>
  <c r="U155"/>
  <c r="B156"/>
  <c r="E156" s="1"/>
  <c r="H156"/>
  <c r="I155" s="1"/>
  <c r="N156"/>
  <c r="U156"/>
  <c r="B157"/>
  <c r="C157" s="1"/>
  <c r="H157"/>
  <c r="N157"/>
  <c r="U157"/>
  <c r="B158"/>
  <c r="H158"/>
  <c r="N158"/>
  <c r="U158"/>
  <c r="B159"/>
  <c r="C158" s="1"/>
  <c r="H159"/>
  <c r="N159"/>
  <c r="O158" s="1"/>
  <c r="U159"/>
  <c r="B160"/>
  <c r="C159" s="1"/>
  <c r="H160"/>
  <c r="K160" s="1"/>
  <c r="N160"/>
  <c r="O159" s="1"/>
  <c r="U160"/>
  <c r="B161"/>
  <c r="H161"/>
  <c r="N161"/>
  <c r="U161"/>
  <c r="B162"/>
  <c r="H162"/>
  <c r="N162"/>
  <c r="U162"/>
  <c r="B163"/>
  <c r="C162" s="1"/>
  <c r="H163"/>
  <c r="N163"/>
  <c r="U163"/>
  <c r="B164"/>
  <c r="H164"/>
  <c r="N164"/>
  <c r="Q164" s="1"/>
  <c r="U164"/>
  <c r="B165"/>
  <c r="H165"/>
  <c r="N165"/>
  <c r="Q222" s="1"/>
  <c r="U165"/>
  <c r="B166"/>
  <c r="H166"/>
  <c r="N166"/>
  <c r="U166"/>
  <c r="B167"/>
  <c r="C166" s="1"/>
  <c r="H167"/>
  <c r="N167"/>
  <c r="U167"/>
  <c r="B168"/>
  <c r="C167" s="1"/>
  <c r="H168"/>
  <c r="K168"/>
  <c r="N168"/>
  <c r="U168"/>
  <c r="B169"/>
  <c r="H169"/>
  <c r="N169"/>
  <c r="U169"/>
  <c r="B170"/>
  <c r="H170"/>
  <c r="N170"/>
  <c r="U170"/>
  <c r="B171"/>
  <c r="C170" s="1"/>
  <c r="H171"/>
  <c r="N171"/>
  <c r="U171"/>
  <c r="B172"/>
  <c r="H172"/>
  <c r="N172"/>
  <c r="U172"/>
  <c r="B173"/>
  <c r="H173"/>
  <c r="N173"/>
  <c r="U173"/>
  <c r="B174"/>
  <c r="H174"/>
  <c r="N174"/>
  <c r="U174"/>
  <c r="B175"/>
  <c r="C174" s="1"/>
  <c r="H175"/>
  <c r="N175"/>
  <c r="U175"/>
  <c r="B176"/>
  <c r="C175" s="1"/>
  <c r="H176"/>
  <c r="K176" s="1"/>
  <c r="N176"/>
  <c r="O175" s="1"/>
  <c r="U176"/>
  <c r="B177"/>
  <c r="H177"/>
  <c r="N177"/>
  <c r="U177"/>
  <c r="B178"/>
  <c r="H178"/>
  <c r="N178"/>
  <c r="U178"/>
  <c r="B179"/>
  <c r="H179"/>
  <c r="N179"/>
  <c r="U179"/>
  <c r="B180"/>
  <c r="E180" s="1"/>
  <c r="H180"/>
  <c r="N180"/>
  <c r="Q180" s="1"/>
  <c r="U180"/>
  <c r="B181"/>
  <c r="E181" s="1"/>
  <c r="H181"/>
  <c r="N181"/>
  <c r="U181"/>
  <c r="B182"/>
  <c r="H182"/>
  <c r="N182"/>
  <c r="U182"/>
  <c r="B183"/>
  <c r="H183"/>
  <c r="N183"/>
  <c r="U183"/>
  <c r="B184"/>
  <c r="H184"/>
  <c r="N184"/>
  <c r="U184"/>
  <c r="B185"/>
  <c r="H185"/>
  <c r="N185"/>
  <c r="U185"/>
  <c r="B186"/>
  <c r="H186"/>
  <c r="N186"/>
  <c r="U186"/>
  <c r="B187"/>
  <c r="H187"/>
  <c r="N187"/>
  <c r="U187"/>
  <c r="B188"/>
  <c r="H188"/>
  <c r="I187" s="1"/>
  <c r="N188"/>
  <c r="Q188" s="1"/>
  <c r="U188"/>
  <c r="B189"/>
  <c r="H189"/>
  <c r="N189"/>
  <c r="U189"/>
  <c r="B190"/>
  <c r="H190"/>
  <c r="N190"/>
  <c r="U190"/>
  <c r="B191"/>
  <c r="H191"/>
  <c r="N191"/>
  <c r="U191"/>
  <c r="B192"/>
  <c r="H192"/>
  <c r="N192"/>
  <c r="U192"/>
  <c r="B193"/>
  <c r="H193"/>
  <c r="N193"/>
  <c r="U193"/>
  <c r="B194"/>
  <c r="H194"/>
  <c r="N194"/>
  <c r="U194"/>
  <c r="B195"/>
  <c r="H195"/>
  <c r="N195"/>
  <c r="O195" s="1"/>
  <c r="U195"/>
  <c r="B196"/>
  <c r="H196"/>
  <c r="N196"/>
  <c r="U196"/>
  <c r="B197"/>
  <c r="C196" s="1"/>
  <c r="H197"/>
  <c r="N197"/>
  <c r="U197"/>
  <c r="B198"/>
  <c r="H198"/>
  <c r="I198" s="1"/>
  <c r="N198"/>
  <c r="U198"/>
  <c r="B199"/>
  <c r="H199"/>
  <c r="I199" s="1"/>
  <c r="N199"/>
  <c r="U199"/>
  <c r="B200"/>
  <c r="H200"/>
  <c r="N200"/>
  <c r="U200"/>
  <c r="B201"/>
  <c r="H201"/>
  <c r="N201"/>
  <c r="U201"/>
  <c r="B202"/>
  <c r="H202"/>
  <c r="N202"/>
  <c r="U202"/>
  <c r="B203"/>
  <c r="H203"/>
  <c r="N203"/>
  <c r="U203"/>
  <c r="B204"/>
  <c r="H204"/>
  <c r="N204"/>
  <c r="U204"/>
  <c r="B205"/>
  <c r="H205"/>
  <c r="K205"/>
  <c r="N205"/>
  <c r="O204" s="1"/>
  <c r="U205"/>
  <c r="B206"/>
  <c r="H206"/>
  <c r="K206" s="1"/>
  <c r="N206"/>
  <c r="Q206" s="1"/>
  <c r="U206"/>
  <c r="B207"/>
  <c r="H207"/>
  <c r="N207"/>
  <c r="U207"/>
  <c r="B208"/>
  <c r="H208"/>
  <c r="N208"/>
  <c r="Q208" s="1"/>
  <c r="U208"/>
  <c r="B209"/>
  <c r="H209"/>
  <c r="N209"/>
  <c r="U209"/>
  <c r="B210"/>
  <c r="H210"/>
  <c r="N210"/>
  <c r="U210"/>
  <c r="B211"/>
  <c r="H211"/>
  <c r="N211"/>
  <c r="U211"/>
  <c r="B212"/>
  <c r="H212"/>
  <c r="N212"/>
  <c r="U212"/>
  <c r="B213"/>
  <c r="H213"/>
  <c r="N213"/>
  <c r="U213"/>
  <c r="B214"/>
  <c r="H214"/>
  <c r="N214"/>
  <c r="O214" s="1"/>
  <c r="U214"/>
  <c r="B215"/>
  <c r="E215" s="1"/>
  <c r="H215"/>
  <c r="N215"/>
  <c r="U215"/>
  <c r="B216"/>
  <c r="H216"/>
  <c r="N216"/>
  <c r="U216"/>
  <c r="B217"/>
  <c r="H217"/>
  <c r="N217"/>
  <c r="Q217"/>
  <c r="U217"/>
  <c r="B218"/>
  <c r="H218"/>
  <c r="N218"/>
  <c r="U218"/>
  <c r="B219"/>
  <c r="C219" s="1"/>
  <c r="H219"/>
  <c r="N219"/>
  <c r="U219"/>
  <c r="B220"/>
  <c r="H220"/>
  <c r="N220"/>
  <c r="U220"/>
  <c r="B221"/>
  <c r="H221"/>
  <c r="K221" s="1"/>
  <c r="N221"/>
  <c r="U221"/>
  <c r="B222"/>
  <c r="E222"/>
  <c r="H222"/>
  <c r="N222"/>
  <c r="U222"/>
  <c r="B223"/>
  <c r="D223" s="1"/>
  <c r="H223"/>
  <c r="N223"/>
  <c r="U223"/>
  <c r="B224"/>
  <c r="H224"/>
  <c r="N224"/>
  <c r="U224"/>
  <c r="B225"/>
  <c r="H225"/>
  <c r="N225"/>
  <c r="U225"/>
  <c r="B226"/>
  <c r="D226" s="1"/>
  <c r="H226"/>
  <c r="N226"/>
  <c r="U226"/>
  <c r="B227"/>
  <c r="H227"/>
  <c r="N227"/>
  <c r="U227"/>
  <c r="B228"/>
  <c r="C228" s="1"/>
  <c r="H228"/>
  <c r="K228"/>
  <c r="N228"/>
  <c r="U228"/>
  <c r="B229"/>
  <c r="H229"/>
  <c r="N229"/>
  <c r="U229"/>
  <c r="B230"/>
  <c r="H230"/>
  <c r="N230"/>
  <c r="U230"/>
  <c r="B231"/>
  <c r="H231"/>
  <c r="N231"/>
  <c r="U231"/>
  <c r="B232"/>
  <c r="H232"/>
  <c r="N232"/>
  <c r="U232"/>
  <c r="B233"/>
  <c r="H233"/>
  <c r="N233"/>
  <c r="U233"/>
  <c r="B234"/>
  <c r="H234"/>
  <c r="N234"/>
  <c r="O234" s="1"/>
  <c r="U234"/>
  <c r="B235"/>
  <c r="H235"/>
  <c r="N235"/>
  <c r="U235"/>
  <c r="B236"/>
  <c r="H236"/>
  <c r="N236"/>
  <c r="U236"/>
  <c r="B237"/>
  <c r="H237"/>
  <c r="N237"/>
  <c r="U237"/>
  <c r="B238"/>
  <c r="H238"/>
  <c r="K238" s="1"/>
  <c r="N238"/>
  <c r="U238"/>
  <c r="B239"/>
  <c r="H239"/>
  <c r="N239"/>
  <c r="U239"/>
  <c r="B240"/>
  <c r="H240"/>
  <c r="N240"/>
  <c r="Q240" s="1"/>
  <c r="U240"/>
  <c r="B241"/>
  <c r="H241"/>
  <c r="I240" s="1"/>
  <c r="N241"/>
  <c r="U241"/>
  <c r="B242"/>
  <c r="H242"/>
  <c r="N242"/>
  <c r="U242"/>
  <c r="B243"/>
  <c r="H243"/>
  <c r="K243" s="1"/>
  <c r="N243"/>
  <c r="U243"/>
  <c r="B244"/>
  <c r="H244"/>
  <c r="N244"/>
  <c r="U244"/>
  <c r="B245"/>
  <c r="H245"/>
  <c r="N245"/>
  <c r="U245"/>
  <c r="B246"/>
  <c r="H246"/>
  <c r="I246" s="1"/>
  <c r="N246"/>
  <c r="U246"/>
  <c r="B247"/>
  <c r="H247"/>
  <c r="I247" s="1"/>
  <c r="N247"/>
  <c r="U247"/>
  <c r="B248"/>
  <c r="H248"/>
  <c r="N248"/>
  <c r="U248"/>
  <c r="B249"/>
  <c r="H249"/>
  <c r="N249"/>
  <c r="U249"/>
  <c r="B250"/>
  <c r="H250"/>
  <c r="N250"/>
  <c r="O250" s="1"/>
  <c r="U250"/>
  <c r="B251"/>
  <c r="H251"/>
  <c r="N251"/>
  <c r="U251"/>
  <c r="B252"/>
  <c r="H252"/>
  <c r="N252"/>
  <c r="O252" s="1"/>
  <c r="U252"/>
  <c r="B253"/>
  <c r="H253"/>
  <c r="K253" s="1"/>
  <c r="N253"/>
  <c r="U253"/>
  <c r="B254"/>
  <c r="H254"/>
  <c r="I254" s="1"/>
  <c r="N254"/>
  <c r="O254"/>
  <c r="U254"/>
  <c r="B9" i="70"/>
  <c r="H9"/>
  <c r="N9"/>
  <c r="U9"/>
  <c r="B10"/>
  <c r="H10"/>
  <c r="N10"/>
  <c r="U10"/>
  <c r="B11"/>
  <c r="H11"/>
  <c r="N11"/>
  <c r="U11"/>
  <c r="B12"/>
  <c r="H12"/>
  <c r="N12"/>
  <c r="U12"/>
  <c r="B13"/>
  <c r="H13"/>
  <c r="N13"/>
  <c r="U13"/>
  <c r="B14"/>
  <c r="H14"/>
  <c r="N14"/>
  <c r="U14"/>
  <c r="B15"/>
  <c r="H15"/>
  <c r="N15"/>
  <c r="U15"/>
  <c r="B16"/>
  <c r="H16"/>
  <c r="N16"/>
  <c r="U16"/>
  <c r="B17"/>
  <c r="H17"/>
  <c r="N17"/>
  <c r="U17"/>
  <c r="B18"/>
  <c r="H18"/>
  <c r="N18"/>
  <c r="U18"/>
  <c r="B19"/>
  <c r="H19"/>
  <c r="N19"/>
  <c r="U19"/>
  <c r="B20"/>
  <c r="H20"/>
  <c r="N20"/>
  <c r="U20"/>
  <c r="B21"/>
  <c r="H21"/>
  <c r="N21"/>
  <c r="U21"/>
  <c r="B22"/>
  <c r="H22"/>
  <c r="N22"/>
  <c r="U22"/>
  <c r="B23"/>
  <c r="H23"/>
  <c r="N23"/>
  <c r="U23"/>
  <c r="B24"/>
  <c r="H24"/>
  <c r="N24"/>
  <c r="U24"/>
  <c r="B25"/>
  <c r="H25"/>
  <c r="N25"/>
  <c r="U25"/>
  <c r="B26"/>
  <c r="H26"/>
  <c r="N26"/>
  <c r="U26"/>
  <c r="B27"/>
  <c r="H27"/>
  <c r="N27"/>
  <c r="U27"/>
  <c r="B28"/>
  <c r="H28"/>
  <c r="N28"/>
  <c r="U28"/>
  <c r="B29"/>
  <c r="H29"/>
  <c r="N29"/>
  <c r="U29"/>
  <c r="B30"/>
  <c r="H30"/>
  <c r="N30"/>
  <c r="U30"/>
  <c r="B31"/>
  <c r="H31"/>
  <c r="N31"/>
  <c r="U31"/>
  <c r="B32"/>
  <c r="H32"/>
  <c r="N32"/>
  <c r="U32"/>
  <c r="B33"/>
  <c r="H33"/>
  <c r="N33"/>
  <c r="U33"/>
  <c r="B34"/>
  <c r="H34"/>
  <c r="N34"/>
  <c r="U34"/>
  <c r="B35"/>
  <c r="H35"/>
  <c r="N35"/>
  <c r="U35"/>
  <c r="B36"/>
  <c r="H36"/>
  <c r="N36"/>
  <c r="U36"/>
  <c r="B37"/>
  <c r="H37"/>
  <c r="N37"/>
  <c r="U37"/>
  <c r="B38"/>
  <c r="H38"/>
  <c r="N38"/>
  <c r="U38"/>
  <c r="B39"/>
  <c r="H39"/>
  <c r="N39"/>
  <c r="U39"/>
  <c r="B40"/>
  <c r="H40"/>
  <c r="N40"/>
  <c r="U40"/>
  <c r="B41"/>
  <c r="H41"/>
  <c r="N41"/>
  <c r="U41"/>
  <c r="B42"/>
  <c r="H42"/>
  <c r="N42"/>
  <c r="U42"/>
  <c r="B43"/>
  <c r="H43"/>
  <c r="N43"/>
  <c r="U43"/>
  <c r="B44"/>
  <c r="H44"/>
  <c r="N44"/>
  <c r="U44"/>
  <c r="B45"/>
  <c r="H45"/>
  <c r="N45"/>
  <c r="U45"/>
  <c r="B46"/>
  <c r="H46"/>
  <c r="N46"/>
  <c r="U46"/>
  <c r="B47"/>
  <c r="H47"/>
  <c r="N47"/>
  <c r="U47"/>
  <c r="B48"/>
  <c r="H48"/>
  <c r="N48"/>
  <c r="U48"/>
  <c r="B49"/>
  <c r="H49"/>
  <c r="N49"/>
  <c r="U49"/>
  <c r="B50"/>
  <c r="H50"/>
  <c r="N50"/>
  <c r="U50"/>
  <c r="B51"/>
  <c r="H51"/>
  <c r="N51"/>
  <c r="U51"/>
  <c r="B52"/>
  <c r="H52"/>
  <c r="N52"/>
  <c r="U52"/>
  <c r="B53"/>
  <c r="H53"/>
  <c r="N53"/>
  <c r="U53"/>
  <c r="B54"/>
  <c r="H54"/>
  <c r="N54"/>
  <c r="U54"/>
  <c r="B55"/>
  <c r="H55"/>
  <c r="N55"/>
  <c r="U55"/>
  <c r="B56"/>
  <c r="H56"/>
  <c r="N56"/>
  <c r="U56"/>
  <c r="B57"/>
  <c r="H57"/>
  <c r="N57"/>
  <c r="U57"/>
  <c r="B58"/>
  <c r="C58" s="1"/>
  <c r="H58"/>
  <c r="N58"/>
  <c r="U58"/>
  <c r="B59"/>
  <c r="H59"/>
  <c r="N59"/>
  <c r="O58" s="1"/>
  <c r="U59"/>
  <c r="B60"/>
  <c r="H60"/>
  <c r="N60"/>
  <c r="U60"/>
  <c r="B61"/>
  <c r="H61"/>
  <c r="N61"/>
  <c r="U61"/>
  <c r="B62"/>
  <c r="H62"/>
  <c r="N62"/>
  <c r="U62"/>
  <c r="B63"/>
  <c r="H63"/>
  <c r="N63"/>
  <c r="U63"/>
  <c r="B64"/>
  <c r="H64"/>
  <c r="N64"/>
  <c r="U64"/>
  <c r="B65"/>
  <c r="H65"/>
  <c r="N65"/>
  <c r="U65"/>
  <c r="B66"/>
  <c r="H66"/>
  <c r="N66"/>
  <c r="U66"/>
  <c r="B67"/>
  <c r="H67"/>
  <c r="N67"/>
  <c r="U67"/>
  <c r="B68"/>
  <c r="H68"/>
  <c r="N68"/>
  <c r="U68"/>
  <c r="B69"/>
  <c r="H69"/>
  <c r="N69"/>
  <c r="U69"/>
  <c r="B70"/>
  <c r="H70"/>
  <c r="N70"/>
  <c r="U70"/>
  <c r="B71"/>
  <c r="H71"/>
  <c r="I70" s="1"/>
  <c r="N71"/>
  <c r="U71"/>
  <c r="B72"/>
  <c r="H72"/>
  <c r="N72"/>
  <c r="U72"/>
  <c r="B73"/>
  <c r="H73"/>
  <c r="N73"/>
  <c r="U73"/>
  <c r="B74"/>
  <c r="H74"/>
  <c r="N74"/>
  <c r="U74"/>
  <c r="B75"/>
  <c r="H75"/>
  <c r="N75"/>
  <c r="U75"/>
  <c r="B76"/>
  <c r="H76"/>
  <c r="N76"/>
  <c r="U76"/>
  <c r="B77"/>
  <c r="H77"/>
  <c r="N77"/>
  <c r="U77"/>
  <c r="B78"/>
  <c r="H78"/>
  <c r="N78"/>
  <c r="U78"/>
  <c r="B79"/>
  <c r="H79"/>
  <c r="I78" s="1"/>
  <c r="N79"/>
  <c r="U79"/>
  <c r="B80"/>
  <c r="H80"/>
  <c r="N80"/>
  <c r="U80"/>
  <c r="B81"/>
  <c r="H81"/>
  <c r="N81"/>
  <c r="U81"/>
  <c r="B82"/>
  <c r="H82"/>
  <c r="N82"/>
  <c r="U82"/>
  <c r="B83"/>
  <c r="H83"/>
  <c r="N83"/>
  <c r="U83"/>
  <c r="B84"/>
  <c r="H84"/>
  <c r="N84"/>
  <c r="U84"/>
  <c r="B85"/>
  <c r="H85"/>
  <c r="N85"/>
  <c r="U85"/>
  <c r="B86"/>
  <c r="H86"/>
  <c r="N86"/>
  <c r="U86"/>
  <c r="B87"/>
  <c r="H87"/>
  <c r="N87"/>
  <c r="U87"/>
  <c r="B88"/>
  <c r="H88"/>
  <c r="N88"/>
  <c r="U88"/>
  <c r="B89"/>
  <c r="H89"/>
  <c r="N89"/>
  <c r="U89"/>
  <c r="B90"/>
  <c r="H90"/>
  <c r="N90"/>
  <c r="U90"/>
  <c r="B91"/>
  <c r="H91"/>
  <c r="N91"/>
  <c r="U91"/>
  <c r="B92"/>
  <c r="H92"/>
  <c r="N92"/>
  <c r="U92"/>
  <c r="B93"/>
  <c r="H93"/>
  <c r="N93"/>
  <c r="U93"/>
  <c r="B94"/>
  <c r="H94"/>
  <c r="N94"/>
  <c r="U94"/>
  <c r="B95"/>
  <c r="H95"/>
  <c r="N95"/>
  <c r="U95"/>
  <c r="B96"/>
  <c r="H96"/>
  <c r="N96"/>
  <c r="U96"/>
  <c r="B97"/>
  <c r="H97"/>
  <c r="N97"/>
  <c r="U97"/>
  <c r="B98"/>
  <c r="H98"/>
  <c r="N98"/>
  <c r="U98"/>
  <c r="B99"/>
  <c r="H99"/>
  <c r="N99"/>
  <c r="U99"/>
  <c r="B100"/>
  <c r="H100"/>
  <c r="N100"/>
  <c r="U100"/>
  <c r="B101"/>
  <c r="H101"/>
  <c r="N101"/>
  <c r="U101"/>
  <c r="B102"/>
  <c r="C101" s="1"/>
  <c r="H102"/>
  <c r="N102"/>
  <c r="U102"/>
  <c r="B103"/>
  <c r="H103"/>
  <c r="N103"/>
  <c r="U103"/>
  <c r="B104"/>
  <c r="H104"/>
  <c r="N104"/>
  <c r="U104"/>
  <c r="B105"/>
  <c r="H105"/>
  <c r="N105"/>
  <c r="U105"/>
  <c r="B106"/>
  <c r="H106"/>
  <c r="N106"/>
  <c r="U106"/>
  <c r="B107"/>
  <c r="H107"/>
  <c r="N107"/>
  <c r="U107"/>
  <c r="B108"/>
  <c r="H108"/>
  <c r="N108"/>
  <c r="U108"/>
  <c r="B109"/>
  <c r="H109"/>
  <c r="N109"/>
  <c r="U109"/>
  <c r="B110"/>
  <c r="H110"/>
  <c r="N110"/>
  <c r="U110"/>
  <c r="B111"/>
  <c r="H111"/>
  <c r="N111"/>
  <c r="U111"/>
  <c r="B112"/>
  <c r="H112"/>
  <c r="N112"/>
  <c r="U112"/>
  <c r="B113"/>
  <c r="E113" s="1"/>
  <c r="H113"/>
  <c r="K113" s="1"/>
  <c r="N113"/>
  <c r="Q113" s="1"/>
  <c r="U113"/>
  <c r="B114"/>
  <c r="H114"/>
  <c r="N114"/>
  <c r="U114"/>
  <c r="B115"/>
  <c r="H115"/>
  <c r="N115"/>
  <c r="U115"/>
  <c r="B116"/>
  <c r="H116"/>
  <c r="N116"/>
  <c r="Q116"/>
  <c r="U116"/>
  <c r="B117"/>
  <c r="H117"/>
  <c r="I116" s="1"/>
  <c r="N117"/>
  <c r="Q117" s="1"/>
  <c r="U117"/>
  <c r="B118"/>
  <c r="E118" s="1"/>
  <c r="H118"/>
  <c r="N118"/>
  <c r="U118"/>
  <c r="B119"/>
  <c r="H119"/>
  <c r="I119" s="1"/>
  <c r="N119"/>
  <c r="U119"/>
  <c r="B120"/>
  <c r="H120"/>
  <c r="N120"/>
  <c r="U120"/>
  <c r="B121"/>
  <c r="H121"/>
  <c r="N121"/>
  <c r="U121"/>
  <c r="B122"/>
  <c r="H122"/>
  <c r="N122"/>
  <c r="U122"/>
  <c r="B123"/>
  <c r="H123"/>
  <c r="K123" s="1"/>
  <c r="N123"/>
  <c r="U123"/>
  <c r="B124"/>
  <c r="H124"/>
  <c r="N124"/>
  <c r="U124"/>
  <c r="B125"/>
  <c r="H125"/>
  <c r="N125"/>
  <c r="U125"/>
  <c r="B126"/>
  <c r="H126"/>
  <c r="N126"/>
  <c r="U126"/>
  <c r="B127"/>
  <c r="H127"/>
  <c r="N127"/>
  <c r="Q127" s="1"/>
  <c r="U127"/>
  <c r="B128"/>
  <c r="H128"/>
  <c r="N128"/>
  <c r="U128"/>
  <c r="B129"/>
  <c r="H129"/>
  <c r="N129"/>
  <c r="U129"/>
  <c r="B130"/>
  <c r="C129" s="1"/>
  <c r="H130"/>
  <c r="N130"/>
  <c r="U130"/>
  <c r="B131"/>
  <c r="C130" s="1"/>
  <c r="H131"/>
  <c r="N131"/>
  <c r="O130" s="1"/>
  <c r="U131"/>
  <c r="B132"/>
  <c r="H132"/>
  <c r="N132"/>
  <c r="U132"/>
  <c r="B133"/>
  <c r="H133"/>
  <c r="N133"/>
  <c r="U133"/>
  <c r="B134"/>
  <c r="C133" s="1"/>
  <c r="H134"/>
  <c r="N134"/>
  <c r="U134"/>
  <c r="B135"/>
  <c r="E135" s="1"/>
  <c r="H135"/>
  <c r="I134" s="1"/>
  <c r="N135"/>
  <c r="U135"/>
  <c r="B136"/>
  <c r="H136"/>
  <c r="N136"/>
  <c r="U136"/>
  <c r="B137"/>
  <c r="H137"/>
  <c r="N137"/>
  <c r="U137"/>
  <c r="B138"/>
  <c r="H138"/>
  <c r="N138"/>
  <c r="O137" s="1"/>
  <c r="U138"/>
  <c r="B139"/>
  <c r="C138" s="1"/>
  <c r="H139"/>
  <c r="N139"/>
  <c r="O138" s="1"/>
  <c r="U139"/>
  <c r="B140"/>
  <c r="H140"/>
  <c r="N140"/>
  <c r="U140"/>
  <c r="B141"/>
  <c r="H141"/>
  <c r="N141"/>
  <c r="U141"/>
  <c r="B142"/>
  <c r="H142"/>
  <c r="N142"/>
  <c r="U142"/>
  <c r="B143"/>
  <c r="H143"/>
  <c r="I142" s="1"/>
  <c r="N143"/>
  <c r="Q143" s="1"/>
  <c r="U143"/>
  <c r="B144"/>
  <c r="E144" s="1"/>
  <c r="H144"/>
  <c r="N144"/>
  <c r="U144"/>
  <c r="B145"/>
  <c r="H145"/>
  <c r="N145"/>
  <c r="U145"/>
  <c r="B146"/>
  <c r="C145" s="1"/>
  <c r="H146"/>
  <c r="N146"/>
  <c r="U146"/>
  <c r="B147"/>
  <c r="C146" s="1"/>
  <c r="H147"/>
  <c r="N147"/>
  <c r="O146" s="1"/>
  <c r="U147"/>
  <c r="B148"/>
  <c r="H148"/>
  <c r="N148"/>
  <c r="U148"/>
  <c r="B149"/>
  <c r="H149"/>
  <c r="N149"/>
  <c r="U149"/>
  <c r="B150"/>
  <c r="C149" s="1"/>
  <c r="H150"/>
  <c r="N150"/>
  <c r="U150"/>
  <c r="B151"/>
  <c r="E151" s="1"/>
  <c r="H151"/>
  <c r="I150" s="1"/>
  <c r="N151"/>
  <c r="U151"/>
  <c r="B152"/>
  <c r="E152" s="1"/>
  <c r="H152"/>
  <c r="N152"/>
  <c r="U152"/>
  <c r="B153"/>
  <c r="H153"/>
  <c r="N153"/>
  <c r="U153"/>
  <c r="B154"/>
  <c r="H154"/>
  <c r="N154"/>
  <c r="U154"/>
  <c r="B155"/>
  <c r="C154" s="1"/>
  <c r="H155"/>
  <c r="N155"/>
  <c r="O154" s="1"/>
  <c r="U155"/>
  <c r="B156"/>
  <c r="H156"/>
  <c r="N156"/>
  <c r="U156"/>
  <c r="B157"/>
  <c r="H157"/>
  <c r="N157"/>
  <c r="U157"/>
  <c r="B158"/>
  <c r="H158"/>
  <c r="N158"/>
  <c r="U158"/>
  <c r="B159"/>
  <c r="E159"/>
  <c r="H159"/>
  <c r="N159"/>
  <c r="U159"/>
  <c r="B160"/>
  <c r="H160"/>
  <c r="N160"/>
  <c r="U160"/>
  <c r="B161"/>
  <c r="H161"/>
  <c r="N161"/>
  <c r="U161"/>
  <c r="B162"/>
  <c r="C161" s="1"/>
  <c r="H162"/>
  <c r="N162"/>
  <c r="O161" s="1"/>
  <c r="U162"/>
  <c r="B163"/>
  <c r="C162" s="1"/>
  <c r="H163"/>
  <c r="K163" s="1"/>
  <c r="N163"/>
  <c r="U163"/>
  <c r="B164"/>
  <c r="H164"/>
  <c r="N164"/>
  <c r="U164"/>
  <c r="B165"/>
  <c r="H165"/>
  <c r="N165"/>
  <c r="U165"/>
  <c r="B166"/>
  <c r="H166"/>
  <c r="N166"/>
  <c r="U166"/>
  <c r="B167"/>
  <c r="H167"/>
  <c r="I166" s="1"/>
  <c r="N167"/>
  <c r="Q167" s="1"/>
  <c r="U167"/>
  <c r="B168"/>
  <c r="H168"/>
  <c r="N168"/>
  <c r="U168"/>
  <c r="B169"/>
  <c r="H169"/>
  <c r="N169"/>
  <c r="U169"/>
  <c r="B170"/>
  <c r="H170"/>
  <c r="N170"/>
  <c r="U170"/>
  <c r="B171"/>
  <c r="C170" s="1"/>
  <c r="H171"/>
  <c r="K171" s="1"/>
  <c r="N171"/>
  <c r="U171"/>
  <c r="B172"/>
  <c r="H172"/>
  <c r="I172" s="1"/>
  <c r="N172"/>
  <c r="Q172" s="1"/>
  <c r="U172"/>
  <c r="B173"/>
  <c r="H173"/>
  <c r="N173"/>
  <c r="U173"/>
  <c r="B174"/>
  <c r="H174"/>
  <c r="N174"/>
  <c r="U174"/>
  <c r="B175"/>
  <c r="H175"/>
  <c r="I174" s="1"/>
  <c r="N175"/>
  <c r="U175"/>
  <c r="B176"/>
  <c r="H176"/>
  <c r="N176"/>
  <c r="U176"/>
  <c r="B177"/>
  <c r="H177"/>
  <c r="N177"/>
  <c r="U177"/>
  <c r="B178"/>
  <c r="H178"/>
  <c r="N178"/>
  <c r="U178"/>
  <c r="B179"/>
  <c r="C178" s="1"/>
  <c r="H179"/>
  <c r="K179"/>
  <c r="N179"/>
  <c r="U179"/>
  <c r="B180"/>
  <c r="H180"/>
  <c r="N180"/>
  <c r="O180" s="1"/>
  <c r="U180"/>
  <c r="B181"/>
  <c r="H181"/>
  <c r="N181"/>
  <c r="U181"/>
  <c r="B182"/>
  <c r="C181" s="1"/>
  <c r="H182"/>
  <c r="N182"/>
  <c r="U182"/>
  <c r="B183"/>
  <c r="E183" s="1"/>
  <c r="H183"/>
  <c r="I182" s="1"/>
  <c r="N183"/>
  <c r="Q183" s="1"/>
  <c r="U183"/>
  <c r="B184"/>
  <c r="E184" s="1"/>
  <c r="H184"/>
  <c r="N184"/>
  <c r="O184" s="1"/>
  <c r="U184"/>
  <c r="B185"/>
  <c r="H185"/>
  <c r="N185"/>
  <c r="U185"/>
  <c r="B186"/>
  <c r="H186"/>
  <c r="N186"/>
  <c r="U186"/>
  <c r="B187"/>
  <c r="H187"/>
  <c r="N187"/>
  <c r="U187"/>
  <c r="B188"/>
  <c r="H188"/>
  <c r="N188"/>
  <c r="U188"/>
  <c r="B189"/>
  <c r="H189"/>
  <c r="I189" s="1"/>
  <c r="N189"/>
  <c r="U189"/>
  <c r="B190"/>
  <c r="H190"/>
  <c r="I190" s="1"/>
  <c r="N190"/>
  <c r="U190"/>
  <c r="B191"/>
  <c r="H191"/>
  <c r="N191"/>
  <c r="U191"/>
  <c r="B192"/>
  <c r="H192"/>
  <c r="N192"/>
  <c r="U192"/>
  <c r="B193"/>
  <c r="H193"/>
  <c r="N193"/>
  <c r="P193" s="1"/>
  <c r="U193"/>
  <c r="B194"/>
  <c r="C194" s="1"/>
  <c r="H194"/>
  <c r="I193" s="1"/>
  <c r="N194"/>
  <c r="U194"/>
  <c r="B195"/>
  <c r="H195"/>
  <c r="N195"/>
  <c r="U195"/>
  <c r="B196"/>
  <c r="H196"/>
  <c r="N196"/>
  <c r="U196"/>
  <c r="B197"/>
  <c r="H197"/>
  <c r="N197"/>
  <c r="Q197" s="1"/>
  <c r="U197"/>
  <c r="B198"/>
  <c r="H198"/>
  <c r="N198"/>
  <c r="U198"/>
  <c r="B199"/>
  <c r="H199"/>
  <c r="N199"/>
  <c r="U199"/>
  <c r="B200"/>
  <c r="E200"/>
  <c r="H200"/>
  <c r="N200"/>
  <c r="U200"/>
  <c r="B201"/>
  <c r="H201"/>
  <c r="N201"/>
  <c r="O201" s="1"/>
  <c r="U201"/>
  <c r="B202"/>
  <c r="H202"/>
  <c r="N202"/>
  <c r="U202"/>
  <c r="B203"/>
  <c r="H203"/>
  <c r="N203"/>
  <c r="U203"/>
  <c r="B204"/>
  <c r="C204" s="1"/>
  <c r="H204"/>
  <c r="N204"/>
  <c r="U204"/>
  <c r="B205"/>
  <c r="H205"/>
  <c r="N205"/>
  <c r="O205" s="1"/>
  <c r="U205"/>
  <c r="B206"/>
  <c r="H206"/>
  <c r="N206"/>
  <c r="U206"/>
  <c r="B207"/>
  <c r="H207"/>
  <c r="N207"/>
  <c r="U207"/>
  <c r="B208"/>
  <c r="H208"/>
  <c r="N208"/>
  <c r="U208"/>
  <c r="B209"/>
  <c r="H209"/>
  <c r="N209"/>
  <c r="U209"/>
  <c r="B210"/>
  <c r="C210" s="1"/>
  <c r="H210"/>
  <c r="J210" s="1"/>
  <c r="N210"/>
  <c r="O209" s="1"/>
  <c r="U210"/>
  <c r="B211"/>
  <c r="H211"/>
  <c r="N211"/>
  <c r="U211"/>
  <c r="B212"/>
  <c r="H212"/>
  <c r="N212"/>
  <c r="U212"/>
  <c r="B213"/>
  <c r="H213"/>
  <c r="K213"/>
  <c r="N213"/>
  <c r="U213"/>
  <c r="B214"/>
  <c r="H214"/>
  <c r="N214"/>
  <c r="U214"/>
  <c r="B215"/>
  <c r="H215"/>
  <c r="N215"/>
  <c r="U215"/>
  <c r="B216"/>
  <c r="E216" s="1"/>
  <c r="H216"/>
  <c r="N216"/>
  <c r="U216"/>
  <c r="B217"/>
  <c r="H217"/>
  <c r="N217"/>
  <c r="U217"/>
  <c r="B218"/>
  <c r="H218"/>
  <c r="N218"/>
  <c r="U218"/>
  <c r="B219"/>
  <c r="H219"/>
  <c r="N219"/>
  <c r="U219"/>
  <c r="B220"/>
  <c r="H220"/>
  <c r="N220"/>
  <c r="U220"/>
  <c r="B221"/>
  <c r="H221"/>
  <c r="N221"/>
  <c r="U221"/>
  <c r="B222"/>
  <c r="H222"/>
  <c r="N222"/>
  <c r="U222"/>
  <c r="B223"/>
  <c r="H223"/>
  <c r="N223"/>
  <c r="U223"/>
  <c r="B224"/>
  <c r="H224"/>
  <c r="I224" s="1"/>
  <c r="N224"/>
  <c r="U224"/>
  <c r="B225"/>
  <c r="D225" s="1"/>
  <c r="H225"/>
  <c r="N225"/>
  <c r="U225"/>
  <c r="B226"/>
  <c r="H226"/>
  <c r="I225" s="1"/>
  <c r="N226"/>
  <c r="U226"/>
  <c r="B227"/>
  <c r="C226" s="1"/>
  <c r="H227"/>
  <c r="N227"/>
  <c r="U227"/>
  <c r="B228"/>
  <c r="H228"/>
  <c r="N228"/>
  <c r="U228"/>
  <c r="B229"/>
  <c r="H229"/>
  <c r="N229"/>
  <c r="U229"/>
  <c r="B230"/>
  <c r="H230"/>
  <c r="N230"/>
  <c r="U230"/>
  <c r="B231"/>
  <c r="H231"/>
  <c r="I231"/>
  <c r="N231"/>
  <c r="U231"/>
  <c r="B232"/>
  <c r="E232"/>
  <c r="H232"/>
  <c r="N232"/>
  <c r="U232"/>
  <c r="B233"/>
  <c r="H233"/>
  <c r="N233"/>
  <c r="U233"/>
  <c r="B234"/>
  <c r="H234"/>
  <c r="N234"/>
  <c r="U234"/>
  <c r="B235"/>
  <c r="H235"/>
  <c r="K235"/>
  <c r="N235"/>
  <c r="O234" s="1"/>
  <c r="U235"/>
  <c r="B236"/>
  <c r="H236"/>
  <c r="N236"/>
  <c r="U236"/>
  <c r="B237"/>
  <c r="H237"/>
  <c r="J237" s="1"/>
  <c r="N237"/>
  <c r="U237"/>
  <c r="B238"/>
  <c r="H238"/>
  <c r="N238"/>
  <c r="O237" s="1"/>
  <c r="U238"/>
  <c r="B239"/>
  <c r="H239"/>
  <c r="N239"/>
  <c r="U239"/>
  <c r="B240"/>
  <c r="H240"/>
  <c r="N240"/>
  <c r="U240"/>
  <c r="B241"/>
  <c r="H241"/>
  <c r="N241"/>
  <c r="U241"/>
  <c r="B242"/>
  <c r="H242"/>
  <c r="J242" s="1"/>
  <c r="N242"/>
  <c r="U242"/>
  <c r="B243"/>
  <c r="C242" s="1"/>
  <c r="H243"/>
  <c r="N243"/>
  <c r="U243"/>
  <c r="B244"/>
  <c r="C244" s="1"/>
  <c r="H244"/>
  <c r="K244" s="1"/>
  <c r="N244"/>
  <c r="O243" s="1"/>
  <c r="U244"/>
  <c r="B245"/>
  <c r="H245"/>
  <c r="N245"/>
  <c r="U245"/>
  <c r="B246"/>
  <c r="H246"/>
  <c r="N246"/>
  <c r="U246"/>
  <c r="B247"/>
  <c r="H247"/>
  <c r="N247"/>
  <c r="U247"/>
  <c r="B248"/>
  <c r="E248" s="1"/>
  <c r="H248"/>
  <c r="N248"/>
  <c r="O248" s="1"/>
  <c r="U248"/>
  <c r="B249"/>
  <c r="H249"/>
  <c r="N249"/>
  <c r="U249"/>
  <c r="B250"/>
  <c r="H250"/>
  <c r="N250"/>
  <c r="O249" s="1"/>
  <c r="U250"/>
  <c r="B251"/>
  <c r="H251"/>
  <c r="N251"/>
  <c r="U251"/>
  <c r="B252"/>
  <c r="H252"/>
  <c r="N252"/>
  <c r="U252"/>
  <c r="B253"/>
  <c r="H253"/>
  <c r="I253" s="1"/>
  <c r="N253"/>
  <c r="O253"/>
  <c r="U253"/>
  <c r="B254"/>
  <c r="H254"/>
  <c r="I254" s="1"/>
  <c r="N254"/>
  <c r="O254" s="1"/>
  <c r="U254"/>
  <c r="J2" i="85"/>
  <c r="J2" i="84"/>
  <c r="J2" i="83"/>
  <c r="J2" i="82"/>
  <c r="J2" i="81"/>
  <c r="J2" i="80"/>
  <c r="J2" i="79"/>
  <c r="J2" i="78"/>
  <c r="J2" i="77"/>
  <c r="J2" i="76"/>
  <c r="U8" i="70"/>
  <c r="N8"/>
  <c r="H8"/>
  <c r="I8" s="1"/>
  <c r="B8"/>
  <c r="U8" i="69"/>
  <c r="N8"/>
  <c r="P153" s="1"/>
  <c r="H8"/>
  <c r="J8" s="1"/>
  <c r="B8"/>
  <c r="D125" s="1"/>
  <c r="U8" i="66"/>
  <c r="N8"/>
  <c r="H8"/>
  <c r="B8"/>
  <c r="B9" i="24"/>
  <c r="H9"/>
  <c r="N9"/>
  <c r="U9"/>
  <c r="B10"/>
  <c r="H10"/>
  <c r="N10"/>
  <c r="U10"/>
  <c r="B11"/>
  <c r="H11"/>
  <c r="N11"/>
  <c r="U11"/>
  <c r="B12"/>
  <c r="C11" s="1"/>
  <c r="H12"/>
  <c r="I11" s="1"/>
  <c r="N12"/>
  <c r="O11" s="1"/>
  <c r="U12"/>
  <c r="B13"/>
  <c r="H13"/>
  <c r="N13"/>
  <c r="U13"/>
  <c r="B14"/>
  <c r="H14"/>
  <c r="N14"/>
  <c r="U14"/>
  <c r="B15"/>
  <c r="H15"/>
  <c r="N15"/>
  <c r="U15"/>
  <c r="B16"/>
  <c r="C15" s="1"/>
  <c r="H16"/>
  <c r="N16"/>
  <c r="U16"/>
  <c r="B17"/>
  <c r="H17"/>
  <c r="N17"/>
  <c r="U17"/>
  <c r="B18"/>
  <c r="H18"/>
  <c r="N18"/>
  <c r="U18"/>
  <c r="B19"/>
  <c r="H19"/>
  <c r="N19"/>
  <c r="U19"/>
  <c r="B20"/>
  <c r="H20"/>
  <c r="N20"/>
  <c r="U20"/>
  <c r="B21"/>
  <c r="H21"/>
  <c r="N21"/>
  <c r="U21"/>
  <c r="B22"/>
  <c r="H22"/>
  <c r="N22"/>
  <c r="U22"/>
  <c r="B23"/>
  <c r="H23"/>
  <c r="N23"/>
  <c r="U23"/>
  <c r="B24"/>
  <c r="C23" s="1"/>
  <c r="H24"/>
  <c r="I23" s="1"/>
  <c r="N24"/>
  <c r="O23" s="1"/>
  <c r="U24"/>
  <c r="B25"/>
  <c r="H25"/>
  <c r="N25"/>
  <c r="U25"/>
  <c r="B26"/>
  <c r="H26"/>
  <c r="N26"/>
  <c r="U26"/>
  <c r="B27"/>
  <c r="H27"/>
  <c r="N27"/>
  <c r="U27"/>
  <c r="B28"/>
  <c r="C27" s="1"/>
  <c r="H28"/>
  <c r="I27" s="1"/>
  <c r="N28"/>
  <c r="O27" s="1"/>
  <c r="U28"/>
  <c r="B29"/>
  <c r="H29"/>
  <c r="N29"/>
  <c r="U29"/>
  <c r="B30"/>
  <c r="H30"/>
  <c r="N30"/>
  <c r="U30"/>
  <c r="B31"/>
  <c r="H31"/>
  <c r="N31"/>
  <c r="U31"/>
  <c r="B32"/>
  <c r="C31" s="1"/>
  <c r="H32"/>
  <c r="I31" s="1"/>
  <c r="N32"/>
  <c r="U32"/>
  <c r="B33"/>
  <c r="H33"/>
  <c r="N33"/>
  <c r="U33"/>
  <c r="B34"/>
  <c r="H34"/>
  <c r="N34"/>
  <c r="U34"/>
  <c r="B35"/>
  <c r="H35"/>
  <c r="N35"/>
  <c r="U35"/>
  <c r="B36"/>
  <c r="C35" s="1"/>
  <c r="H36"/>
  <c r="N36"/>
  <c r="U36"/>
  <c r="B37"/>
  <c r="H37"/>
  <c r="N37"/>
  <c r="U37"/>
  <c r="B38"/>
  <c r="H38"/>
  <c r="N38"/>
  <c r="U38"/>
  <c r="B39"/>
  <c r="H39"/>
  <c r="N39"/>
  <c r="U39"/>
  <c r="B40"/>
  <c r="H40"/>
  <c r="N40"/>
  <c r="U40"/>
  <c r="B41"/>
  <c r="H41"/>
  <c r="N41"/>
  <c r="U41"/>
  <c r="B42"/>
  <c r="H42"/>
  <c r="N42"/>
  <c r="U42"/>
  <c r="B43"/>
  <c r="H43"/>
  <c r="N43"/>
  <c r="U43"/>
  <c r="B44"/>
  <c r="H44"/>
  <c r="N44"/>
  <c r="U44"/>
  <c r="B45"/>
  <c r="H45"/>
  <c r="N45"/>
  <c r="U45"/>
  <c r="B46"/>
  <c r="H46"/>
  <c r="N46"/>
  <c r="U46"/>
  <c r="B47"/>
  <c r="H47"/>
  <c r="N47"/>
  <c r="U47"/>
  <c r="B48"/>
  <c r="H48"/>
  <c r="N48"/>
  <c r="U48"/>
  <c r="B49"/>
  <c r="H49"/>
  <c r="N49"/>
  <c r="U49"/>
  <c r="B50"/>
  <c r="H50"/>
  <c r="N50"/>
  <c r="U50"/>
  <c r="B51"/>
  <c r="H51"/>
  <c r="N51"/>
  <c r="U51"/>
  <c r="B52"/>
  <c r="C51" s="1"/>
  <c r="H52"/>
  <c r="N52"/>
  <c r="U52"/>
  <c r="B53"/>
  <c r="H53"/>
  <c r="N53"/>
  <c r="U53"/>
  <c r="B54"/>
  <c r="H54"/>
  <c r="N54"/>
  <c r="U54"/>
  <c r="B55"/>
  <c r="H55"/>
  <c r="N55"/>
  <c r="U55"/>
  <c r="B56"/>
  <c r="C55" s="1"/>
  <c r="H56"/>
  <c r="N56"/>
  <c r="U56"/>
  <c r="B57"/>
  <c r="H57"/>
  <c r="N57"/>
  <c r="U57"/>
  <c r="B58"/>
  <c r="H58"/>
  <c r="N58"/>
  <c r="U58"/>
  <c r="B59"/>
  <c r="C58" s="1"/>
  <c r="H59"/>
  <c r="N59"/>
  <c r="U59"/>
  <c r="B60"/>
  <c r="H60"/>
  <c r="N60"/>
  <c r="U60"/>
  <c r="B61"/>
  <c r="H61"/>
  <c r="N61"/>
  <c r="U61"/>
  <c r="B62"/>
  <c r="H62"/>
  <c r="N62"/>
  <c r="U62"/>
  <c r="B63"/>
  <c r="H63"/>
  <c r="N63"/>
  <c r="U63"/>
  <c r="B64"/>
  <c r="C63" s="1"/>
  <c r="H64"/>
  <c r="N64"/>
  <c r="U64"/>
  <c r="B65"/>
  <c r="H65"/>
  <c r="N65"/>
  <c r="U65"/>
  <c r="B66"/>
  <c r="H66"/>
  <c r="N66"/>
  <c r="U66"/>
  <c r="B67"/>
  <c r="C66" s="1"/>
  <c r="H67"/>
  <c r="N67"/>
  <c r="U67"/>
  <c r="B68"/>
  <c r="H68"/>
  <c r="I67" s="1"/>
  <c r="N68"/>
  <c r="U68"/>
  <c r="B69"/>
  <c r="H69"/>
  <c r="N69"/>
  <c r="U69"/>
  <c r="B70"/>
  <c r="H70"/>
  <c r="N70"/>
  <c r="U70"/>
  <c r="B71"/>
  <c r="H71"/>
  <c r="N71"/>
  <c r="U71"/>
  <c r="B72"/>
  <c r="H72"/>
  <c r="N72"/>
  <c r="O71" s="1"/>
  <c r="U72"/>
  <c r="B73"/>
  <c r="H73"/>
  <c r="N73"/>
  <c r="U73"/>
  <c r="B74"/>
  <c r="H74"/>
  <c r="N74"/>
  <c r="U74"/>
  <c r="B75"/>
  <c r="C74" s="1"/>
  <c r="H75"/>
  <c r="N75"/>
  <c r="U75"/>
  <c r="B76"/>
  <c r="H76"/>
  <c r="N76"/>
  <c r="U76"/>
  <c r="B77"/>
  <c r="H77"/>
  <c r="N77"/>
  <c r="U77"/>
  <c r="B78"/>
  <c r="H78"/>
  <c r="N78"/>
  <c r="U78"/>
  <c r="B79"/>
  <c r="H79"/>
  <c r="N79"/>
  <c r="U79"/>
  <c r="B80"/>
  <c r="H80"/>
  <c r="N80"/>
  <c r="U80"/>
  <c r="B81"/>
  <c r="H81"/>
  <c r="N81"/>
  <c r="U81"/>
  <c r="B82"/>
  <c r="H82"/>
  <c r="N82"/>
  <c r="U82"/>
  <c r="B83"/>
  <c r="C82" s="1"/>
  <c r="H83"/>
  <c r="N83"/>
  <c r="U83"/>
  <c r="B84"/>
  <c r="H84"/>
  <c r="N84"/>
  <c r="U84"/>
  <c r="B85"/>
  <c r="H85"/>
  <c r="N85"/>
  <c r="U85"/>
  <c r="B86"/>
  <c r="H86"/>
  <c r="N86"/>
  <c r="U86"/>
  <c r="B87"/>
  <c r="H87"/>
  <c r="N87"/>
  <c r="U87"/>
  <c r="B88"/>
  <c r="H88"/>
  <c r="N88"/>
  <c r="U88"/>
  <c r="B89"/>
  <c r="H89"/>
  <c r="N89"/>
  <c r="U89"/>
  <c r="B90"/>
  <c r="H90"/>
  <c r="N90"/>
  <c r="U90"/>
  <c r="B91"/>
  <c r="C90" s="1"/>
  <c r="H91"/>
  <c r="N91"/>
  <c r="U91"/>
  <c r="B92"/>
  <c r="H92"/>
  <c r="N92"/>
  <c r="U92"/>
  <c r="B93"/>
  <c r="H93"/>
  <c r="N93"/>
  <c r="U93"/>
  <c r="B94"/>
  <c r="H94"/>
  <c r="N94"/>
  <c r="U94"/>
  <c r="B95"/>
  <c r="H95"/>
  <c r="N95"/>
  <c r="U95"/>
  <c r="B96"/>
  <c r="H96"/>
  <c r="N96"/>
  <c r="U96"/>
  <c r="B97"/>
  <c r="H97"/>
  <c r="N97"/>
  <c r="U97"/>
  <c r="B98"/>
  <c r="H98"/>
  <c r="N98"/>
  <c r="U98"/>
  <c r="B99"/>
  <c r="C98" s="1"/>
  <c r="H99"/>
  <c r="N99"/>
  <c r="U99"/>
  <c r="B100"/>
  <c r="H100"/>
  <c r="N100"/>
  <c r="U100"/>
  <c r="B101"/>
  <c r="H101"/>
  <c r="N101"/>
  <c r="U101"/>
  <c r="B102"/>
  <c r="H102"/>
  <c r="N102"/>
  <c r="U102"/>
  <c r="B103"/>
  <c r="H103"/>
  <c r="N103"/>
  <c r="U103"/>
  <c r="B104"/>
  <c r="H104"/>
  <c r="N104"/>
  <c r="U104"/>
  <c r="B105"/>
  <c r="H105"/>
  <c r="N105"/>
  <c r="U105"/>
  <c r="B106"/>
  <c r="H106"/>
  <c r="N106"/>
  <c r="U106"/>
  <c r="B107"/>
  <c r="H107"/>
  <c r="N107"/>
  <c r="U107"/>
  <c r="B108"/>
  <c r="H108"/>
  <c r="N108"/>
  <c r="U108"/>
  <c r="B109"/>
  <c r="H109"/>
  <c r="N109"/>
  <c r="U109"/>
  <c r="B110"/>
  <c r="H110"/>
  <c r="N110"/>
  <c r="U110"/>
  <c r="B111"/>
  <c r="H111"/>
  <c r="N111"/>
  <c r="U111"/>
  <c r="B112"/>
  <c r="H112"/>
  <c r="I111" s="1"/>
  <c r="N112"/>
  <c r="U112"/>
  <c r="B113"/>
  <c r="E113" s="1"/>
  <c r="H113"/>
  <c r="K113" s="1"/>
  <c r="N113"/>
  <c r="U113"/>
  <c r="B114"/>
  <c r="H114"/>
  <c r="N114"/>
  <c r="U114"/>
  <c r="B115"/>
  <c r="H115"/>
  <c r="N115"/>
  <c r="U115"/>
  <c r="B116"/>
  <c r="C115" s="1"/>
  <c r="H116"/>
  <c r="K116" s="1"/>
  <c r="N116"/>
  <c r="U116"/>
  <c r="B117"/>
  <c r="H117"/>
  <c r="N117"/>
  <c r="U117"/>
  <c r="B118"/>
  <c r="H118"/>
  <c r="N118"/>
  <c r="U118"/>
  <c r="B119"/>
  <c r="C118" s="1"/>
  <c r="H119"/>
  <c r="N119"/>
  <c r="O118" s="1"/>
  <c r="U119"/>
  <c r="B120"/>
  <c r="H120"/>
  <c r="N120"/>
  <c r="U120"/>
  <c r="B121"/>
  <c r="H121"/>
  <c r="N121"/>
  <c r="U121"/>
  <c r="B122"/>
  <c r="H122"/>
  <c r="N122"/>
  <c r="U122"/>
  <c r="B123"/>
  <c r="H123"/>
  <c r="N123"/>
  <c r="U123"/>
  <c r="B124"/>
  <c r="H124"/>
  <c r="N124"/>
  <c r="U124"/>
  <c r="B125"/>
  <c r="H125"/>
  <c r="N125"/>
  <c r="U125"/>
  <c r="B126"/>
  <c r="H126"/>
  <c r="N126"/>
  <c r="U126"/>
  <c r="B127"/>
  <c r="H127"/>
  <c r="N127"/>
  <c r="U127"/>
  <c r="B128"/>
  <c r="C127" s="1"/>
  <c r="H128"/>
  <c r="N128"/>
  <c r="U128"/>
  <c r="B129"/>
  <c r="H129"/>
  <c r="N129"/>
  <c r="U129"/>
  <c r="B130"/>
  <c r="H130"/>
  <c r="N130"/>
  <c r="U130"/>
  <c r="B131"/>
  <c r="H131"/>
  <c r="N131"/>
  <c r="U131"/>
  <c r="B132"/>
  <c r="C131" s="1"/>
  <c r="H132"/>
  <c r="N132"/>
  <c r="U132"/>
  <c r="B133"/>
  <c r="C132" s="1"/>
  <c r="H133"/>
  <c r="N133"/>
  <c r="U133"/>
  <c r="B134"/>
  <c r="H134"/>
  <c r="N134"/>
  <c r="U134"/>
  <c r="B135"/>
  <c r="H135"/>
  <c r="N135"/>
  <c r="U135"/>
  <c r="B136"/>
  <c r="C135" s="1"/>
  <c r="H136"/>
  <c r="N136"/>
  <c r="O135" s="1"/>
  <c r="U136"/>
  <c r="B137"/>
  <c r="C136" s="1"/>
  <c r="H137"/>
  <c r="I136" s="1"/>
  <c r="N137"/>
  <c r="U137"/>
  <c r="B138"/>
  <c r="H138"/>
  <c r="N138"/>
  <c r="U138"/>
  <c r="B139"/>
  <c r="H139"/>
  <c r="N139"/>
  <c r="U139"/>
  <c r="B140"/>
  <c r="H140"/>
  <c r="N140"/>
  <c r="O139" s="1"/>
  <c r="U140"/>
  <c r="B141"/>
  <c r="H141"/>
  <c r="I140" s="1"/>
  <c r="N141"/>
  <c r="O140" s="1"/>
  <c r="U141"/>
  <c r="B142"/>
  <c r="H142"/>
  <c r="N142"/>
  <c r="U142"/>
  <c r="B143"/>
  <c r="H143"/>
  <c r="N143"/>
  <c r="U143"/>
  <c r="B144"/>
  <c r="H144"/>
  <c r="N144"/>
  <c r="U144"/>
  <c r="B145"/>
  <c r="H145"/>
  <c r="N145"/>
  <c r="U145"/>
  <c r="B146"/>
  <c r="H146"/>
  <c r="N146"/>
  <c r="U146"/>
  <c r="B147"/>
  <c r="H147"/>
  <c r="N147"/>
  <c r="U147"/>
  <c r="B148"/>
  <c r="H148"/>
  <c r="N148"/>
  <c r="U148"/>
  <c r="B149"/>
  <c r="H149"/>
  <c r="N149"/>
  <c r="U149"/>
  <c r="B150"/>
  <c r="H150"/>
  <c r="N150"/>
  <c r="U150"/>
  <c r="B151"/>
  <c r="H151"/>
  <c r="N151"/>
  <c r="O150" s="1"/>
  <c r="U151"/>
  <c r="B152"/>
  <c r="H152"/>
  <c r="N152"/>
  <c r="U152"/>
  <c r="B153"/>
  <c r="H153"/>
  <c r="N153"/>
  <c r="Q153" s="1"/>
  <c r="U153"/>
  <c r="B154"/>
  <c r="H154"/>
  <c r="N154"/>
  <c r="U154"/>
  <c r="B155"/>
  <c r="H155"/>
  <c r="N155"/>
  <c r="U155"/>
  <c r="B156"/>
  <c r="H156"/>
  <c r="N156"/>
  <c r="U156"/>
  <c r="B157"/>
  <c r="H157"/>
  <c r="N157"/>
  <c r="U157"/>
  <c r="B158"/>
  <c r="H158"/>
  <c r="N158"/>
  <c r="U158"/>
  <c r="B159"/>
  <c r="H159"/>
  <c r="N159"/>
  <c r="U159"/>
  <c r="B160"/>
  <c r="H160"/>
  <c r="N160"/>
  <c r="U160"/>
  <c r="B161"/>
  <c r="H161"/>
  <c r="N161"/>
  <c r="U161"/>
  <c r="B162"/>
  <c r="H162"/>
  <c r="N162"/>
  <c r="U162"/>
  <c r="B163"/>
  <c r="H163"/>
  <c r="N163"/>
  <c r="U163"/>
  <c r="B164"/>
  <c r="H164"/>
  <c r="N164"/>
  <c r="U164"/>
  <c r="B165"/>
  <c r="H165"/>
  <c r="N165"/>
  <c r="U165"/>
  <c r="B166"/>
  <c r="H166"/>
  <c r="N166"/>
  <c r="U166"/>
  <c r="B167"/>
  <c r="H167"/>
  <c r="N167"/>
  <c r="U167"/>
  <c r="B168"/>
  <c r="H168"/>
  <c r="N168"/>
  <c r="U168"/>
  <c r="B169"/>
  <c r="H169"/>
  <c r="N169"/>
  <c r="U169"/>
  <c r="B170"/>
  <c r="H170"/>
  <c r="N170"/>
  <c r="U170"/>
  <c r="B171"/>
  <c r="H171"/>
  <c r="N171"/>
  <c r="O170" s="1"/>
  <c r="U171"/>
  <c r="B172"/>
  <c r="H172"/>
  <c r="N172"/>
  <c r="U172"/>
  <c r="B173"/>
  <c r="H173"/>
  <c r="N173"/>
  <c r="U173"/>
  <c r="B174"/>
  <c r="H174"/>
  <c r="N174"/>
  <c r="U174"/>
  <c r="B175"/>
  <c r="H175"/>
  <c r="I174" s="1"/>
  <c r="N175"/>
  <c r="U175"/>
  <c r="B176"/>
  <c r="H176"/>
  <c r="N176"/>
  <c r="U176"/>
  <c r="B177"/>
  <c r="H177"/>
  <c r="N177"/>
  <c r="U177"/>
  <c r="B178"/>
  <c r="H178"/>
  <c r="N178"/>
  <c r="U178"/>
  <c r="B179"/>
  <c r="H179"/>
  <c r="K179" s="1"/>
  <c r="N179"/>
  <c r="U179"/>
  <c r="B180"/>
  <c r="H180"/>
  <c r="N180"/>
  <c r="U180"/>
  <c r="B181"/>
  <c r="H181"/>
  <c r="N181"/>
  <c r="U181"/>
  <c r="B182"/>
  <c r="H182"/>
  <c r="N182"/>
  <c r="U182"/>
  <c r="B183"/>
  <c r="H183"/>
  <c r="N183"/>
  <c r="O182" s="1"/>
  <c r="U183"/>
  <c r="B184"/>
  <c r="H184"/>
  <c r="N184"/>
  <c r="U184"/>
  <c r="B185"/>
  <c r="H185"/>
  <c r="N185"/>
  <c r="U185"/>
  <c r="B186"/>
  <c r="H186"/>
  <c r="N186"/>
  <c r="U186"/>
  <c r="B187"/>
  <c r="H187"/>
  <c r="N187"/>
  <c r="U187"/>
  <c r="B188"/>
  <c r="C187" s="1"/>
  <c r="H188"/>
  <c r="N188"/>
  <c r="U188"/>
  <c r="B189"/>
  <c r="H189"/>
  <c r="N189"/>
  <c r="U189"/>
  <c r="B190"/>
  <c r="H190"/>
  <c r="N190"/>
  <c r="U190"/>
  <c r="B191"/>
  <c r="H191"/>
  <c r="N191"/>
  <c r="U191"/>
  <c r="B192"/>
  <c r="H192"/>
  <c r="N192"/>
  <c r="U192"/>
  <c r="B193"/>
  <c r="H193"/>
  <c r="N193"/>
  <c r="U193"/>
  <c r="B194"/>
  <c r="H194"/>
  <c r="N194"/>
  <c r="U194"/>
  <c r="B195"/>
  <c r="H195"/>
  <c r="N195"/>
  <c r="U195"/>
  <c r="B196"/>
  <c r="H196"/>
  <c r="N196"/>
  <c r="U196"/>
  <c r="B197"/>
  <c r="H197"/>
  <c r="N197"/>
  <c r="Q197" s="1"/>
  <c r="U197"/>
  <c r="B198"/>
  <c r="H198"/>
  <c r="N198"/>
  <c r="U198"/>
  <c r="B199"/>
  <c r="H199"/>
  <c r="N199"/>
  <c r="U199"/>
  <c r="B200"/>
  <c r="H200"/>
  <c r="N200"/>
  <c r="U200"/>
  <c r="B201"/>
  <c r="H201"/>
  <c r="N201"/>
  <c r="Q201" s="1"/>
  <c r="U201"/>
  <c r="B202"/>
  <c r="H202"/>
  <c r="N202"/>
  <c r="U202"/>
  <c r="B203"/>
  <c r="H203"/>
  <c r="N203"/>
  <c r="U203"/>
  <c r="B204"/>
  <c r="H204"/>
  <c r="N204"/>
  <c r="U204"/>
  <c r="B205"/>
  <c r="H205"/>
  <c r="N205"/>
  <c r="U205"/>
  <c r="B206"/>
  <c r="H206"/>
  <c r="K206" s="1"/>
  <c r="N206"/>
  <c r="U206"/>
  <c r="B207"/>
  <c r="H207"/>
  <c r="N207"/>
  <c r="U207"/>
  <c r="B208"/>
  <c r="H208"/>
  <c r="N208"/>
  <c r="U208"/>
  <c r="B209"/>
  <c r="H209"/>
  <c r="K209" s="1"/>
  <c r="N209"/>
  <c r="U209"/>
  <c r="B210"/>
  <c r="H210"/>
  <c r="K210" s="1"/>
  <c r="N210"/>
  <c r="U210"/>
  <c r="B211"/>
  <c r="H211"/>
  <c r="N211"/>
  <c r="U211"/>
  <c r="B212"/>
  <c r="H212"/>
  <c r="N212"/>
  <c r="U212"/>
  <c r="B213"/>
  <c r="H213"/>
  <c r="K213" s="1"/>
  <c r="N213"/>
  <c r="U213"/>
  <c r="B214"/>
  <c r="H214"/>
  <c r="N214"/>
  <c r="U214"/>
  <c r="B215"/>
  <c r="H215"/>
  <c r="N215"/>
  <c r="U215"/>
  <c r="B216"/>
  <c r="H216"/>
  <c r="N216"/>
  <c r="U216"/>
  <c r="B217"/>
  <c r="H217"/>
  <c r="N217"/>
  <c r="U217"/>
  <c r="B218"/>
  <c r="H218"/>
  <c r="N218"/>
  <c r="U218"/>
  <c r="B219"/>
  <c r="H219"/>
  <c r="N219"/>
  <c r="U219"/>
  <c r="B220"/>
  <c r="H220"/>
  <c r="N220"/>
  <c r="U220"/>
  <c r="B221"/>
  <c r="E221" s="1"/>
  <c r="H221"/>
  <c r="N221"/>
  <c r="U221"/>
  <c r="B222"/>
  <c r="H222"/>
  <c r="N222"/>
  <c r="U222"/>
  <c r="B223"/>
  <c r="H223"/>
  <c r="N223"/>
  <c r="U223"/>
  <c r="B224"/>
  <c r="H224"/>
  <c r="N224"/>
  <c r="U224"/>
  <c r="B225"/>
  <c r="H225"/>
  <c r="N225"/>
  <c r="U225"/>
  <c r="B226"/>
  <c r="H226"/>
  <c r="N226"/>
  <c r="U226"/>
  <c r="B227"/>
  <c r="H227"/>
  <c r="N227"/>
  <c r="U227"/>
  <c r="B228"/>
  <c r="H228"/>
  <c r="N228"/>
  <c r="U228"/>
  <c r="B229"/>
  <c r="H229"/>
  <c r="N229"/>
  <c r="U229"/>
  <c r="B230"/>
  <c r="H230"/>
  <c r="N230"/>
  <c r="U230"/>
  <c r="B231"/>
  <c r="H231"/>
  <c r="N231"/>
  <c r="U231"/>
  <c r="B232"/>
  <c r="H232"/>
  <c r="N232"/>
  <c r="U232"/>
  <c r="B233"/>
  <c r="H233"/>
  <c r="N233"/>
  <c r="Q233" s="1"/>
  <c r="U233"/>
  <c r="B234"/>
  <c r="H234"/>
  <c r="N234"/>
  <c r="U234"/>
  <c r="B235"/>
  <c r="H235"/>
  <c r="N235"/>
  <c r="U235"/>
  <c r="B236"/>
  <c r="H236"/>
  <c r="N236"/>
  <c r="U236"/>
  <c r="B237"/>
  <c r="H237"/>
  <c r="K237" s="1"/>
  <c r="N237"/>
  <c r="U237"/>
  <c r="B238"/>
  <c r="E238" s="1"/>
  <c r="H238"/>
  <c r="N238"/>
  <c r="U238"/>
  <c r="B239"/>
  <c r="H239"/>
  <c r="N239"/>
  <c r="U239"/>
  <c r="B240"/>
  <c r="H240"/>
  <c r="N240"/>
  <c r="U240"/>
  <c r="B241"/>
  <c r="E241" s="1"/>
  <c r="H241"/>
  <c r="N241"/>
  <c r="U241"/>
  <c r="B242"/>
  <c r="H242"/>
  <c r="N242"/>
  <c r="U242"/>
  <c r="B243"/>
  <c r="H243"/>
  <c r="N243"/>
  <c r="U243"/>
  <c r="B244"/>
  <c r="H244"/>
  <c r="N244"/>
  <c r="U244"/>
  <c r="B245"/>
  <c r="H245"/>
  <c r="N245"/>
  <c r="U245"/>
  <c r="B246"/>
  <c r="H246"/>
  <c r="N246"/>
  <c r="U246"/>
  <c r="B247"/>
  <c r="H247"/>
  <c r="N247"/>
  <c r="U247"/>
  <c r="B248"/>
  <c r="H248"/>
  <c r="N248"/>
  <c r="U248"/>
  <c r="B249"/>
  <c r="H249"/>
  <c r="N249"/>
  <c r="Q249" s="1"/>
  <c r="U249"/>
  <c r="B250"/>
  <c r="H250"/>
  <c r="N250"/>
  <c r="U250"/>
  <c r="B251"/>
  <c r="H251"/>
  <c r="N251"/>
  <c r="U251"/>
  <c r="B252"/>
  <c r="H252"/>
  <c r="N252"/>
  <c r="U252"/>
  <c r="B253"/>
  <c r="E253"/>
  <c r="H253"/>
  <c r="N253"/>
  <c r="U253"/>
  <c r="B254"/>
  <c r="H254"/>
  <c r="I254" s="1"/>
  <c r="N254"/>
  <c r="O254" s="1"/>
  <c r="U254"/>
  <c r="B9" i="18"/>
  <c r="H9"/>
  <c r="N9"/>
  <c r="U9"/>
  <c r="B10"/>
  <c r="H10"/>
  <c r="N10"/>
  <c r="U10"/>
  <c r="B11"/>
  <c r="H11"/>
  <c r="N11"/>
  <c r="U11"/>
  <c r="B12"/>
  <c r="H12"/>
  <c r="N12"/>
  <c r="U12"/>
  <c r="B13"/>
  <c r="C12" s="1"/>
  <c r="H13"/>
  <c r="N13"/>
  <c r="U13"/>
  <c r="B14"/>
  <c r="H14"/>
  <c r="N14"/>
  <c r="U14"/>
  <c r="B15"/>
  <c r="H15"/>
  <c r="N15"/>
  <c r="U15"/>
  <c r="B16"/>
  <c r="H16"/>
  <c r="N16"/>
  <c r="U16"/>
  <c r="B17"/>
  <c r="H17"/>
  <c r="I16" s="1"/>
  <c r="N17"/>
  <c r="U17"/>
  <c r="B18"/>
  <c r="H18"/>
  <c r="N18"/>
  <c r="U18"/>
  <c r="B19"/>
  <c r="H19"/>
  <c r="N19"/>
  <c r="U19"/>
  <c r="B20"/>
  <c r="H20"/>
  <c r="N20"/>
  <c r="U20"/>
  <c r="B21"/>
  <c r="H21"/>
  <c r="I20" s="1"/>
  <c r="N21"/>
  <c r="U21"/>
  <c r="B22"/>
  <c r="H22"/>
  <c r="N22"/>
  <c r="U22"/>
  <c r="B23"/>
  <c r="H23"/>
  <c r="N23"/>
  <c r="U23"/>
  <c r="B24"/>
  <c r="H24"/>
  <c r="N24"/>
  <c r="U24"/>
  <c r="B25"/>
  <c r="H25"/>
  <c r="I24" s="1"/>
  <c r="N25"/>
  <c r="U25"/>
  <c r="B26"/>
  <c r="H26"/>
  <c r="N26"/>
  <c r="U26"/>
  <c r="B27"/>
  <c r="H27"/>
  <c r="N27"/>
  <c r="U27"/>
  <c r="B28"/>
  <c r="H28"/>
  <c r="N28"/>
  <c r="U28"/>
  <c r="B29"/>
  <c r="H29"/>
  <c r="N29"/>
  <c r="U29"/>
  <c r="B30"/>
  <c r="H30"/>
  <c r="N30"/>
  <c r="U30"/>
  <c r="B31"/>
  <c r="H31"/>
  <c r="N31"/>
  <c r="U31"/>
  <c r="B32"/>
  <c r="H32"/>
  <c r="N32"/>
  <c r="U32"/>
  <c r="B33"/>
  <c r="H33"/>
  <c r="I32" s="1"/>
  <c r="N33"/>
  <c r="U33"/>
  <c r="B34"/>
  <c r="H34"/>
  <c r="N34"/>
  <c r="U34"/>
  <c r="B35"/>
  <c r="H35"/>
  <c r="N35"/>
  <c r="U35"/>
  <c r="B36"/>
  <c r="H36"/>
  <c r="N36"/>
  <c r="U36"/>
  <c r="B37"/>
  <c r="H37"/>
  <c r="I36" s="1"/>
  <c r="N37"/>
  <c r="U37"/>
  <c r="B38"/>
  <c r="H38"/>
  <c r="N38"/>
  <c r="U38"/>
  <c r="B39"/>
  <c r="H39"/>
  <c r="N39"/>
  <c r="U39"/>
  <c r="B40"/>
  <c r="H40"/>
  <c r="N40"/>
  <c r="U40"/>
  <c r="B41"/>
  <c r="H41"/>
  <c r="I40" s="1"/>
  <c r="N41"/>
  <c r="U41"/>
  <c r="B42"/>
  <c r="H42"/>
  <c r="N42"/>
  <c r="U42"/>
  <c r="B43"/>
  <c r="H43"/>
  <c r="N43"/>
  <c r="U43"/>
  <c r="B44"/>
  <c r="C43" s="1"/>
  <c r="H44"/>
  <c r="N44"/>
  <c r="O43" s="1"/>
  <c r="U44"/>
  <c r="B45"/>
  <c r="C44" s="1"/>
  <c r="H45"/>
  <c r="N45"/>
  <c r="U45"/>
  <c r="B46"/>
  <c r="H46"/>
  <c r="N46"/>
  <c r="U46"/>
  <c r="B47"/>
  <c r="H47"/>
  <c r="N47"/>
  <c r="U47"/>
  <c r="B48"/>
  <c r="C47" s="1"/>
  <c r="H48"/>
  <c r="I47" s="1"/>
  <c r="N48"/>
  <c r="O47" s="1"/>
  <c r="U48"/>
  <c r="B49"/>
  <c r="C48" s="1"/>
  <c r="H49"/>
  <c r="I48" s="1"/>
  <c r="N49"/>
  <c r="U49"/>
  <c r="B50"/>
  <c r="H50"/>
  <c r="N50"/>
  <c r="U50"/>
  <c r="B51"/>
  <c r="H51"/>
  <c r="N51"/>
  <c r="U51"/>
  <c r="B52"/>
  <c r="C51" s="1"/>
  <c r="H52"/>
  <c r="I51" s="1"/>
  <c r="N52"/>
  <c r="O51" s="1"/>
  <c r="U52"/>
  <c r="B53"/>
  <c r="H53"/>
  <c r="N53"/>
  <c r="U53"/>
  <c r="B54"/>
  <c r="H54"/>
  <c r="N54"/>
  <c r="U54"/>
  <c r="B55"/>
  <c r="H55"/>
  <c r="N55"/>
  <c r="U55"/>
  <c r="B56"/>
  <c r="C55" s="1"/>
  <c r="H56"/>
  <c r="I55" s="1"/>
  <c r="N56"/>
  <c r="O55" s="1"/>
  <c r="U56"/>
  <c r="B57"/>
  <c r="H57"/>
  <c r="I56" s="1"/>
  <c r="N57"/>
  <c r="U57"/>
  <c r="B58"/>
  <c r="H58"/>
  <c r="N58"/>
  <c r="U58"/>
  <c r="B59"/>
  <c r="H59"/>
  <c r="N59"/>
  <c r="U59"/>
  <c r="B60"/>
  <c r="C59" s="1"/>
  <c r="H60"/>
  <c r="I59" s="1"/>
  <c r="N60"/>
  <c r="O59" s="1"/>
  <c r="U60"/>
  <c r="B61"/>
  <c r="H61"/>
  <c r="N61"/>
  <c r="U61"/>
  <c r="B62"/>
  <c r="H62"/>
  <c r="N62"/>
  <c r="U62"/>
  <c r="B63"/>
  <c r="H63"/>
  <c r="N63"/>
  <c r="U63"/>
  <c r="B64"/>
  <c r="H64"/>
  <c r="I63" s="1"/>
  <c r="N64"/>
  <c r="O63" s="1"/>
  <c r="U64"/>
  <c r="B65"/>
  <c r="H65"/>
  <c r="I64" s="1"/>
  <c r="N65"/>
  <c r="U65"/>
  <c r="B66"/>
  <c r="H66"/>
  <c r="N66"/>
  <c r="U66"/>
  <c r="B67"/>
  <c r="H67"/>
  <c r="N67"/>
  <c r="U67"/>
  <c r="B68"/>
  <c r="C67" s="1"/>
  <c r="H68"/>
  <c r="I67" s="1"/>
  <c r="N68"/>
  <c r="U68"/>
  <c r="B69"/>
  <c r="H69"/>
  <c r="N69"/>
  <c r="U69"/>
  <c r="B70"/>
  <c r="H70"/>
  <c r="N70"/>
  <c r="U70"/>
  <c r="B71"/>
  <c r="H71"/>
  <c r="N71"/>
  <c r="U71"/>
  <c r="B72"/>
  <c r="C71" s="1"/>
  <c r="H72"/>
  <c r="I71" s="1"/>
  <c r="N72"/>
  <c r="O71" s="1"/>
  <c r="U72"/>
  <c r="B73"/>
  <c r="H73"/>
  <c r="I72" s="1"/>
  <c r="N73"/>
  <c r="U73"/>
  <c r="B74"/>
  <c r="H74"/>
  <c r="N74"/>
  <c r="U74"/>
  <c r="B75"/>
  <c r="H75"/>
  <c r="N75"/>
  <c r="U75"/>
  <c r="B76"/>
  <c r="H76"/>
  <c r="N76"/>
  <c r="U76"/>
  <c r="B77"/>
  <c r="C76" s="1"/>
  <c r="H77"/>
  <c r="N77"/>
  <c r="U77"/>
  <c r="B78"/>
  <c r="H78"/>
  <c r="N78"/>
  <c r="U78"/>
  <c r="B79"/>
  <c r="H79"/>
  <c r="N79"/>
  <c r="U79"/>
  <c r="B80"/>
  <c r="C79" s="1"/>
  <c r="H80"/>
  <c r="I79" s="1"/>
  <c r="N80"/>
  <c r="O79" s="1"/>
  <c r="U80"/>
  <c r="B81"/>
  <c r="C80" s="1"/>
  <c r="H81"/>
  <c r="I80" s="1"/>
  <c r="N81"/>
  <c r="U81"/>
  <c r="B82"/>
  <c r="H82"/>
  <c r="N82"/>
  <c r="U82"/>
  <c r="B83"/>
  <c r="H83"/>
  <c r="N83"/>
  <c r="U83"/>
  <c r="B84"/>
  <c r="C83" s="1"/>
  <c r="H84"/>
  <c r="I83" s="1"/>
  <c r="N84"/>
  <c r="O83" s="1"/>
  <c r="U84"/>
  <c r="B85"/>
  <c r="H85"/>
  <c r="N85"/>
  <c r="U85"/>
  <c r="B86"/>
  <c r="H86"/>
  <c r="N86"/>
  <c r="U86"/>
  <c r="B87"/>
  <c r="H87"/>
  <c r="N87"/>
  <c r="U87"/>
  <c r="B88"/>
  <c r="C87" s="1"/>
  <c r="H88"/>
  <c r="I87" s="1"/>
  <c r="N88"/>
  <c r="O87" s="1"/>
  <c r="U88"/>
  <c r="B89"/>
  <c r="H89"/>
  <c r="I88" s="1"/>
  <c r="N89"/>
  <c r="U89"/>
  <c r="B90"/>
  <c r="H90"/>
  <c r="N90"/>
  <c r="U90"/>
  <c r="B91"/>
  <c r="H91"/>
  <c r="N91"/>
  <c r="U91"/>
  <c r="B92"/>
  <c r="C91" s="1"/>
  <c r="H92"/>
  <c r="I91" s="1"/>
  <c r="N92"/>
  <c r="O91" s="1"/>
  <c r="U92"/>
  <c r="B93"/>
  <c r="H93"/>
  <c r="I92" s="1"/>
  <c r="N93"/>
  <c r="U93"/>
  <c r="B94"/>
  <c r="H94"/>
  <c r="N94"/>
  <c r="U94"/>
  <c r="B95"/>
  <c r="H95"/>
  <c r="N95"/>
  <c r="U95"/>
  <c r="B96"/>
  <c r="C95" s="1"/>
  <c r="H96"/>
  <c r="I95" s="1"/>
  <c r="N96"/>
  <c r="O95" s="1"/>
  <c r="U96"/>
  <c r="B97"/>
  <c r="H97"/>
  <c r="N97"/>
  <c r="U97"/>
  <c r="B98"/>
  <c r="H98"/>
  <c r="N98"/>
  <c r="U98"/>
  <c r="B99"/>
  <c r="H99"/>
  <c r="N99"/>
  <c r="U99"/>
  <c r="B100"/>
  <c r="C99" s="1"/>
  <c r="H100"/>
  <c r="I99" s="1"/>
  <c r="N100"/>
  <c r="O99" s="1"/>
  <c r="U100"/>
  <c r="B101"/>
  <c r="C100" s="1"/>
  <c r="H101"/>
  <c r="N101"/>
  <c r="U101"/>
  <c r="B102"/>
  <c r="H102"/>
  <c r="N102"/>
  <c r="U102"/>
  <c r="B103"/>
  <c r="H103"/>
  <c r="N103"/>
  <c r="U103"/>
  <c r="B104"/>
  <c r="C103" s="1"/>
  <c r="H104"/>
  <c r="I103" s="1"/>
  <c r="N104"/>
  <c r="O103" s="1"/>
  <c r="U104"/>
  <c r="B105"/>
  <c r="C104" s="1"/>
  <c r="H105"/>
  <c r="N105"/>
  <c r="U105"/>
  <c r="B106"/>
  <c r="H106"/>
  <c r="N106"/>
  <c r="U106"/>
  <c r="B107"/>
  <c r="H107"/>
  <c r="N107"/>
  <c r="U107"/>
  <c r="B108"/>
  <c r="C107" s="1"/>
  <c r="H108"/>
  <c r="I107" s="1"/>
  <c r="N108"/>
  <c r="O107" s="1"/>
  <c r="U108"/>
  <c r="B109"/>
  <c r="C108" s="1"/>
  <c r="H109"/>
  <c r="K107" s="1"/>
  <c r="N109"/>
  <c r="U109"/>
  <c r="B110"/>
  <c r="E110" s="1"/>
  <c r="H110"/>
  <c r="K110" s="1"/>
  <c r="N110"/>
  <c r="Q110" s="1"/>
  <c r="U110"/>
  <c r="B111"/>
  <c r="E111" s="1"/>
  <c r="H111"/>
  <c r="J111" s="1"/>
  <c r="N111"/>
  <c r="Q111" s="1"/>
  <c r="U111"/>
  <c r="B112"/>
  <c r="H112"/>
  <c r="I111" s="1"/>
  <c r="N112"/>
  <c r="U112"/>
  <c r="B113"/>
  <c r="H113"/>
  <c r="N113"/>
  <c r="U113"/>
  <c r="B114"/>
  <c r="H114"/>
  <c r="N114"/>
  <c r="Q114" s="1"/>
  <c r="U114"/>
  <c r="B115"/>
  <c r="H115"/>
  <c r="J115" s="1"/>
  <c r="N115"/>
  <c r="U115"/>
  <c r="B116"/>
  <c r="C115" s="1"/>
  <c r="H116"/>
  <c r="N116"/>
  <c r="U116"/>
  <c r="B117"/>
  <c r="H117"/>
  <c r="N117"/>
  <c r="U117"/>
  <c r="B118"/>
  <c r="H118"/>
  <c r="K118" s="1"/>
  <c r="N118"/>
  <c r="U118"/>
  <c r="B119"/>
  <c r="H119"/>
  <c r="J119" s="1"/>
  <c r="N119"/>
  <c r="U119"/>
  <c r="B120"/>
  <c r="D120" s="1"/>
  <c r="H120"/>
  <c r="N120"/>
  <c r="O119" s="1"/>
  <c r="U120"/>
  <c r="B121"/>
  <c r="H121"/>
  <c r="N121"/>
  <c r="U121"/>
  <c r="B122"/>
  <c r="H122"/>
  <c r="J122" s="1"/>
  <c r="N122"/>
  <c r="U122"/>
  <c r="B123"/>
  <c r="D123" s="1"/>
  <c r="H123"/>
  <c r="N123"/>
  <c r="U123"/>
  <c r="B124"/>
  <c r="H124"/>
  <c r="J124" s="1"/>
  <c r="N124"/>
  <c r="U124"/>
  <c r="B125"/>
  <c r="H125"/>
  <c r="J125" s="1"/>
  <c r="N125"/>
  <c r="U125"/>
  <c r="B126"/>
  <c r="H126"/>
  <c r="J126" s="1"/>
  <c r="N126"/>
  <c r="U126"/>
  <c r="B127"/>
  <c r="D127" s="1"/>
  <c r="H127"/>
  <c r="N127"/>
  <c r="U127"/>
  <c r="B128"/>
  <c r="D128" s="1"/>
  <c r="H128"/>
  <c r="J128" s="1"/>
  <c r="N128"/>
  <c r="U128"/>
  <c r="B129"/>
  <c r="D129" s="1"/>
  <c r="H129"/>
  <c r="J129" s="1"/>
  <c r="N129"/>
  <c r="U129"/>
  <c r="B130"/>
  <c r="H130"/>
  <c r="J130" s="1"/>
  <c r="N130"/>
  <c r="U130"/>
  <c r="B131"/>
  <c r="H131"/>
  <c r="J131" s="1"/>
  <c r="N131"/>
  <c r="U131"/>
  <c r="B132"/>
  <c r="D132" s="1"/>
  <c r="H132"/>
  <c r="J132" s="1"/>
  <c r="N132"/>
  <c r="U132"/>
  <c r="B133"/>
  <c r="D133" s="1"/>
  <c r="H133"/>
  <c r="N133"/>
  <c r="U133"/>
  <c r="B134"/>
  <c r="H134"/>
  <c r="J134" s="1"/>
  <c r="N134"/>
  <c r="O133" s="1"/>
  <c r="U134"/>
  <c r="B135"/>
  <c r="D135" s="1"/>
  <c r="H135"/>
  <c r="N135"/>
  <c r="U135"/>
  <c r="B136"/>
  <c r="D136" s="1"/>
  <c r="H136"/>
  <c r="J136" s="1"/>
  <c r="N136"/>
  <c r="U136"/>
  <c r="B137"/>
  <c r="H137"/>
  <c r="N137"/>
  <c r="U137"/>
  <c r="B138"/>
  <c r="D138" s="1"/>
  <c r="H138"/>
  <c r="J138" s="1"/>
  <c r="N138"/>
  <c r="U138"/>
  <c r="B139"/>
  <c r="H139"/>
  <c r="N139"/>
  <c r="U139"/>
  <c r="B140"/>
  <c r="D140" s="1"/>
  <c r="H140"/>
  <c r="J140" s="1"/>
  <c r="N140"/>
  <c r="U140"/>
  <c r="B141"/>
  <c r="H141"/>
  <c r="J141" s="1"/>
  <c r="N141"/>
  <c r="U141"/>
  <c r="B142"/>
  <c r="D142" s="1"/>
  <c r="H142"/>
  <c r="J142" s="1"/>
  <c r="N142"/>
  <c r="U142"/>
  <c r="B143"/>
  <c r="D143" s="1"/>
  <c r="H143"/>
  <c r="J143" s="1"/>
  <c r="N143"/>
  <c r="U143"/>
  <c r="B144"/>
  <c r="D144" s="1"/>
  <c r="H144"/>
  <c r="J144" s="1"/>
  <c r="N144"/>
  <c r="U144"/>
  <c r="B145"/>
  <c r="D145" s="1"/>
  <c r="H145"/>
  <c r="I144" s="1"/>
  <c r="N145"/>
  <c r="U145"/>
  <c r="B146"/>
  <c r="D146" s="1"/>
  <c r="H146"/>
  <c r="J146" s="1"/>
  <c r="N146"/>
  <c r="U146"/>
  <c r="B147"/>
  <c r="H147"/>
  <c r="J147" s="1"/>
  <c r="N147"/>
  <c r="U147"/>
  <c r="B148"/>
  <c r="D148" s="1"/>
  <c r="H148"/>
  <c r="J148" s="1"/>
  <c r="N148"/>
  <c r="U148"/>
  <c r="B149"/>
  <c r="D149" s="1"/>
  <c r="H149"/>
  <c r="N149"/>
  <c r="U149"/>
  <c r="B150"/>
  <c r="D150" s="1"/>
  <c r="H150"/>
  <c r="J150" s="1"/>
  <c r="N150"/>
  <c r="P150" s="1"/>
  <c r="U150"/>
  <c r="B151"/>
  <c r="D151" s="1"/>
  <c r="H151"/>
  <c r="N151"/>
  <c r="U151"/>
  <c r="B152"/>
  <c r="D152" s="1"/>
  <c r="H152"/>
  <c r="N152"/>
  <c r="P152" s="1"/>
  <c r="U152"/>
  <c r="B153"/>
  <c r="H153"/>
  <c r="N153"/>
  <c r="U153"/>
  <c r="B154"/>
  <c r="H154"/>
  <c r="J154" s="1"/>
  <c r="N154"/>
  <c r="U154"/>
  <c r="B155"/>
  <c r="H155"/>
  <c r="N155"/>
  <c r="U155"/>
  <c r="B156"/>
  <c r="D156" s="1"/>
  <c r="H156"/>
  <c r="N156"/>
  <c r="U156"/>
  <c r="B157"/>
  <c r="H157"/>
  <c r="J157" s="1"/>
  <c r="N157"/>
  <c r="U157"/>
  <c r="B158"/>
  <c r="H158"/>
  <c r="J158" s="1"/>
  <c r="N158"/>
  <c r="P158" s="1"/>
  <c r="U158"/>
  <c r="B159"/>
  <c r="H159"/>
  <c r="N159"/>
  <c r="P159" s="1"/>
  <c r="U159"/>
  <c r="B160"/>
  <c r="H160"/>
  <c r="J160" s="1"/>
  <c r="N160"/>
  <c r="U160"/>
  <c r="B161"/>
  <c r="D161" s="1"/>
  <c r="H161"/>
  <c r="J161" s="1"/>
  <c r="N161"/>
  <c r="U161"/>
  <c r="B162"/>
  <c r="H162"/>
  <c r="J162" s="1"/>
  <c r="N162"/>
  <c r="U162"/>
  <c r="B163"/>
  <c r="D163" s="1"/>
  <c r="H163"/>
  <c r="N163"/>
  <c r="U163"/>
  <c r="B164"/>
  <c r="D164" s="1"/>
  <c r="H164"/>
  <c r="J164" s="1"/>
  <c r="N164"/>
  <c r="U164"/>
  <c r="B165"/>
  <c r="D165" s="1"/>
  <c r="H165"/>
  <c r="N165"/>
  <c r="U165"/>
  <c r="B166"/>
  <c r="H166"/>
  <c r="J166" s="1"/>
  <c r="N166"/>
  <c r="O165" s="1"/>
  <c r="U166"/>
  <c r="B167"/>
  <c r="D167" s="1"/>
  <c r="H167"/>
  <c r="N167"/>
  <c r="P167" s="1"/>
  <c r="U167"/>
  <c r="B168"/>
  <c r="D168" s="1"/>
  <c r="H168"/>
  <c r="N168"/>
  <c r="P168" s="1"/>
  <c r="U168"/>
  <c r="B169"/>
  <c r="H169"/>
  <c r="N169"/>
  <c r="P169" s="1"/>
  <c r="U169"/>
  <c r="B170"/>
  <c r="D170" s="1"/>
  <c r="H170"/>
  <c r="J170" s="1"/>
  <c r="N170"/>
  <c r="U170"/>
  <c r="B171"/>
  <c r="H171"/>
  <c r="N171"/>
  <c r="U171"/>
  <c r="B172"/>
  <c r="D172" s="1"/>
  <c r="H172"/>
  <c r="J172" s="1"/>
  <c r="N172"/>
  <c r="U172"/>
  <c r="B173"/>
  <c r="H173"/>
  <c r="J173" s="1"/>
  <c r="N173"/>
  <c r="P173" s="1"/>
  <c r="U173"/>
  <c r="B174"/>
  <c r="D174" s="1"/>
  <c r="H174"/>
  <c r="J174" s="1"/>
  <c r="N174"/>
  <c r="U174"/>
  <c r="B175"/>
  <c r="D175" s="1"/>
  <c r="H175"/>
  <c r="N175"/>
  <c r="U175"/>
  <c r="B176"/>
  <c r="H176"/>
  <c r="N176"/>
  <c r="P176" s="1"/>
  <c r="U176"/>
  <c r="B177"/>
  <c r="D177" s="1"/>
  <c r="H177"/>
  <c r="J177" s="1"/>
  <c r="N177"/>
  <c r="U177"/>
  <c r="B178"/>
  <c r="D178" s="1"/>
  <c r="H178"/>
  <c r="J178" s="1"/>
  <c r="N178"/>
  <c r="U178"/>
  <c r="B179"/>
  <c r="H179"/>
  <c r="J179" s="1"/>
  <c r="N179"/>
  <c r="U179"/>
  <c r="B180"/>
  <c r="D180" s="1"/>
  <c r="H180"/>
  <c r="N180"/>
  <c r="P180" s="1"/>
  <c r="U180"/>
  <c r="B181"/>
  <c r="D181" s="1"/>
  <c r="H181"/>
  <c r="N181"/>
  <c r="U181"/>
  <c r="B182"/>
  <c r="D182" s="1"/>
  <c r="H182"/>
  <c r="J182" s="1"/>
  <c r="N182"/>
  <c r="P182" s="1"/>
  <c r="U182"/>
  <c r="B183"/>
  <c r="H183"/>
  <c r="N183"/>
  <c r="U183"/>
  <c r="B184"/>
  <c r="D184" s="1"/>
  <c r="H184"/>
  <c r="N184"/>
  <c r="P184" s="1"/>
  <c r="U184"/>
  <c r="B185"/>
  <c r="H185"/>
  <c r="N185"/>
  <c r="P185" s="1"/>
  <c r="U185"/>
  <c r="B186"/>
  <c r="D186" s="1"/>
  <c r="H186"/>
  <c r="J186" s="1"/>
  <c r="N186"/>
  <c r="P186" s="1"/>
  <c r="U186"/>
  <c r="B187"/>
  <c r="H187"/>
  <c r="J187" s="1"/>
  <c r="N187"/>
  <c r="U187"/>
  <c r="B188"/>
  <c r="D188" s="1"/>
  <c r="H188"/>
  <c r="J188" s="1"/>
  <c r="N188"/>
  <c r="U188"/>
  <c r="B189"/>
  <c r="H189"/>
  <c r="J189" s="1"/>
  <c r="N189"/>
  <c r="U189"/>
  <c r="B190"/>
  <c r="D190" s="1"/>
  <c r="H190"/>
  <c r="J190" s="1"/>
  <c r="N190"/>
  <c r="U190"/>
  <c r="B191"/>
  <c r="D191" s="1"/>
  <c r="H191"/>
  <c r="J191" s="1"/>
  <c r="N191"/>
  <c r="U191"/>
  <c r="B192"/>
  <c r="D192" s="1"/>
  <c r="H192"/>
  <c r="J192" s="1"/>
  <c r="N192"/>
  <c r="U192"/>
  <c r="B193"/>
  <c r="D193" s="1"/>
  <c r="H193"/>
  <c r="N193"/>
  <c r="U193"/>
  <c r="B194"/>
  <c r="H194"/>
  <c r="N194"/>
  <c r="U194"/>
  <c r="B195"/>
  <c r="D195" s="1"/>
  <c r="H195"/>
  <c r="J195" s="1"/>
  <c r="N195"/>
  <c r="P195" s="1"/>
  <c r="U195"/>
  <c r="B196"/>
  <c r="H196"/>
  <c r="J196" s="1"/>
  <c r="N196"/>
  <c r="U196"/>
  <c r="B197"/>
  <c r="H197"/>
  <c r="J197" s="1"/>
  <c r="N197"/>
  <c r="U197"/>
  <c r="B198"/>
  <c r="H198"/>
  <c r="N198"/>
  <c r="U198"/>
  <c r="B199"/>
  <c r="D199" s="1"/>
  <c r="H199"/>
  <c r="J199" s="1"/>
  <c r="N199"/>
  <c r="P199" s="1"/>
  <c r="U199"/>
  <c r="B200"/>
  <c r="H200"/>
  <c r="N200"/>
  <c r="U200"/>
  <c r="B201"/>
  <c r="H201"/>
  <c r="J201" s="1"/>
  <c r="N201"/>
  <c r="U201"/>
  <c r="B202"/>
  <c r="H202"/>
  <c r="N202"/>
  <c r="U202"/>
  <c r="B203"/>
  <c r="D203" s="1"/>
  <c r="H203"/>
  <c r="J203" s="1"/>
  <c r="N203"/>
  <c r="U203"/>
  <c r="B204"/>
  <c r="D204" s="1"/>
  <c r="H204"/>
  <c r="N204"/>
  <c r="P204" s="1"/>
  <c r="U204"/>
  <c r="B205"/>
  <c r="D205" s="1"/>
  <c r="H205"/>
  <c r="J205" s="1"/>
  <c r="N205"/>
  <c r="P205" s="1"/>
  <c r="U205"/>
  <c r="B206"/>
  <c r="H206"/>
  <c r="N206"/>
  <c r="U206"/>
  <c r="B207"/>
  <c r="H207"/>
  <c r="J207" s="1"/>
  <c r="N207"/>
  <c r="P207" s="1"/>
  <c r="U207"/>
  <c r="B208"/>
  <c r="D208" s="1"/>
  <c r="H208"/>
  <c r="J208" s="1"/>
  <c r="N208"/>
  <c r="U208"/>
  <c r="B209"/>
  <c r="D209" s="1"/>
  <c r="H209"/>
  <c r="J209" s="1"/>
  <c r="N209"/>
  <c r="U209"/>
  <c r="B210"/>
  <c r="H210"/>
  <c r="N210"/>
  <c r="U210"/>
  <c r="B211"/>
  <c r="H211"/>
  <c r="J211" s="1"/>
  <c r="N211"/>
  <c r="Q211" s="1"/>
  <c r="U211"/>
  <c r="B212"/>
  <c r="D212" s="1"/>
  <c r="H212"/>
  <c r="J212" s="1"/>
  <c r="N212"/>
  <c r="U212"/>
  <c r="B213"/>
  <c r="D213" s="1"/>
  <c r="H213"/>
  <c r="J213" s="1"/>
  <c r="N213"/>
  <c r="U213"/>
  <c r="B214"/>
  <c r="H214"/>
  <c r="N214"/>
  <c r="U214"/>
  <c r="B215"/>
  <c r="D215" s="1"/>
  <c r="H215"/>
  <c r="J215" s="1"/>
  <c r="N215"/>
  <c r="P215" s="1"/>
  <c r="U215"/>
  <c r="B216"/>
  <c r="H216"/>
  <c r="J216" s="1"/>
  <c r="N216"/>
  <c r="P216" s="1"/>
  <c r="U216"/>
  <c r="B217"/>
  <c r="H217"/>
  <c r="J217" s="1"/>
  <c r="N217"/>
  <c r="U217"/>
  <c r="B218"/>
  <c r="H218"/>
  <c r="N218"/>
  <c r="U218"/>
  <c r="B219"/>
  <c r="D219" s="1"/>
  <c r="H219"/>
  <c r="J219" s="1"/>
  <c r="N219"/>
  <c r="U219"/>
  <c r="B220"/>
  <c r="D220" s="1"/>
  <c r="H220"/>
  <c r="J220" s="1"/>
  <c r="N220"/>
  <c r="U220"/>
  <c r="B221"/>
  <c r="D221" s="1"/>
  <c r="H221"/>
  <c r="J221" s="1"/>
  <c r="N221"/>
  <c r="U221"/>
  <c r="B222"/>
  <c r="H222"/>
  <c r="N222"/>
  <c r="U222"/>
  <c r="B223"/>
  <c r="H223"/>
  <c r="N223"/>
  <c r="U223"/>
  <c r="B224"/>
  <c r="D224" s="1"/>
  <c r="H224"/>
  <c r="J224" s="1"/>
  <c r="N224"/>
  <c r="U224"/>
  <c r="B225"/>
  <c r="D225" s="1"/>
  <c r="H225"/>
  <c r="J225" s="1"/>
  <c r="N225"/>
  <c r="U225"/>
  <c r="B226"/>
  <c r="H226"/>
  <c r="N226"/>
  <c r="U226"/>
  <c r="B227"/>
  <c r="D227" s="1"/>
  <c r="H227"/>
  <c r="J227" s="1"/>
  <c r="N227"/>
  <c r="U227"/>
  <c r="B228"/>
  <c r="D228" s="1"/>
  <c r="H228"/>
  <c r="J228" s="1"/>
  <c r="N228"/>
  <c r="U228"/>
  <c r="B229"/>
  <c r="D229" s="1"/>
  <c r="H229"/>
  <c r="J229" s="1"/>
  <c r="N229"/>
  <c r="U229"/>
  <c r="B230"/>
  <c r="H230"/>
  <c r="N230"/>
  <c r="U230"/>
  <c r="B231"/>
  <c r="D231" s="1"/>
  <c r="H231"/>
  <c r="J231" s="1"/>
  <c r="N231"/>
  <c r="U231"/>
  <c r="B232"/>
  <c r="H232"/>
  <c r="J232" s="1"/>
  <c r="N232"/>
  <c r="U232"/>
  <c r="B233"/>
  <c r="H233"/>
  <c r="J233" s="1"/>
  <c r="N233"/>
  <c r="U233"/>
  <c r="B234"/>
  <c r="H234"/>
  <c r="N234"/>
  <c r="U234"/>
  <c r="B235"/>
  <c r="D235" s="1"/>
  <c r="H235"/>
  <c r="J235" s="1"/>
  <c r="N235"/>
  <c r="U235"/>
  <c r="B236"/>
  <c r="D236" s="1"/>
  <c r="H236"/>
  <c r="J236" s="1"/>
  <c r="N236"/>
  <c r="U236"/>
  <c r="B237"/>
  <c r="D237" s="1"/>
  <c r="H237"/>
  <c r="J237" s="1"/>
  <c r="N237"/>
  <c r="U237"/>
  <c r="B238"/>
  <c r="H238"/>
  <c r="N238"/>
  <c r="U238"/>
  <c r="B239"/>
  <c r="H239"/>
  <c r="J239" s="1"/>
  <c r="N239"/>
  <c r="U239"/>
  <c r="B240"/>
  <c r="D240" s="1"/>
  <c r="H240"/>
  <c r="N240"/>
  <c r="U240"/>
  <c r="B241"/>
  <c r="D241" s="1"/>
  <c r="H241"/>
  <c r="J241" s="1"/>
  <c r="N241"/>
  <c r="U241"/>
  <c r="B242"/>
  <c r="H242"/>
  <c r="N242"/>
  <c r="U242"/>
  <c r="B243"/>
  <c r="H243"/>
  <c r="N243"/>
  <c r="U243"/>
  <c r="B244"/>
  <c r="D244" s="1"/>
  <c r="H244"/>
  <c r="N244"/>
  <c r="U244"/>
  <c r="B245"/>
  <c r="D245" s="1"/>
  <c r="H245"/>
  <c r="J245" s="1"/>
  <c r="N245"/>
  <c r="U245"/>
  <c r="B246"/>
  <c r="H246"/>
  <c r="N246"/>
  <c r="U246"/>
  <c r="B247"/>
  <c r="D247" s="1"/>
  <c r="H247"/>
  <c r="J247" s="1"/>
  <c r="N247"/>
  <c r="U247"/>
  <c r="B248"/>
  <c r="H248"/>
  <c r="J248" s="1"/>
  <c r="N248"/>
  <c r="U248"/>
  <c r="B249"/>
  <c r="D249" s="1"/>
  <c r="H249"/>
  <c r="J249" s="1"/>
  <c r="N249"/>
  <c r="U249"/>
  <c r="B250"/>
  <c r="H250"/>
  <c r="N250"/>
  <c r="U250"/>
  <c r="B252"/>
  <c r="D252" s="1"/>
  <c r="H252"/>
  <c r="N252"/>
  <c r="U252"/>
  <c r="B253"/>
  <c r="H253"/>
  <c r="J253" s="1"/>
  <c r="N253"/>
  <c r="U253"/>
  <c r="B254"/>
  <c r="D254" s="1"/>
  <c r="H254"/>
  <c r="J254" s="1"/>
  <c r="N254"/>
  <c r="U254"/>
  <c r="B255"/>
  <c r="C254" s="1"/>
  <c r="H255"/>
  <c r="I254" s="1"/>
  <c r="N255"/>
  <c r="U255"/>
  <c r="B9" i="3"/>
  <c r="H9"/>
  <c r="N9"/>
  <c r="U9"/>
  <c r="B10"/>
  <c r="H10"/>
  <c r="N10"/>
  <c r="U10"/>
  <c r="B11"/>
  <c r="H11"/>
  <c r="N11"/>
  <c r="U11"/>
  <c r="B12"/>
  <c r="H12"/>
  <c r="N12"/>
  <c r="U12"/>
  <c r="B13"/>
  <c r="H13"/>
  <c r="N13"/>
  <c r="U13"/>
  <c r="B14"/>
  <c r="H14"/>
  <c r="N14"/>
  <c r="U14"/>
  <c r="B15"/>
  <c r="H15"/>
  <c r="N15"/>
  <c r="U15"/>
  <c r="B16"/>
  <c r="H16"/>
  <c r="N16"/>
  <c r="U16"/>
  <c r="B17"/>
  <c r="H17"/>
  <c r="N17"/>
  <c r="U17"/>
  <c r="B18"/>
  <c r="H18"/>
  <c r="N18"/>
  <c r="U18"/>
  <c r="B19"/>
  <c r="H19"/>
  <c r="N19"/>
  <c r="U19"/>
  <c r="B20"/>
  <c r="H20"/>
  <c r="N20"/>
  <c r="U20"/>
  <c r="B21"/>
  <c r="H21"/>
  <c r="N21"/>
  <c r="U21"/>
  <c r="B22"/>
  <c r="H22"/>
  <c r="N22"/>
  <c r="U22"/>
  <c r="B23"/>
  <c r="H23"/>
  <c r="N23"/>
  <c r="U23"/>
  <c r="B24"/>
  <c r="H24"/>
  <c r="N24"/>
  <c r="U24"/>
  <c r="B25"/>
  <c r="H25"/>
  <c r="N25"/>
  <c r="U25"/>
  <c r="B26"/>
  <c r="H26"/>
  <c r="N26"/>
  <c r="U26"/>
  <c r="B27"/>
  <c r="H27"/>
  <c r="N27"/>
  <c r="U27"/>
  <c r="B28"/>
  <c r="H28"/>
  <c r="N28"/>
  <c r="U28"/>
  <c r="B29"/>
  <c r="H29"/>
  <c r="N29"/>
  <c r="U29"/>
  <c r="B30"/>
  <c r="H30"/>
  <c r="N30"/>
  <c r="U30"/>
  <c r="B31"/>
  <c r="H31"/>
  <c r="N31"/>
  <c r="U31"/>
  <c r="B32"/>
  <c r="H32"/>
  <c r="N32"/>
  <c r="U32"/>
  <c r="B33"/>
  <c r="H33"/>
  <c r="N33"/>
  <c r="U33"/>
  <c r="B34"/>
  <c r="H34"/>
  <c r="N34"/>
  <c r="U34"/>
  <c r="B35"/>
  <c r="H35"/>
  <c r="N35"/>
  <c r="U35"/>
  <c r="B36"/>
  <c r="H36"/>
  <c r="N36"/>
  <c r="U36"/>
  <c r="B37"/>
  <c r="H37"/>
  <c r="N37"/>
  <c r="U37"/>
  <c r="B38"/>
  <c r="H38"/>
  <c r="N38"/>
  <c r="U38"/>
  <c r="B39"/>
  <c r="H39"/>
  <c r="N39"/>
  <c r="U39"/>
  <c r="B40"/>
  <c r="H40"/>
  <c r="N40"/>
  <c r="U40"/>
  <c r="B41"/>
  <c r="H41"/>
  <c r="N41"/>
  <c r="U41"/>
  <c r="B42"/>
  <c r="H42"/>
  <c r="N42"/>
  <c r="U42"/>
  <c r="B43"/>
  <c r="H43"/>
  <c r="N43"/>
  <c r="U43"/>
  <c r="B44"/>
  <c r="H44"/>
  <c r="N44"/>
  <c r="U44"/>
  <c r="B45"/>
  <c r="H45"/>
  <c r="N45"/>
  <c r="U45"/>
  <c r="B46"/>
  <c r="H46"/>
  <c r="N46"/>
  <c r="U46"/>
  <c r="B47"/>
  <c r="H47"/>
  <c r="N47"/>
  <c r="U47"/>
  <c r="B48"/>
  <c r="H48"/>
  <c r="N48"/>
  <c r="U48"/>
  <c r="B49"/>
  <c r="H49"/>
  <c r="N49"/>
  <c r="U49"/>
  <c r="B50"/>
  <c r="H50"/>
  <c r="N50"/>
  <c r="U50"/>
  <c r="B51"/>
  <c r="H51"/>
  <c r="N51"/>
  <c r="U51"/>
  <c r="B52"/>
  <c r="H52"/>
  <c r="N52"/>
  <c r="U52"/>
  <c r="B53"/>
  <c r="H53"/>
  <c r="N53"/>
  <c r="U53"/>
  <c r="B54"/>
  <c r="H54"/>
  <c r="N54"/>
  <c r="U54"/>
  <c r="B55"/>
  <c r="H55"/>
  <c r="N55"/>
  <c r="U55"/>
  <c r="B56"/>
  <c r="H56"/>
  <c r="N56"/>
  <c r="U56"/>
  <c r="B57"/>
  <c r="H57"/>
  <c r="N57"/>
  <c r="U57"/>
  <c r="B58"/>
  <c r="H58"/>
  <c r="N58"/>
  <c r="U58"/>
  <c r="B59"/>
  <c r="H59"/>
  <c r="N59"/>
  <c r="U59"/>
  <c r="B60"/>
  <c r="H60"/>
  <c r="N60"/>
  <c r="U60"/>
  <c r="B61"/>
  <c r="H61"/>
  <c r="N61"/>
  <c r="U61"/>
  <c r="B62"/>
  <c r="H62"/>
  <c r="N62"/>
  <c r="U62"/>
  <c r="B63"/>
  <c r="H63"/>
  <c r="N63"/>
  <c r="U63"/>
  <c r="B64"/>
  <c r="H64"/>
  <c r="N64"/>
  <c r="U64"/>
  <c r="B65"/>
  <c r="H65"/>
  <c r="N65"/>
  <c r="U65"/>
  <c r="B66"/>
  <c r="H66"/>
  <c r="I65" s="1"/>
  <c r="N66"/>
  <c r="U66"/>
  <c r="B67"/>
  <c r="H67"/>
  <c r="N67"/>
  <c r="U67"/>
  <c r="B68"/>
  <c r="H68"/>
  <c r="N68"/>
  <c r="U68"/>
  <c r="B69"/>
  <c r="H69"/>
  <c r="N69"/>
  <c r="U69"/>
  <c r="B70"/>
  <c r="H70"/>
  <c r="N70"/>
  <c r="U70"/>
  <c r="B71"/>
  <c r="H71"/>
  <c r="N71"/>
  <c r="U71"/>
  <c r="B72"/>
  <c r="H72"/>
  <c r="N72"/>
  <c r="U72"/>
  <c r="B73"/>
  <c r="H73"/>
  <c r="N73"/>
  <c r="U73"/>
  <c r="B74"/>
  <c r="H74"/>
  <c r="N74"/>
  <c r="U74"/>
  <c r="B75"/>
  <c r="H75"/>
  <c r="N75"/>
  <c r="U75"/>
  <c r="B76"/>
  <c r="H76"/>
  <c r="N76"/>
  <c r="U76"/>
  <c r="B77"/>
  <c r="C76" s="1"/>
  <c r="H77"/>
  <c r="N77"/>
  <c r="U77"/>
  <c r="B78"/>
  <c r="H78"/>
  <c r="N78"/>
  <c r="U78"/>
  <c r="B79"/>
  <c r="H79"/>
  <c r="N79"/>
  <c r="U79"/>
  <c r="B80"/>
  <c r="H80"/>
  <c r="N80"/>
  <c r="U80"/>
  <c r="B81"/>
  <c r="H81"/>
  <c r="N81"/>
  <c r="U81"/>
  <c r="B82"/>
  <c r="C81" s="1"/>
  <c r="H82"/>
  <c r="N82"/>
  <c r="U82"/>
  <c r="B83"/>
  <c r="H83"/>
  <c r="N83"/>
  <c r="U83"/>
  <c r="B84"/>
  <c r="H84"/>
  <c r="N84"/>
  <c r="U84"/>
  <c r="B85"/>
  <c r="H85"/>
  <c r="N85"/>
  <c r="O84" s="1"/>
  <c r="U85"/>
  <c r="B86"/>
  <c r="H86"/>
  <c r="N86"/>
  <c r="U86"/>
  <c r="B87"/>
  <c r="H87"/>
  <c r="N87"/>
  <c r="U87"/>
  <c r="B88"/>
  <c r="H88"/>
  <c r="N88"/>
  <c r="U88"/>
  <c r="B89"/>
  <c r="C88" s="1"/>
  <c r="H89"/>
  <c r="N89"/>
  <c r="U89"/>
  <c r="B90"/>
  <c r="H90"/>
  <c r="N90"/>
  <c r="U90"/>
  <c r="B91"/>
  <c r="H91"/>
  <c r="N91"/>
  <c r="U91"/>
  <c r="B92"/>
  <c r="H92"/>
  <c r="N92"/>
  <c r="U92"/>
  <c r="B93"/>
  <c r="H93"/>
  <c r="N93"/>
  <c r="U93"/>
  <c r="B94"/>
  <c r="H94"/>
  <c r="N94"/>
  <c r="U94"/>
  <c r="B95"/>
  <c r="H95"/>
  <c r="N95"/>
  <c r="U95"/>
  <c r="B96"/>
  <c r="H96"/>
  <c r="N96"/>
  <c r="U96"/>
  <c r="B97"/>
  <c r="C96" s="1"/>
  <c r="H97"/>
  <c r="N97"/>
  <c r="U97"/>
  <c r="B98"/>
  <c r="H98"/>
  <c r="N98"/>
  <c r="U98"/>
  <c r="B99"/>
  <c r="H99"/>
  <c r="N99"/>
  <c r="U99"/>
  <c r="B100"/>
  <c r="H100"/>
  <c r="N100"/>
  <c r="U100"/>
  <c r="B101"/>
  <c r="H101"/>
  <c r="N101"/>
  <c r="U101"/>
  <c r="B102"/>
  <c r="H102"/>
  <c r="I101" s="1"/>
  <c r="N102"/>
  <c r="U102"/>
  <c r="B103"/>
  <c r="H103"/>
  <c r="N103"/>
  <c r="U103"/>
  <c r="B104"/>
  <c r="H104"/>
  <c r="N104"/>
  <c r="U104"/>
  <c r="B105"/>
  <c r="C104" s="1"/>
  <c r="H105"/>
  <c r="N105"/>
  <c r="U105"/>
  <c r="B106"/>
  <c r="H106"/>
  <c r="N106"/>
  <c r="U106"/>
  <c r="B107"/>
  <c r="H107"/>
  <c r="N107"/>
  <c r="U107"/>
  <c r="B108"/>
  <c r="H108"/>
  <c r="N108"/>
  <c r="U108"/>
  <c r="B109"/>
  <c r="H109"/>
  <c r="N109"/>
  <c r="O108" s="1"/>
  <c r="U109"/>
  <c r="B110"/>
  <c r="H110"/>
  <c r="N110"/>
  <c r="U110"/>
  <c r="B111"/>
  <c r="H111"/>
  <c r="N111"/>
  <c r="U111"/>
  <c r="B112"/>
  <c r="H112"/>
  <c r="N112"/>
  <c r="U112"/>
  <c r="B113"/>
  <c r="H113"/>
  <c r="N113"/>
  <c r="U113"/>
  <c r="B114"/>
  <c r="H114"/>
  <c r="N114"/>
  <c r="U114"/>
  <c r="B115"/>
  <c r="E115" s="1"/>
  <c r="H115"/>
  <c r="N115"/>
  <c r="U115"/>
  <c r="B116"/>
  <c r="H116"/>
  <c r="N116"/>
  <c r="U116"/>
  <c r="B117"/>
  <c r="H117"/>
  <c r="K117" s="1"/>
  <c r="N117"/>
  <c r="U117"/>
  <c r="B118"/>
  <c r="H118"/>
  <c r="N118"/>
  <c r="U118"/>
  <c r="B119"/>
  <c r="H119"/>
  <c r="K119" s="1"/>
  <c r="N119"/>
  <c r="U119"/>
  <c r="B120"/>
  <c r="H120"/>
  <c r="N120"/>
  <c r="U120"/>
  <c r="B121"/>
  <c r="H121"/>
  <c r="N121"/>
  <c r="U121"/>
  <c r="B122"/>
  <c r="H122"/>
  <c r="N122"/>
  <c r="U122"/>
  <c r="B123"/>
  <c r="H123"/>
  <c r="N123"/>
  <c r="U123"/>
  <c r="B124"/>
  <c r="H124"/>
  <c r="N124"/>
  <c r="U124"/>
  <c r="B125"/>
  <c r="H125"/>
  <c r="N125"/>
  <c r="U125"/>
  <c r="B126"/>
  <c r="H126"/>
  <c r="N126"/>
  <c r="U126"/>
  <c r="B127"/>
  <c r="H127"/>
  <c r="N127"/>
  <c r="U127"/>
  <c r="B128"/>
  <c r="H128"/>
  <c r="I127" s="1"/>
  <c r="N128"/>
  <c r="U128"/>
  <c r="B129"/>
  <c r="H129"/>
  <c r="N129"/>
  <c r="U129"/>
  <c r="B130"/>
  <c r="H130"/>
  <c r="N130"/>
  <c r="U130"/>
  <c r="B131"/>
  <c r="H131"/>
  <c r="N131"/>
  <c r="U131"/>
  <c r="B132"/>
  <c r="H132"/>
  <c r="N132"/>
  <c r="U132"/>
  <c r="B133"/>
  <c r="H133"/>
  <c r="N133"/>
  <c r="U133"/>
  <c r="B134"/>
  <c r="H134"/>
  <c r="N134"/>
  <c r="U134"/>
  <c r="B135"/>
  <c r="C134" s="1"/>
  <c r="H135"/>
  <c r="N135"/>
  <c r="U135"/>
  <c r="B136"/>
  <c r="H136"/>
  <c r="N136"/>
  <c r="U136"/>
  <c r="B137"/>
  <c r="E137" s="1"/>
  <c r="H137"/>
  <c r="N137"/>
  <c r="U137"/>
  <c r="B138"/>
  <c r="H138"/>
  <c r="N138"/>
  <c r="U138"/>
  <c r="B139"/>
  <c r="H139"/>
  <c r="N139"/>
  <c r="U139"/>
  <c r="B140"/>
  <c r="H140"/>
  <c r="N140"/>
  <c r="U140"/>
  <c r="B141"/>
  <c r="H141"/>
  <c r="N141"/>
  <c r="U141"/>
  <c r="B142"/>
  <c r="H142"/>
  <c r="N142"/>
  <c r="U142"/>
  <c r="B143"/>
  <c r="C142" s="1"/>
  <c r="H143"/>
  <c r="N143"/>
  <c r="U143"/>
  <c r="B144"/>
  <c r="C143" s="1"/>
  <c r="H144"/>
  <c r="N144"/>
  <c r="U144"/>
  <c r="B145"/>
  <c r="H145"/>
  <c r="N145"/>
  <c r="U145"/>
  <c r="B146"/>
  <c r="H146"/>
  <c r="N146"/>
  <c r="U146"/>
  <c r="B147"/>
  <c r="H147"/>
  <c r="N147"/>
  <c r="U147"/>
  <c r="B148"/>
  <c r="H148"/>
  <c r="I147" s="1"/>
  <c r="N148"/>
  <c r="U148"/>
  <c r="B149"/>
  <c r="H149"/>
  <c r="N149"/>
  <c r="Q149" s="1"/>
  <c r="U149"/>
  <c r="B150"/>
  <c r="H150"/>
  <c r="N150"/>
  <c r="U150"/>
  <c r="B151"/>
  <c r="H151"/>
  <c r="N151"/>
  <c r="U151"/>
  <c r="B152"/>
  <c r="H152"/>
  <c r="N152"/>
  <c r="U152"/>
  <c r="B153"/>
  <c r="H153"/>
  <c r="N153"/>
  <c r="U153"/>
  <c r="B154"/>
  <c r="H154"/>
  <c r="N154"/>
  <c r="U154"/>
  <c r="B155"/>
  <c r="C154" s="1"/>
  <c r="H155"/>
  <c r="N155"/>
  <c r="U155"/>
  <c r="B156"/>
  <c r="H156"/>
  <c r="N156"/>
  <c r="U156"/>
  <c r="B157"/>
  <c r="H157"/>
  <c r="N157"/>
  <c r="U157"/>
  <c r="B158"/>
  <c r="H158"/>
  <c r="N158"/>
  <c r="U158"/>
  <c r="B159"/>
  <c r="C158" s="1"/>
  <c r="H159"/>
  <c r="N159"/>
  <c r="U159"/>
  <c r="B160"/>
  <c r="H160"/>
  <c r="N160"/>
  <c r="U160"/>
  <c r="B161"/>
  <c r="H161"/>
  <c r="N161"/>
  <c r="U161"/>
  <c r="B162"/>
  <c r="H162"/>
  <c r="N162"/>
  <c r="U162"/>
  <c r="B163"/>
  <c r="H163"/>
  <c r="N163"/>
  <c r="U163"/>
  <c r="B164"/>
  <c r="H164"/>
  <c r="N164"/>
  <c r="U164"/>
  <c r="B165"/>
  <c r="H165"/>
  <c r="N165"/>
  <c r="U165"/>
  <c r="B166"/>
  <c r="H166"/>
  <c r="N166"/>
  <c r="U166"/>
  <c r="B167"/>
  <c r="C166" s="1"/>
  <c r="H167"/>
  <c r="N167"/>
  <c r="U167"/>
  <c r="B168"/>
  <c r="H168"/>
  <c r="N168"/>
  <c r="Q168"/>
  <c r="U168"/>
  <c r="B169"/>
  <c r="H169"/>
  <c r="N169"/>
  <c r="U169"/>
  <c r="B170"/>
  <c r="H170"/>
  <c r="N170"/>
  <c r="U170"/>
  <c r="B171"/>
  <c r="H171"/>
  <c r="N171"/>
  <c r="U171"/>
  <c r="B172"/>
  <c r="H172"/>
  <c r="N172"/>
  <c r="U172"/>
  <c r="B173"/>
  <c r="H173"/>
  <c r="N173"/>
  <c r="U173"/>
  <c r="B174"/>
  <c r="H174"/>
  <c r="N174"/>
  <c r="U174"/>
  <c r="B175"/>
  <c r="C174" s="1"/>
  <c r="H175"/>
  <c r="N175"/>
  <c r="U175"/>
  <c r="B176"/>
  <c r="H176"/>
  <c r="N176"/>
  <c r="U176"/>
  <c r="B177"/>
  <c r="H177"/>
  <c r="N177"/>
  <c r="U177"/>
  <c r="B178"/>
  <c r="H178"/>
  <c r="N178"/>
  <c r="U178"/>
  <c r="B179"/>
  <c r="H179"/>
  <c r="N179"/>
  <c r="U179"/>
  <c r="B180"/>
  <c r="H180"/>
  <c r="N180"/>
  <c r="U180"/>
  <c r="B181"/>
  <c r="H181"/>
  <c r="N181"/>
  <c r="U181"/>
  <c r="B182"/>
  <c r="H182"/>
  <c r="N182"/>
  <c r="U182"/>
  <c r="B183"/>
  <c r="C182" s="1"/>
  <c r="H183"/>
  <c r="N183"/>
  <c r="U183"/>
  <c r="B184"/>
  <c r="H184"/>
  <c r="N184"/>
  <c r="U184"/>
  <c r="B185"/>
  <c r="H185"/>
  <c r="N185"/>
  <c r="U185"/>
  <c r="B186"/>
  <c r="H186"/>
  <c r="N186"/>
  <c r="U186"/>
  <c r="B187"/>
  <c r="H187"/>
  <c r="N187"/>
  <c r="U187"/>
  <c r="B188"/>
  <c r="H188"/>
  <c r="K188"/>
  <c r="N188"/>
  <c r="U188"/>
  <c r="B189"/>
  <c r="H189"/>
  <c r="N189"/>
  <c r="U189"/>
  <c r="B190"/>
  <c r="H190"/>
  <c r="N190"/>
  <c r="U190"/>
  <c r="B191"/>
  <c r="H191"/>
  <c r="N191"/>
  <c r="U191"/>
  <c r="B192"/>
  <c r="H192"/>
  <c r="N192"/>
  <c r="U192"/>
  <c r="B193"/>
  <c r="H193"/>
  <c r="N193"/>
  <c r="U193"/>
  <c r="B194"/>
  <c r="H194"/>
  <c r="N194"/>
  <c r="U194"/>
  <c r="B195"/>
  <c r="C194" s="1"/>
  <c r="H195"/>
  <c r="N195"/>
  <c r="U195"/>
  <c r="B196"/>
  <c r="H196"/>
  <c r="N196"/>
  <c r="U196"/>
  <c r="B197"/>
  <c r="H197"/>
  <c r="N197"/>
  <c r="U197"/>
  <c r="B198"/>
  <c r="H198"/>
  <c r="N198"/>
  <c r="U198"/>
  <c r="B199"/>
  <c r="C198" s="1"/>
  <c r="H199"/>
  <c r="N199"/>
  <c r="U199"/>
  <c r="B200"/>
  <c r="H200"/>
  <c r="N200"/>
  <c r="U200"/>
  <c r="B201"/>
  <c r="H201"/>
  <c r="N201"/>
  <c r="U201"/>
  <c r="B202"/>
  <c r="H202"/>
  <c r="N202"/>
  <c r="U202"/>
  <c r="B203"/>
  <c r="H203"/>
  <c r="N203"/>
  <c r="U203"/>
  <c r="B204"/>
  <c r="H204"/>
  <c r="N204"/>
  <c r="Q204" s="1"/>
  <c r="U204"/>
  <c r="B205"/>
  <c r="H205"/>
  <c r="N205"/>
  <c r="U205"/>
  <c r="B206"/>
  <c r="H206"/>
  <c r="N206"/>
  <c r="U206"/>
  <c r="B207"/>
  <c r="H207"/>
  <c r="N207"/>
  <c r="U207"/>
  <c r="B208"/>
  <c r="H208"/>
  <c r="N208"/>
  <c r="U208"/>
  <c r="B209"/>
  <c r="H209"/>
  <c r="N209"/>
  <c r="U209"/>
  <c r="B210"/>
  <c r="H210"/>
  <c r="N210"/>
  <c r="U210"/>
  <c r="B211"/>
  <c r="H211"/>
  <c r="N211"/>
  <c r="U211"/>
  <c r="B212"/>
  <c r="E212" s="1"/>
  <c r="H212"/>
  <c r="N212"/>
  <c r="U212"/>
  <c r="B213"/>
  <c r="H213"/>
  <c r="N213"/>
  <c r="U213"/>
  <c r="B214"/>
  <c r="H214"/>
  <c r="N214"/>
  <c r="U214"/>
  <c r="B215"/>
  <c r="H215"/>
  <c r="N215"/>
  <c r="U215"/>
  <c r="B216"/>
  <c r="H216"/>
  <c r="N216"/>
  <c r="U216"/>
  <c r="B217"/>
  <c r="H217"/>
  <c r="N217"/>
  <c r="U217"/>
  <c r="B218"/>
  <c r="H218"/>
  <c r="N218"/>
  <c r="U218"/>
  <c r="B219"/>
  <c r="H219"/>
  <c r="N219"/>
  <c r="U219"/>
  <c r="B220"/>
  <c r="H220"/>
  <c r="I220" s="1"/>
  <c r="N220"/>
  <c r="U220"/>
  <c r="B221"/>
  <c r="E221" s="1"/>
  <c r="H221"/>
  <c r="N221"/>
  <c r="U221"/>
  <c r="B222"/>
  <c r="H222"/>
  <c r="N222"/>
  <c r="U222"/>
  <c r="B223"/>
  <c r="H223"/>
  <c r="N223"/>
  <c r="O222" s="1"/>
  <c r="U223"/>
  <c r="B224"/>
  <c r="H224"/>
  <c r="N224"/>
  <c r="O223" s="1"/>
  <c r="U224"/>
  <c r="B225"/>
  <c r="H225"/>
  <c r="N225"/>
  <c r="U225"/>
  <c r="B226"/>
  <c r="H226"/>
  <c r="N226"/>
  <c r="U226"/>
  <c r="B227"/>
  <c r="H227"/>
  <c r="I226" s="1"/>
  <c r="N227"/>
  <c r="O226" s="1"/>
  <c r="U227"/>
  <c r="B228"/>
  <c r="H228"/>
  <c r="I227" s="1"/>
  <c r="N228"/>
  <c r="U228"/>
  <c r="B229"/>
  <c r="H229"/>
  <c r="N229"/>
  <c r="U229"/>
  <c r="B230"/>
  <c r="H230"/>
  <c r="N230"/>
  <c r="U230"/>
  <c r="B231"/>
  <c r="H231"/>
  <c r="N231"/>
  <c r="U231"/>
  <c r="B232"/>
  <c r="H232"/>
  <c r="N232"/>
  <c r="U232"/>
  <c r="B233"/>
  <c r="H233"/>
  <c r="N233"/>
  <c r="U233"/>
  <c r="B234"/>
  <c r="H234"/>
  <c r="N234"/>
  <c r="U234"/>
  <c r="B235"/>
  <c r="H235"/>
  <c r="I234" s="1"/>
  <c r="N235"/>
  <c r="U235"/>
  <c r="B236"/>
  <c r="H236"/>
  <c r="N236"/>
  <c r="U236"/>
  <c r="B237"/>
  <c r="H237"/>
  <c r="N237"/>
  <c r="U237"/>
  <c r="B238"/>
  <c r="H238"/>
  <c r="N238"/>
  <c r="U238"/>
  <c r="B239"/>
  <c r="H239"/>
  <c r="N239"/>
  <c r="U239"/>
  <c r="B240"/>
  <c r="H240"/>
  <c r="N240"/>
  <c r="U240"/>
  <c r="B241"/>
  <c r="C240" s="1"/>
  <c r="H241"/>
  <c r="N241"/>
  <c r="U241"/>
  <c r="B242"/>
  <c r="H242"/>
  <c r="N242"/>
  <c r="U242"/>
  <c r="B243"/>
  <c r="H243"/>
  <c r="I242" s="1"/>
  <c r="N243"/>
  <c r="U243"/>
  <c r="B244"/>
  <c r="H244"/>
  <c r="I243" s="1"/>
  <c r="N244"/>
  <c r="U244"/>
  <c r="B245"/>
  <c r="H245"/>
  <c r="N245"/>
  <c r="U245"/>
  <c r="B246"/>
  <c r="H246"/>
  <c r="N246"/>
  <c r="U246"/>
  <c r="B247"/>
  <c r="H247"/>
  <c r="N247"/>
  <c r="O246" s="1"/>
  <c r="U247"/>
  <c r="B248"/>
  <c r="C247" s="1"/>
  <c r="H248"/>
  <c r="N248"/>
  <c r="U248"/>
  <c r="B249"/>
  <c r="H249"/>
  <c r="N249"/>
  <c r="U249"/>
  <c r="B250"/>
  <c r="H250"/>
  <c r="N250"/>
  <c r="U250"/>
  <c r="B251"/>
  <c r="H251"/>
  <c r="N251"/>
  <c r="U251"/>
  <c r="B252"/>
  <c r="H252"/>
  <c r="N252"/>
  <c r="U252"/>
  <c r="B253"/>
  <c r="H253"/>
  <c r="N253"/>
  <c r="U253"/>
  <c r="B254"/>
  <c r="C254" s="1"/>
  <c r="H254"/>
  <c r="N254"/>
  <c r="O254" s="1"/>
  <c r="U254"/>
  <c r="B9" i="6"/>
  <c r="H9"/>
  <c r="N9"/>
  <c r="U9"/>
  <c r="B10"/>
  <c r="H10"/>
  <c r="N10"/>
  <c r="U10"/>
  <c r="B11"/>
  <c r="H11"/>
  <c r="N11"/>
  <c r="U11"/>
  <c r="B12"/>
  <c r="H12"/>
  <c r="N12"/>
  <c r="U12"/>
  <c r="B13"/>
  <c r="H13"/>
  <c r="N13"/>
  <c r="U13"/>
  <c r="B14"/>
  <c r="H14"/>
  <c r="N14"/>
  <c r="U14"/>
  <c r="B15"/>
  <c r="H15"/>
  <c r="N15"/>
  <c r="U15"/>
  <c r="B16"/>
  <c r="H16"/>
  <c r="N16"/>
  <c r="U16"/>
  <c r="B17"/>
  <c r="H17"/>
  <c r="N17"/>
  <c r="U17"/>
  <c r="B18"/>
  <c r="H18"/>
  <c r="N18"/>
  <c r="U18"/>
  <c r="B19"/>
  <c r="C18" s="1"/>
  <c r="H19"/>
  <c r="I18" s="1"/>
  <c r="N19"/>
  <c r="O18" s="1"/>
  <c r="U19"/>
  <c r="B20"/>
  <c r="C19" s="1"/>
  <c r="H20"/>
  <c r="I19" s="1"/>
  <c r="N20"/>
  <c r="O19" s="1"/>
  <c r="U20"/>
  <c r="B21"/>
  <c r="H21"/>
  <c r="N21"/>
  <c r="U21"/>
  <c r="B22"/>
  <c r="H22"/>
  <c r="N22"/>
  <c r="U22"/>
  <c r="B23"/>
  <c r="C22" s="1"/>
  <c r="H23"/>
  <c r="I22" s="1"/>
  <c r="N23"/>
  <c r="O22" s="1"/>
  <c r="U23"/>
  <c r="B24"/>
  <c r="C23" s="1"/>
  <c r="H24"/>
  <c r="I23" s="1"/>
  <c r="N24"/>
  <c r="O23" s="1"/>
  <c r="U24"/>
  <c r="B25"/>
  <c r="H25"/>
  <c r="N25"/>
  <c r="U25"/>
  <c r="B26"/>
  <c r="H26"/>
  <c r="N26"/>
  <c r="U26"/>
  <c r="B27"/>
  <c r="C26" s="1"/>
  <c r="H27"/>
  <c r="I26" s="1"/>
  <c r="N27"/>
  <c r="O26" s="1"/>
  <c r="U27"/>
  <c r="B28"/>
  <c r="C27" s="1"/>
  <c r="H28"/>
  <c r="I27" s="1"/>
  <c r="N28"/>
  <c r="O27" s="1"/>
  <c r="U28"/>
  <c r="B29"/>
  <c r="H29"/>
  <c r="N29"/>
  <c r="U29"/>
  <c r="B30"/>
  <c r="H30"/>
  <c r="N30"/>
  <c r="U30"/>
  <c r="B31"/>
  <c r="C30" s="1"/>
  <c r="H31"/>
  <c r="I30" s="1"/>
  <c r="N31"/>
  <c r="O30" s="1"/>
  <c r="U31"/>
  <c r="B32"/>
  <c r="C31" s="1"/>
  <c r="H32"/>
  <c r="I31" s="1"/>
  <c r="N32"/>
  <c r="O31" s="1"/>
  <c r="U32"/>
  <c r="B33"/>
  <c r="H33"/>
  <c r="N33"/>
  <c r="U33"/>
  <c r="B34"/>
  <c r="H34"/>
  <c r="N34"/>
  <c r="U34"/>
  <c r="B35"/>
  <c r="C34" s="1"/>
  <c r="H35"/>
  <c r="I34" s="1"/>
  <c r="N35"/>
  <c r="O34" s="1"/>
  <c r="U35"/>
  <c r="B36"/>
  <c r="C35" s="1"/>
  <c r="H36"/>
  <c r="I35" s="1"/>
  <c r="N36"/>
  <c r="O35" s="1"/>
  <c r="U36"/>
  <c r="B37"/>
  <c r="H37"/>
  <c r="N37"/>
  <c r="U37"/>
  <c r="B38"/>
  <c r="H38"/>
  <c r="N38"/>
  <c r="U38"/>
  <c r="B39"/>
  <c r="C38" s="1"/>
  <c r="H39"/>
  <c r="I38" s="1"/>
  <c r="N39"/>
  <c r="O38" s="1"/>
  <c r="U39"/>
  <c r="B40"/>
  <c r="C39" s="1"/>
  <c r="H40"/>
  <c r="I39" s="1"/>
  <c r="N40"/>
  <c r="O39" s="1"/>
  <c r="U40"/>
  <c r="B41"/>
  <c r="H41"/>
  <c r="N41"/>
  <c r="U41"/>
  <c r="B42"/>
  <c r="H42"/>
  <c r="N42"/>
  <c r="U42"/>
  <c r="B43"/>
  <c r="C42" s="1"/>
  <c r="H43"/>
  <c r="I42" s="1"/>
  <c r="N43"/>
  <c r="O42" s="1"/>
  <c r="U43"/>
  <c r="B44"/>
  <c r="C43" s="1"/>
  <c r="H44"/>
  <c r="I43" s="1"/>
  <c r="N44"/>
  <c r="O43" s="1"/>
  <c r="U44"/>
  <c r="B45"/>
  <c r="H45"/>
  <c r="N45"/>
  <c r="U45"/>
  <c r="B46"/>
  <c r="H46"/>
  <c r="N46"/>
  <c r="U46"/>
  <c r="B47"/>
  <c r="C46" s="1"/>
  <c r="H47"/>
  <c r="I46" s="1"/>
  <c r="N47"/>
  <c r="O46" s="1"/>
  <c r="U47"/>
  <c r="B48"/>
  <c r="C47" s="1"/>
  <c r="H48"/>
  <c r="I47" s="1"/>
  <c r="N48"/>
  <c r="O47" s="1"/>
  <c r="U48"/>
  <c r="B49"/>
  <c r="H49"/>
  <c r="N49"/>
  <c r="U49"/>
  <c r="B50"/>
  <c r="H50"/>
  <c r="N50"/>
  <c r="U50"/>
  <c r="B51"/>
  <c r="C50" s="1"/>
  <c r="H51"/>
  <c r="I50" s="1"/>
  <c r="N51"/>
  <c r="O50" s="1"/>
  <c r="U51"/>
  <c r="B52"/>
  <c r="C51" s="1"/>
  <c r="H52"/>
  <c r="I51" s="1"/>
  <c r="N52"/>
  <c r="O51" s="1"/>
  <c r="U52"/>
  <c r="B53"/>
  <c r="H53"/>
  <c r="N53"/>
  <c r="U53"/>
  <c r="B54"/>
  <c r="H54"/>
  <c r="N54"/>
  <c r="U54"/>
  <c r="B55"/>
  <c r="C54" s="1"/>
  <c r="H55"/>
  <c r="I54" s="1"/>
  <c r="N55"/>
  <c r="O54" s="1"/>
  <c r="U55"/>
  <c r="B56"/>
  <c r="C55" s="1"/>
  <c r="H56"/>
  <c r="I55" s="1"/>
  <c r="N56"/>
  <c r="O55" s="1"/>
  <c r="U56"/>
  <c r="B57"/>
  <c r="H57"/>
  <c r="N57"/>
  <c r="U57"/>
  <c r="B58"/>
  <c r="H58"/>
  <c r="N58"/>
  <c r="U58"/>
  <c r="B59"/>
  <c r="C58" s="1"/>
  <c r="H59"/>
  <c r="I58" s="1"/>
  <c r="N59"/>
  <c r="O58" s="1"/>
  <c r="U59"/>
  <c r="B60"/>
  <c r="C59" s="1"/>
  <c r="H60"/>
  <c r="I59" s="1"/>
  <c r="N60"/>
  <c r="O59" s="1"/>
  <c r="U60"/>
  <c r="B61"/>
  <c r="H61"/>
  <c r="N61"/>
  <c r="U61"/>
  <c r="B62"/>
  <c r="H62"/>
  <c r="N62"/>
  <c r="U62"/>
  <c r="B63"/>
  <c r="C62" s="1"/>
  <c r="H63"/>
  <c r="I62" s="1"/>
  <c r="N63"/>
  <c r="O62" s="1"/>
  <c r="U63"/>
  <c r="B64"/>
  <c r="C63" s="1"/>
  <c r="H64"/>
  <c r="I63" s="1"/>
  <c r="N64"/>
  <c r="O63" s="1"/>
  <c r="U64"/>
  <c r="B65"/>
  <c r="H65"/>
  <c r="N65"/>
  <c r="U65"/>
  <c r="B66"/>
  <c r="H66"/>
  <c r="N66"/>
  <c r="U66"/>
  <c r="B67"/>
  <c r="C66" s="1"/>
  <c r="H67"/>
  <c r="I66" s="1"/>
  <c r="N67"/>
  <c r="O66" s="1"/>
  <c r="U67"/>
  <c r="B68"/>
  <c r="C67" s="1"/>
  <c r="H68"/>
  <c r="I67" s="1"/>
  <c r="N68"/>
  <c r="O67" s="1"/>
  <c r="U68"/>
  <c r="B69"/>
  <c r="H69"/>
  <c r="I68" s="1"/>
  <c r="N69"/>
  <c r="U69"/>
  <c r="B70"/>
  <c r="H70"/>
  <c r="N70"/>
  <c r="U70"/>
  <c r="B71"/>
  <c r="C70" s="1"/>
  <c r="H71"/>
  <c r="I70" s="1"/>
  <c r="N71"/>
  <c r="O70" s="1"/>
  <c r="U71"/>
  <c r="B72"/>
  <c r="H72"/>
  <c r="N72"/>
  <c r="U72"/>
  <c r="B73"/>
  <c r="H73"/>
  <c r="N73"/>
  <c r="U73"/>
  <c r="B74"/>
  <c r="H74"/>
  <c r="N74"/>
  <c r="U74"/>
  <c r="B75"/>
  <c r="C74" s="1"/>
  <c r="H75"/>
  <c r="I74" s="1"/>
  <c r="N75"/>
  <c r="O74" s="1"/>
  <c r="U75"/>
  <c r="B76"/>
  <c r="C75" s="1"/>
  <c r="H76"/>
  <c r="N76"/>
  <c r="U76"/>
  <c r="B77"/>
  <c r="H77"/>
  <c r="N77"/>
  <c r="U77"/>
  <c r="B78"/>
  <c r="H78"/>
  <c r="N78"/>
  <c r="U78"/>
  <c r="B79"/>
  <c r="C78" s="1"/>
  <c r="H79"/>
  <c r="I78" s="1"/>
  <c r="N79"/>
  <c r="O78" s="1"/>
  <c r="U79"/>
  <c r="B80"/>
  <c r="H80"/>
  <c r="N80"/>
  <c r="U80"/>
  <c r="B81"/>
  <c r="H81"/>
  <c r="N81"/>
  <c r="U81"/>
  <c r="B82"/>
  <c r="H82"/>
  <c r="N82"/>
  <c r="U82"/>
  <c r="B83"/>
  <c r="C82" s="1"/>
  <c r="H83"/>
  <c r="I82" s="1"/>
  <c r="N83"/>
  <c r="O82" s="1"/>
  <c r="U83"/>
  <c r="B84"/>
  <c r="C83" s="1"/>
  <c r="H84"/>
  <c r="N84"/>
  <c r="U84"/>
  <c r="B85"/>
  <c r="H85"/>
  <c r="N85"/>
  <c r="U85"/>
  <c r="B86"/>
  <c r="H86"/>
  <c r="N86"/>
  <c r="U86"/>
  <c r="B87"/>
  <c r="C86" s="1"/>
  <c r="H87"/>
  <c r="I86" s="1"/>
  <c r="N87"/>
  <c r="O86" s="1"/>
  <c r="U87"/>
  <c r="B88"/>
  <c r="H88"/>
  <c r="N88"/>
  <c r="U88"/>
  <c r="B89"/>
  <c r="H89"/>
  <c r="N89"/>
  <c r="U89"/>
  <c r="B90"/>
  <c r="H90"/>
  <c r="N90"/>
  <c r="U90"/>
  <c r="B91"/>
  <c r="C90" s="1"/>
  <c r="H91"/>
  <c r="I90" s="1"/>
  <c r="N91"/>
  <c r="O90" s="1"/>
  <c r="U91"/>
  <c r="B92"/>
  <c r="C91" s="1"/>
  <c r="H92"/>
  <c r="N92"/>
  <c r="U92"/>
  <c r="B93"/>
  <c r="H93"/>
  <c r="N93"/>
  <c r="U93"/>
  <c r="B94"/>
  <c r="H94"/>
  <c r="N94"/>
  <c r="U94"/>
  <c r="B95"/>
  <c r="C94" s="1"/>
  <c r="H95"/>
  <c r="I94" s="1"/>
  <c r="N95"/>
  <c r="O94" s="1"/>
  <c r="U95"/>
  <c r="B96"/>
  <c r="H96"/>
  <c r="N96"/>
  <c r="U96"/>
  <c r="B97"/>
  <c r="H97"/>
  <c r="N97"/>
  <c r="U97"/>
  <c r="B98"/>
  <c r="H98"/>
  <c r="N98"/>
  <c r="U98"/>
  <c r="B99"/>
  <c r="C98" s="1"/>
  <c r="H99"/>
  <c r="I98" s="1"/>
  <c r="N99"/>
  <c r="O98" s="1"/>
  <c r="U99"/>
  <c r="B100"/>
  <c r="C99" s="1"/>
  <c r="H100"/>
  <c r="N100"/>
  <c r="U100"/>
  <c r="B101"/>
  <c r="H101"/>
  <c r="N101"/>
  <c r="U101"/>
  <c r="B102"/>
  <c r="H102"/>
  <c r="N102"/>
  <c r="U102"/>
  <c r="B103"/>
  <c r="C102" s="1"/>
  <c r="H103"/>
  <c r="I102" s="1"/>
  <c r="N103"/>
  <c r="O102" s="1"/>
  <c r="U103"/>
  <c r="B104"/>
  <c r="H104"/>
  <c r="N104"/>
  <c r="U104"/>
  <c r="B105"/>
  <c r="H105"/>
  <c r="N105"/>
  <c r="U105"/>
  <c r="B106"/>
  <c r="H106"/>
  <c r="N106"/>
  <c r="U106"/>
  <c r="B107"/>
  <c r="C106" s="1"/>
  <c r="H107"/>
  <c r="I106" s="1"/>
  <c r="N107"/>
  <c r="O106" s="1"/>
  <c r="U107"/>
  <c r="B108"/>
  <c r="C107" s="1"/>
  <c r="H108"/>
  <c r="N108"/>
  <c r="U108"/>
  <c r="B109"/>
  <c r="H109"/>
  <c r="N109"/>
  <c r="U109"/>
  <c r="B110"/>
  <c r="H110"/>
  <c r="N110"/>
  <c r="U110"/>
  <c r="B111"/>
  <c r="H111"/>
  <c r="N111"/>
  <c r="U111"/>
  <c r="B112"/>
  <c r="H112"/>
  <c r="N112"/>
  <c r="U112"/>
  <c r="B113"/>
  <c r="H113"/>
  <c r="N113"/>
  <c r="U113"/>
  <c r="B114"/>
  <c r="E114" s="1"/>
  <c r="H114"/>
  <c r="N114"/>
  <c r="Q114" s="1"/>
  <c r="U114"/>
  <c r="B115"/>
  <c r="E115" s="1"/>
  <c r="H115"/>
  <c r="N115"/>
  <c r="U115"/>
  <c r="B116"/>
  <c r="H116"/>
  <c r="N116"/>
  <c r="U116"/>
  <c r="B117"/>
  <c r="H117"/>
  <c r="N117"/>
  <c r="U117"/>
  <c r="B118"/>
  <c r="H118"/>
  <c r="N118"/>
  <c r="U118"/>
  <c r="B119"/>
  <c r="H119"/>
  <c r="N119"/>
  <c r="U119"/>
  <c r="B120"/>
  <c r="C119" s="1"/>
  <c r="H120"/>
  <c r="N120"/>
  <c r="U120"/>
  <c r="B121"/>
  <c r="E121" s="1"/>
  <c r="H121"/>
  <c r="N121"/>
  <c r="U121"/>
  <c r="B122"/>
  <c r="H122"/>
  <c r="N122"/>
  <c r="U122"/>
  <c r="B123"/>
  <c r="H123"/>
  <c r="N123"/>
  <c r="U123"/>
  <c r="B124"/>
  <c r="H124"/>
  <c r="N124"/>
  <c r="U124"/>
  <c r="B125"/>
  <c r="H125"/>
  <c r="N125"/>
  <c r="U125"/>
  <c r="B126"/>
  <c r="H126"/>
  <c r="N126"/>
  <c r="U126"/>
  <c r="B127"/>
  <c r="H127"/>
  <c r="N127"/>
  <c r="U127"/>
  <c r="B128"/>
  <c r="H128"/>
  <c r="N128"/>
  <c r="U128"/>
  <c r="B129"/>
  <c r="H129"/>
  <c r="N129"/>
  <c r="U129"/>
  <c r="B130"/>
  <c r="H130"/>
  <c r="N130"/>
  <c r="O129" s="1"/>
  <c r="U130"/>
  <c r="B131"/>
  <c r="H131"/>
  <c r="N131"/>
  <c r="U131"/>
  <c r="B132"/>
  <c r="H132"/>
  <c r="N132"/>
  <c r="U132"/>
  <c r="B133"/>
  <c r="H133"/>
  <c r="N133"/>
  <c r="U133"/>
  <c r="B134"/>
  <c r="H134"/>
  <c r="N134"/>
  <c r="U134"/>
  <c r="B135"/>
  <c r="H135"/>
  <c r="N135"/>
  <c r="U135"/>
  <c r="B136"/>
  <c r="H136"/>
  <c r="N136"/>
  <c r="U136"/>
  <c r="B137"/>
  <c r="H137"/>
  <c r="N137"/>
  <c r="U137"/>
  <c r="B138"/>
  <c r="H138"/>
  <c r="N138"/>
  <c r="U138"/>
  <c r="B139"/>
  <c r="H139"/>
  <c r="N139"/>
  <c r="U139"/>
  <c r="B140"/>
  <c r="H140"/>
  <c r="N140"/>
  <c r="U140"/>
  <c r="B141"/>
  <c r="H141"/>
  <c r="N141"/>
  <c r="U141"/>
  <c r="B142"/>
  <c r="H142"/>
  <c r="N142"/>
  <c r="U142"/>
  <c r="B143"/>
  <c r="H143"/>
  <c r="N143"/>
  <c r="U143"/>
  <c r="B144"/>
  <c r="H144"/>
  <c r="N144"/>
  <c r="U144"/>
  <c r="B145"/>
  <c r="H145"/>
  <c r="N145"/>
  <c r="U145"/>
  <c r="B146"/>
  <c r="H146"/>
  <c r="N146"/>
  <c r="U146"/>
  <c r="B147"/>
  <c r="H147"/>
  <c r="N147"/>
  <c r="U147"/>
  <c r="B148"/>
  <c r="H148"/>
  <c r="N148"/>
  <c r="Q148" s="1"/>
  <c r="U148"/>
  <c r="B149"/>
  <c r="H149"/>
  <c r="N149"/>
  <c r="U149"/>
  <c r="B150"/>
  <c r="H150"/>
  <c r="N150"/>
  <c r="O149" s="1"/>
  <c r="U150"/>
  <c r="B151"/>
  <c r="H151"/>
  <c r="N151"/>
  <c r="U151"/>
  <c r="B152"/>
  <c r="H152"/>
  <c r="N152"/>
  <c r="Q152" s="1"/>
  <c r="U152"/>
  <c r="B153"/>
  <c r="H153"/>
  <c r="K153" s="1"/>
  <c r="N153"/>
  <c r="U153"/>
  <c r="B154"/>
  <c r="H154"/>
  <c r="N154"/>
  <c r="U154"/>
  <c r="B155"/>
  <c r="H155"/>
  <c r="N155"/>
  <c r="U155"/>
  <c r="B156"/>
  <c r="H156"/>
  <c r="K156" s="1"/>
  <c r="N156"/>
  <c r="U156"/>
  <c r="B157"/>
  <c r="H157"/>
  <c r="N157"/>
  <c r="U157"/>
  <c r="B158"/>
  <c r="H158"/>
  <c r="N158"/>
  <c r="U158"/>
  <c r="B159"/>
  <c r="H159"/>
  <c r="N159"/>
  <c r="U159"/>
  <c r="B160"/>
  <c r="H160"/>
  <c r="N160"/>
  <c r="U160"/>
  <c r="B161"/>
  <c r="H161"/>
  <c r="N161"/>
  <c r="U161"/>
  <c r="B162"/>
  <c r="H162"/>
  <c r="N162"/>
  <c r="U162"/>
  <c r="B163"/>
  <c r="H163"/>
  <c r="N163"/>
  <c r="U163"/>
  <c r="B164"/>
  <c r="H164"/>
  <c r="N164"/>
  <c r="U164"/>
  <c r="B165"/>
  <c r="H165"/>
  <c r="N165"/>
  <c r="U165"/>
  <c r="B166"/>
  <c r="H166"/>
  <c r="N166"/>
  <c r="U166"/>
  <c r="B167"/>
  <c r="H167"/>
  <c r="N167"/>
  <c r="U167"/>
  <c r="B168"/>
  <c r="H168"/>
  <c r="N168"/>
  <c r="U168"/>
  <c r="B169"/>
  <c r="H169"/>
  <c r="N169"/>
  <c r="U169"/>
  <c r="B170"/>
  <c r="H170"/>
  <c r="I169" s="1"/>
  <c r="N170"/>
  <c r="U170"/>
  <c r="B171"/>
  <c r="H171"/>
  <c r="N171"/>
  <c r="U171"/>
  <c r="B172"/>
  <c r="H172"/>
  <c r="N172"/>
  <c r="U172"/>
  <c r="B173"/>
  <c r="H173"/>
  <c r="N173"/>
  <c r="U173"/>
  <c r="B174"/>
  <c r="H174"/>
  <c r="N174"/>
  <c r="U174"/>
  <c r="B175"/>
  <c r="H175"/>
  <c r="N175"/>
  <c r="U175"/>
  <c r="B176"/>
  <c r="H176"/>
  <c r="N176"/>
  <c r="U176"/>
  <c r="B177"/>
  <c r="H177"/>
  <c r="N177"/>
  <c r="U177"/>
  <c r="B178"/>
  <c r="E178" s="1"/>
  <c r="H178"/>
  <c r="N178"/>
  <c r="O177" s="1"/>
  <c r="U178"/>
  <c r="B179"/>
  <c r="H179"/>
  <c r="I178" s="1"/>
  <c r="N179"/>
  <c r="U179"/>
  <c r="B180"/>
  <c r="H180"/>
  <c r="N180"/>
  <c r="U180"/>
  <c r="B181"/>
  <c r="H181"/>
  <c r="N181"/>
  <c r="U181"/>
  <c r="B182"/>
  <c r="H182"/>
  <c r="N182"/>
  <c r="O181" s="1"/>
  <c r="U182"/>
  <c r="B183"/>
  <c r="H183"/>
  <c r="N183"/>
  <c r="U183"/>
  <c r="B184"/>
  <c r="H184"/>
  <c r="N184"/>
  <c r="U184"/>
  <c r="B185"/>
  <c r="E185" s="1"/>
  <c r="H185"/>
  <c r="N185"/>
  <c r="U185"/>
  <c r="B186"/>
  <c r="H186"/>
  <c r="I185" s="1"/>
  <c r="N186"/>
  <c r="U186"/>
  <c r="B187"/>
  <c r="H187"/>
  <c r="N187"/>
  <c r="U187"/>
  <c r="B188"/>
  <c r="H188"/>
  <c r="N188"/>
  <c r="U188"/>
  <c r="B189"/>
  <c r="H189"/>
  <c r="N189"/>
  <c r="U189"/>
  <c r="B190"/>
  <c r="H190"/>
  <c r="N190"/>
  <c r="U190"/>
  <c r="B191"/>
  <c r="H191"/>
  <c r="N191"/>
  <c r="U191"/>
  <c r="B192"/>
  <c r="H192"/>
  <c r="N192"/>
  <c r="U192"/>
  <c r="B193"/>
  <c r="H193"/>
  <c r="N193"/>
  <c r="U193"/>
  <c r="B194"/>
  <c r="H194"/>
  <c r="N194"/>
  <c r="U194"/>
  <c r="B195"/>
  <c r="H195"/>
  <c r="N195"/>
  <c r="U195"/>
  <c r="B196"/>
  <c r="H196"/>
  <c r="N196"/>
  <c r="U196"/>
  <c r="B197"/>
  <c r="H197"/>
  <c r="N197"/>
  <c r="U197"/>
  <c r="B198"/>
  <c r="H198"/>
  <c r="N198"/>
  <c r="U198"/>
  <c r="B199"/>
  <c r="H199"/>
  <c r="N199"/>
  <c r="U199"/>
  <c r="B200"/>
  <c r="H200"/>
  <c r="N200"/>
  <c r="U200"/>
  <c r="B201"/>
  <c r="H201"/>
  <c r="N201"/>
  <c r="U201"/>
  <c r="B202"/>
  <c r="H202"/>
  <c r="I201" s="1"/>
  <c r="N202"/>
  <c r="O201" s="1"/>
  <c r="U202"/>
  <c r="B203"/>
  <c r="H203"/>
  <c r="N203"/>
  <c r="U203"/>
  <c r="B204"/>
  <c r="H204"/>
  <c r="N204"/>
  <c r="U204"/>
  <c r="B205"/>
  <c r="H205"/>
  <c r="I204" s="1"/>
  <c r="N205"/>
  <c r="U205"/>
  <c r="B206"/>
  <c r="H206"/>
  <c r="N206"/>
  <c r="U206"/>
  <c r="B207"/>
  <c r="H207"/>
  <c r="N207"/>
  <c r="U207"/>
  <c r="B208"/>
  <c r="H208"/>
  <c r="N208"/>
  <c r="U208"/>
  <c r="B209"/>
  <c r="H209"/>
  <c r="N209"/>
  <c r="U209"/>
  <c r="B210"/>
  <c r="H210"/>
  <c r="N210"/>
  <c r="U210"/>
  <c r="B211"/>
  <c r="H211"/>
  <c r="N211"/>
  <c r="U211"/>
  <c r="B212"/>
  <c r="H212"/>
  <c r="N212"/>
  <c r="U212"/>
  <c r="B213"/>
  <c r="H213"/>
  <c r="I212" s="1"/>
  <c r="N213"/>
  <c r="O212" s="1"/>
  <c r="U213"/>
  <c r="B214"/>
  <c r="H214"/>
  <c r="N214"/>
  <c r="U214"/>
  <c r="B215"/>
  <c r="H215"/>
  <c r="N215"/>
  <c r="U215"/>
  <c r="B216"/>
  <c r="H216"/>
  <c r="N216"/>
  <c r="U216"/>
  <c r="B217"/>
  <c r="H217"/>
  <c r="N217"/>
  <c r="U217"/>
  <c r="B218"/>
  <c r="H218"/>
  <c r="N218"/>
  <c r="U218"/>
  <c r="B219"/>
  <c r="H219"/>
  <c r="N219"/>
  <c r="U219"/>
  <c r="B220"/>
  <c r="H220"/>
  <c r="N220"/>
  <c r="U220"/>
  <c r="B221"/>
  <c r="H221"/>
  <c r="I220" s="1"/>
  <c r="N221"/>
  <c r="U221"/>
  <c r="B222"/>
  <c r="H222"/>
  <c r="K222"/>
  <c r="N222"/>
  <c r="U222"/>
  <c r="B223"/>
  <c r="H223"/>
  <c r="N223"/>
  <c r="U223"/>
  <c r="B224"/>
  <c r="H224"/>
  <c r="N224"/>
  <c r="U224"/>
  <c r="B225"/>
  <c r="H225"/>
  <c r="N225"/>
  <c r="U225"/>
  <c r="B226"/>
  <c r="H226"/>
  <c r="K226" s="1"/>
  <c r="N226"/>
  <c r="U226"/>
  <c r="B227"/>
  <c r="H227"/>
  <c r="N227"/>
  <c r="U227"/>
  <c r="B228"/>
  <c r="H228"/>
  <c r="N228"/>
  <c r="U228"/>
  <c r="B229"/>
  <c r="C228" s="1"/>
  <c r="H229"/>
  <c r="K229" s="1"/>
  <c r="N229"/>
  <c r="O228" s="1"/>
  <c r="U229"/>
  <c r="B230"/>
  <c r="H230"/>
  <c r="N230"/>
  <c r="U230"/>
  <c r="B231"/>
  <c r="H231"/>
  <c r="N231"/>
  <c r="U231"/>
  <c r="B232"/>
  <c r="H232"/>
  <c r="N232"/>
  <c r="U232"/>
  <c r="B233"/>
  <c r="H233"/>
  <c r="N233"/>
  <c r="U233"/>
  <c r="B234"/>
  <c r="H234"/>
  <c r="N234"/>
  <c r="U234"/>
  <c r="B235"/>
  <c r="H235"/>
  <c r="N235"/>
  <c r="U235"/>
  <c r="B236"/>
  <c r="H236"/>
  <c r="N236"/>
  <c r="U236"/>
  <c r="B237"/>
  <c r="C236" s="1"/>
  <c r="H237"/>
  <c r="N237"/>
  <c r="U237"/>
  <c r="B238"/>
  <c r="H238"/>
  <c r="N238"/>
  <c r="U238"/>
  <c r="B239"/>
  <c r="H239"/>
  <c r="N239"/>
  <c r="U239"/>
  <c r="B240"/>
  <c r="H240"/>
  <c r="N240"/>
  <c r="U240"/>
  <c r="B241"/>
  <c r="H241"/>
  <c r="I240" s="1"/>
  <c r="N241"/>
  <c r="U241"/>
  <c r="B242"/>
  <c r="H242"/>
  <c r="N242"/>
  <c r="U242"/>
  <c r="B243"/>
  <c r="H243"/>
  <c r="N243"/>
  <c r="U243"/>
  <c r="B244"/>
  <c r="H244"/>
  <c r="N244"/>
  <c r="U244"/>
  <c r="B245"/>
  <c r="H245"/>
  <c r="K245" s="1"/>
  <c r="N245"/>
  <c r="U245"/>
  <c r="B246"/>
  <c r="H246"/>
  <c r="N246"/>
  <c r="U246"/>
  <c r="B247"/>
  <c r="H247"/>
  <c r="N247"/>
  <c r="U247"/>
  <c r="B248"/>
  <c r="H248"/>
  <c r="N248"/>
  <c r="U248"/>
  <c r="B249"/>
  <c r="E249" s="1"/>
  <c r="H249"/>
  <c r="N249"/>
  <c r="U249"/>
  <c r="B250"/>
  <c r="H250"/>
  <c r="N250"/>
  <c r="U250"/>
  <c r="B251"/>
  <c r="H251"/>
  <c r="N251"/>
  <c r="U251"/>
  <c r="B252"/>
  <c r="H252"/>
  <c r="N252"/>
  <c r="U252"/>
  <c r="B253"/>
  <c r="C252" s="1"/>
  <c r="H253"/>
  <c r="N253"/>
  <c r="U253"/>
  <c r="B254"/>
  <c r="C254" s="1"/>
  <c r="H254"/>
  <c r="I254" s="1"/>
  <c r="N254"/>
  <c r="O254" s="1"/>
  <c r="U254"/>
  <c r="B9" i="4"/>
  <c r="H9"/>
  <c r="N9"/>
  <c r="U9"/>
  <c r="B10"/>
  <c r="H10"/>
  <c r="N10"/>
  <c r="U10"/>
  <c r="B11"/>
  <c r="H11"/>
  <c r="N11"/>
  <c r="U11"/>
  <c r="B12"/>
  <c r="H12"/>
  <c r="N12"/>
  <c r="U12"/>
  <c r="B13"/>
  <c r="H13"/>
  <c r="N13"/>
  <c r="U13"/>
  <c r="B14"/>
  <c r="H14"/>
  <c r="N14"/>
  <c r="U14"/>
  <c r="B15"/>
  <c r="H15"/>
  <c r="N15"/>
  <c r="U15"/>
  <c r="B16"/>
  <c r="H16"/>
  <c r="N16"/>
  <c r="U16"/>
  <c r="B17"/>
  <c r="H17"/>
  <c r="N17"/>
  <c r="U17"/>
  <c r="B18"/>
  <c r="H18"/>
  <c r="N18"/>
  <c r="U18"/>
  <c r="B19"/>
  <c r="H19"/>
  <c r="N19"/>
  <c r="U19"/>
  <c r="B20"/>
  <c r="H20"/>
  <c r="N20"/>
  <c r="U20"/>
  <c r="B21"/>
  <c r="H21"/>
  <c r="N21"/>
  <c r="U21"/>
  <c r="B22"/>
  <c r="H22"/>
  <c r="N22"/>
  <c r="U22"/>
  <c r="B23"/>
  <c r="H23"/>
  <c r="N23"/>
  <c r="U23"/>
  <c r="B24"/>
  <c r="H24"/>
  <c r="N24"/>
  <c r="U24"/>
  <c r="B25"/>
  <c r="H25"/>
  <c r="N25"/>
  <c r="U25"/>
  <c r="B26"/>
  <c r="H26"/>
  <c r="N26"/>
  <c r="U26"/>
  <c r="B27"/>
  <c r="H27"/>
  <c r="N27"/>
  <c r="U27"/>
  <c r="B28"/>
  <c r="H28"/>
  <c r="N28"/>
  <c r="U28"/>
  <c r="B29"/>
  <c r="H29"/>
  <c r="N29"/>
  <c r="U29"/>
  <c r="B30"/>
  <c r="H30"/>
  <c r="N30"/>
  <c r="U30"/>
  <c r="B31"/>
  <c r="H31"/>
  <c r="N31"/>
  <c r="U31"/>
  <c r="B32"/>
  <c r="H32"/>
  <c r="N32"/>
  <c r="U32"/>
  <c r="B33"/>
  <c r="H33"/>
  <c r="N33"/>
  <c r="U33"/>
  <c r="B34"/>
  <c r="H34"/>
  <c r="N34"/>
  <c r="U34"/>
  <c r="B35"/>
  <c r="H35"/>
  <c r="N35"/>
  <c r="U35"/>
  <c r="B36"/>
  <c r="H36"/>
  <c r="N36"/>
  <c r="U36"/>
  <c r="B37"/>
  <c r="H37"/>
  <c r="N37"/>
  <c r="U37"/>
  <c r="B38"/>
  <c r="H38"/>
  <c r="N38"/>
  <c r="U38"/>
  <c r="B39"/>
  <c r="H39"/>
  <c r="N39"/>
  <c r="U39"/>
  <c r="B40"/>
  <c r="H40"/>
  <c r="N40"/>
  <c r="U40"/>
  <c r="B41"/>
  <c r="H41"/>
  <c r="N41"/>
  <c r="U41"/>
  <c r="B42"/>
  <c r="H42"/>
  <c r="N42"/>
  <c r="U42"/>
  <c r="B43"/>
  <c r="H43"/>
  <c r="N43"/>
  <c r="U43"/>
  <c r="B44"/>
  <c r="H44"/>
  <c r="N44"/>
  <c r="U44"/>
  <c r="B45"/>
  <c r="H45"/>
  <c r="N45"/>
  <c r="U45"/>
  <c r="B46"/>
  <c r="H46"/>
  <c r="N46"/>
  <c r="U46"/>
  <c r="B47"/>
  <c r="H47"/>
  <c r="N47"/>
  <c r="U47"/>
  <c r="B48"/>
  <c r="H48"/>
  <c r="N48"/>
  <c r="U48"/>
  <c r="B49"/>
  <c r="H49"/>
  <c r="N49"/>
  <c r="U49"/>
  <c r="B50"/>
  <c r="H50"/>
  <c r="N50"/>
  <c r="U50"/>
  <c r="B51"/>
  <c r="H51"/>
  <c r="N51"/>
  <c r="U51"/>
  <c r="B52"/>
  <c r="H52"/>
  <c r="N52"/>
  <c r="U52"/>
  <c r="B53"/>
  <c r="H53"/>
  <c r="N53"/>
  <c r="U53"/>
  <c r="B54"/>
  <c r="H54"/>
  <c r="N54"/>
  <c r="U54"/>
  <c r="B55"/>
  <c r="H55"/>
  <c r="N55"/>
  <c r="U55"/>
  <c r="B56"/>
  <c r="H56"/>
  <c r="N56"/>
  <c r="U56"/>
  <c r="B57"/>
  <c r="H57"/>
  <c r="N57"/>
  <c r="U57"/>
  <c r="B58"/>
  <c r="H58"/>
  <c r="N58"/>
  <c r="U58"/>
  <c r="B59"/>
  <c r="H59"/>
  <c r="N59"/>
  <c r="U59"/>
  <c r="B60"/>
  <c r="H60"/>
  <c r="N60"/>
  <c r="U60"/>
  <c r="B61"/>
  <c r="H61"/>
  <c r="N61"/>
  <c r="U61"/>
  <c r="B62"/>
  <c r="H62"/>
  <c r="N62"/>
  <c r="U62"/>
  <c r="B63"/>
  <c r="H63"/>
  <c r="N63"/>
  <c r="U63"/>
  <c r="B64"/>
  <c r="H64"/>
  <c r="N64"/>
  <c r="U64"/>
  <c r="B65"/>
  <c r="H65"/>
  <c r="N65"/>
  <c r="U65"/>
  <c r="B66"/>
  <c r="H66"/>
  <c r="N66"/>
  <c r="U66"/>
  <c r="B67"/>
  <c r="H67"/>
  <c r="N67"/>
  <c r="U67"/>
  <c r="B68"/>
  <c r="H68"/>
  <c r="N68"/>
  <c r="U68"/>
  <c r="B69"/>
  <c r="C68" s="1"/>
  <c r="H69"/>
  <c r="I68" s="1"/>
  <c r="N69"/>
  <c r="U69"/>
  <c r="B70"/>
  <c r="H70"/>
  <c r="N70"/>
  <c r="U70"/>
  <c r="B71"/>
  <c r="H71"/>
  <c r="N71"/>
  <c r="U71"/>
  <c r="B72"/>
  <c r="H72"/>
  <c r="N72"/>
  <c r="U72"/>
  <c r="B73"/>
  <c r="H73"/>
  <c r="N73"/>
  <c r="U73"/>
  <c r="B74"/>
  <c r="H74"/>
  <c r="N74"/>
  <c r="U74"/>
  <c r="B75"/>
  <c r="H75"/>
  <c r="N75"/>
  <c r="U75"/>
  <c r="B76"/>
  <c r="H76"/>
  <c r="N76"/>
  <c r="U76"/>
  <c r="B77"/>
  <c r="C76" s="1"/>
  <c r="H77"/>
  <c r="N77"/>
  <c r="U77"/>
  <c r="B78"/>
  <c r="H78"/>
  <c r="N78"/>
  <c r="U78"/>
  <c r="B79"/>
  <c r="H79"/>
  <c r="N79"/>
  <c r="U79"/>
  <c r="B80"/>
  <c r="H80"/>
  <c r="N80"/>
  <c r="U80"/>
  <c r="B81"/>
  <c r="H81"/>
  <c r="N81"/>
  <c r="U81"/>
  <c r="B82"/>
  <c r="H82"/>
  <c r="N82"/>
  <c r="U82"/>
  <c r="B83"/>
  <c r="H83"/>
  <c r="N83"/>
  <c r="U83"/>
  <c r="B84"/>
  <c r="H84"/>
  <c r="N84"/>
  <c r="U84"/>
  <c r="B85"/>
  <c r="C84" s="1"/>
  <c r="H85"/>
  <c r="I84" s="1"/>
  <c r="N85"/>
  <c r="U85"/>
  <c r="B86"/>
  <c r="H86"/>
  <c r="N86"/>
  <c r="U86"/>
  <c r="B87"/>
  <c r="H87"/>
  <c r="N87"/>
  <c r="U87"/>
  <c r="B88"/>
  <c r="H88"/>
  <c r="N88"/>
  <c r="U88"/>
  <c r="B89"/>
  <c r="H89"/>
  <c r="N89"/>
  <c r="U89"/>
  <c r="B90"/>
  <c r="H90"/>
  <c r="N90"/>
  <c r="U90"/>
  <c r="B91"/>
  <c r="H91"/>
  <c r="N91"/>
  <c r="U91"/>
  <c r="B92"/>
  <c r="H92"/>
  <c r="N92"/>
  <c r="U92"/>
  <c r="B93"/>
  <c r="H93"/>
  <c r="N93"/>
  <c r="U93"/>
  <c r="B94"/>
  <c r="H94"/>
  <c r="N94"/>
  <c r="U94"/>
  <c r="B95"/>
  <c r="H95"/>
  <c r="N95"/>
  <c r="U95"/>
  <c r="B96"/>
  <c r="H96"/>
  <c r="N96"/>
  <c r="U96"/>
  <c r="B97"/>
  <c r="H97"/>
  <c r="N97"/>
  <c r="U97"/>
  <c r="B98"/>
  <c r="H98"/>
  <c r="N98"/>
  <c r="U98"/>
  <c r="B99"/>
  <c r="H99"/>
  <c r="N99"/>
  <c r="U99"/>
  <c r="B100"/>
  <c r="H100"/>
  <c r="N100"/>
  <c r="U100"/>
  <c r="B101"/>
  <c r="C100" s="1"/>
  <c r="H101"/>
  <c r="I100" s="1"/>
  <c r="N101"/>
  <c r="U101"/>
  <c r="B102"/>
  <c r="H102"/>
  <c r="N102"/>
  <c r="U102"/>
  <c r="B103"/>
  <c r="H103"/>
  <c r="N103"/>
  <c r="U103"/>
  <c r="B104"/>
  <c r="H104"/>
  <c r="N104"/>
  <c r="U104"/>
  <c r="B105"/>
  <c r="H105"/>
  <c r="N105"/>
  <c r="U105"/>
  <c r="B106"/>
  <c r="H106"/>
  <c r="N106"/>
  <c r="U106"/>
  <c r="B107"/>
  <c r="H107"/>
  <c r="N107"/>
  <c r="U107"/>
  <c r="B108"/>
  <c r="H108"/>
  <c r="N108"/>
  <c r="U108"/>
  <c r="B109"/>
  <c r="E109" s="1"/>
  <c r="H109"/>
  <c r="K109" s="1"/>
  <c r="N109"/>
  <c r="Q109" s="1"/>
  <c r="U109"/>
  <c r="B110"/>
  <c r="C109" s="1"/>
  <c r="H110"/>
  <c r="N110"/>
  <c r="Q110" s="1"/>
  <c r="U110"/>
  <c r="B111"/>
  <c r="H111"/>
  <c r="K111" s="1"/>
  <c r="N111"/>
  <c r="U111"/>
  <c r="B112"/>
  <c r="E112" s="1"/>
  <c r="H112"/>
  <c r="K112" s="1"/>
  <c r="N112"/>
  <c r="U112"/>
  <c r="B113"/>
  <c r="H113"/>
  <c r="N113"/>
  <c r="U113"/>
  <c r="B114"/>
  <c r="H114"/>
  <c r="N114"/>
  <c r="U114"/>
  <c r="B115"/>
  <c r="H115"/>
  <c r="N115"/>
  <c r="U115"/>
  <c r="B116"/>
  <c r="H116"/>
  <c r="N116"/>
  <c r="U116"/>
  <c r="B117"/>
  <c r="H117"/>
  <c r="N117"/>
  <c r="U117"/>
  <c r="B118"/>
  <c r="H118"/>
  <c r="N118"/>
  <c r="U118"/>
  <c r="B119"/>
  <c r="H119"/>
  <c r="N119"/>
  <c r="U119"/>
  <c r="B120"/>
  <c r="H120"/>
  <c r="N120"/>
  <c r="U120"/>
  <c r="B121"/>
  <c r="H121"/>
  <c r="N121"/>
  <c r="U121"/>
  <c r="B122"/>
  <c r="H122"/>
  <c r="K122" s="1"/>
  <c r="N122"/>
  <c r="U122"/>
  <c r="B123"/>
  <c r="H123"/>
  <c r="N123"/>
  <c r="U123"/>
  <c r="B124"/>
  <c r="H124"/>
  <c r="N124"/>
  <c r="U124"/>
  <c r="B125"/>
  <c r="H125"/>
  <c r="I124" s="1"/>
  <c r="N125"/>
  <c r="U125"/>
  <c r="B126"/>
  <c r="H126"/>
  <c r="N126"/>
  <c r="U126"/>
  <c r="B127"/>
  <c r="H127"/>
  <c r="N127"/>
  <c r="U127"/>
  <c r="B128"/>
  <c r="H128"/>
  <c r="N128"/>
  <c r="U128"/>
  <c r="B129"/>
  <c r="H129"/>
  <c r="N129"/>
  <c r="U129"/>
  <c r="B130"/>
  <c r="H130"/>
  <c r="N130"/>
  <c r="U130"/>
  <c r="B131"/>
  <c r="H131"/>
  <c r="N131"/>
  <c r="U131"/>
  <c r="B132"/>
  <c r="H132"/>
  <c r="N132"/>
  <c r="U132"/>
  <c r="B133"/>
  <c r="H133"/>
  <c r="I132" s="1"/>
  <c r="N133"/>
  <c r="U133"/>
  <c r="B134"/>
  <c r="H134"/>
  <c r="N134"/>
  <c r="Q134" s="1"/>
  <c r="U134"/>
  <c r="B135"/>
  <c r="H135"/>
  <c r="N135"/>
  <c r="U135"/>
  <c r="B136"/>
  <c r="H136"/>
  <c r="N136"/>
  <c r="U136"/>
  <c r="B137"/>
  <c r="H137"/>
  <c r="N137"/>
  <c r="U137"/>
  <c r="B138"/>
  <c r="H138"/>
  <c r="N138"/>
  <c r="U138"/>
  <c r="B139"/>
  <c r="H139"/>
  <c r="N139"/>
  <c r="U139"/>
  <c r="B140"/>
  <c r="H140"/>
  <c r="N140"/>
  <c r="U140"/>
  <c r="B141"/>
  <c r="C140" s="1"/>
  <c r="H141"/>
  <c r="I140" s="1"/>
  <c r="N141"/>
  <c r="U141"/>
  <c r="B142"/>
  <c r="H142"/>
  <c r="N142"/>
  <c r="U142"/>
  <c r="B143"/>
  <c r="H143"/>
  <c r="N143"/>
  <c r="U143"/>
  <c r="B144"/>
  <c r="H144"/>
  <c r="N144"/>
  <c r="U144"/>
  <c r="B145"/>
  <c r="C144" s="1"/>
  <c r="H145"/>
  <c r="N145"/>
  <c r="U145"/>
  <c r="B146"/>
  <c r="H146"/>
  <c r="N146"/>
  <c r="U146"/>
  <c r="B147"/>
  <c r="H147"/>
  <c r="N147"/>
  <c r="U147"/>
  <c r="B148"/>
  <c r="H148"/>
  <c r="N148"/>
  <c r="U148"/>
  <c r="B149"/>
  <c r="C148" s="1"/>
  <c r="H149"/>
  <c r="N149"/>
  <c r="O148" s="1"/>
  <c r="U149"/>
  <c r="B150"/>
  <c r="H150"/>
  <c r="I149" s="1"/>
  <c r="N150"/>
  <c r="U150"/>
  <c r="B151"/>
  <c r="E151" s="1"/>
  <c r="H151"/>
  <c r="N151"/>
  <c r="U151"/>
  <c r="B152"/>
  <c r="H152"/>
  <c r="N152"/>
  <c r="U152"/>
  <c r="B153"/>
  <c r="H153"/>
  <c r="N153"/>
  <c r="U153"/>
  <c r="B154"/>
  <c r="H154"/>
  <c r="N154"/>
  <c r="U154"/>
  <c r="B155"/>
  <c r="H155"/>
  <c r="N155"/>
  <c r="Q155" s="1"/>
  <c r="U155"/>
  <c r="B156"/>
  <c r="H156"/>
  <c r="N156"/>
  <c r="U156"/>
  <c r="B157"/>
  <c r="H157"/>
  <c r="N157"/>
  <c r="O156" s="1"/>
  <c r="U157"/>
  <c r="B158"/>
  <c r="H158"/>
  <c r="N158"/>
  <c r="U158"/>
  <c r="B159"/>
  <c r="E159" s="1"/>
  <c r="H159"/>
  <c r="N159"/>
  <c r="U159"/>
  <c r="B160"/>
  <c r="H160"/>
  <c r="N160"/>
  <c r="U160"/>
  <c r="B161"/>
  <c r="H161"/>
  <c r="N161"/>
  <c r="U161"/>
  <c r="B162"/>
  <c r="H162"/>
  <c r="N162"/>
  <c r="U162"/>
  <c r="B163"/>
  <c r="H163"/>
  <c r="N163"/>
  <c r="U163"/>
  <c r="B164"/>
  <c r="H164"/>
  <c r="N164"/>
  <c r="U164"/>
  <c r="B165"/>
  <c r="C164" s="1"/>
  <c r="H165"/>
  <c r="N165"/>
  <c r="O164" s="1"/>
  <c r="U165"/>
  <c r="B166"/>
  <c r="H166"/>
  <c r="I165" s="1"/>
  <c r="N166"/>
  <c r="U166"/>
  <c r="B167"/>
  <c r="H167"/>
  <c r="N167"/>
  <c r="U167"/>
  <c r="B168"/>
  <c r="H168"/>
  <c r="N168"/>
  <c r="U168"/>
  <c r="B169"/>
  <c r="H169"/>
  <c r="N169"/>
  <c r="U169"/>
  <c r="B170"/>
  <c r="H170"/>
  <c r="N170"/>
  <c r="U170"/>
  <c r="B171"/>
  <c r="H171"/>
  <c r="N171"/>
  <c r="U171"/>
  <c r="B172"/>
  <c r="H172"/>
  <c r="N172"/>
  <c r="U172"/>
  <c r="B173"/>
  <c r="H173"/>
  <c r="N173"/>
  <c r="U173"/>
  <c r="B174"/>
  <c r="H174"/>
  <c r="N174"/>
  <c r="U174"/>
  <c r="B175"/>
  <c r="H175"/>
  <c r="N175"/>
  <c r="U175"/>
  <c r="B176"/>
  <c r="H176"/>
  <c r="N176"/>
  <c r="U176"/>
  <c r="B177"/>
  <c r="H177"/>
  <c r="N177"/>
  <c r="U177"/>
  <c r="B178"/>
  <c r="H178"/>
  <c r="N178"/>
  <c r="U178"/>
  <c r="B179"/>
  <c r="H179"/>
  <c r="N179"/>
  <c r="U179"/>
  <c r="B180"/>
  <c r="H180"/>
  <c r="N180"/>
  <c r="U180"/>
  <c r="B181"/>
  <c r="H181"/>
  <c r="N181"/>
  <c r="U181"/>
  <c r="B182"/>
  <c r="H182"/>
  <c r="I181" s="1"/>
  <c r="N182"/>
  <c r="Q182" s="1"/>
  <c r="U182"/>
  <c r="B183"/>
  <c r="E183" s="1"/>
  <c r="H183"/>
  <c r="N183"/>
  <c r="U183"/>
  <c r="B184"/>
  <c r="H184"/>
  <c r="N184"/>
  <c r="U184"/>
  <c r="B185"/>
  <c r="H185"/>
  <c r="N185"/>
  <c r="U185"/>
  <c r="B186"/>
  <c r="H186"/>
  <c r="K186" s="1"/>
  <c r="N186"/>
  <c r="U186"/>
  <c r="B187"/>
  <c r="H187"/>
  <c r="N187"/>
  <c r="U187"/>
  <c r="B188"/>
  <c r="H188"/>
  <c r="N188"/>
  <c r="U188"/>
  <c r="B189"/>
  <c r="C188" s="1"/>
  <c r="H189"/>
  <c r="N189"/>
  <c r="O188" s="1"/>
  <c r="U189"/>
  <c r="B190"/>
  <c r="H190"/>
  <c r="N190"/>
  <c r="U190"/>
  <c r="B191"/>
  <c r="H191"/>
  <c r="N191"/>
  <c r="U191"/>
  <c r="B192"/>
  <c r="H192"/>
  <c r="N192"/>
  <c r="U192"/>
  <c r="B193"/>
  <c r="H193"/>
  <c r="N193"/>
  <c r="U193"/>
  <c r="B194"/>
  <c r="H194"/>
  <c r="N194"/>
  <c r="U194"/>
  <c r="B195"/>
  <c r="H195"/>
  <c r="N195"/>
  <c r="U195"/>
  <c r="B196"/>
  <c r="H196"/>
  <c r="N196"/>
  <c r="U196"/>
  <c r="B197"/>
  <c r="H197"/>
  <c r="I196" s="1"/>
  <c r="N197"/>
  <c r="U197"/>
  <c r="B198"/>
  <c r="H198"/>
  <c r="N198"/>
  <c r="U198"/>
  <c r="B199"/>
  <c r="H199"/>
  <c r="N199"/>
  <c r="U199"/>
  <c r="B200"/>
  <c r="H200"/>
  <c r="N200"/>
  <c r="U200"/>
  <c r="B201"/>
  <c r="H201"/>
  <c r="N201"/>
  <c r="U201"/>
  <c r="B202"/>
  <c r="H202"/>
  <c r="N202"/>
  <c r="O201" s="1"/>
  <c r="U202"/>
  <c r="B203"/>
  <c r="H203"/>
  <c r="N203"/>
  <c r="U203"/>
  <c r="B204"/>
  <c r="H204"/>
  <c r="N204"/>
  <c r="U204"/>
  <c r="B205"/>
  <c r="H205"/>
  <c r="N205"/>
  <c r="U205"/>
  <c r="B206"/>
  <c r="H206"/>
  <c r="N206"/>
  <c r="U206"/>
  <c r="B207"/>
  <c r="H207"/>
  <c r="N207"/>
  <c r="U207"/>
  <c r="B208"/>
  <c r="H208"/>
  <c r="N208"/>
  <c r="U208"/>
  <c r="B209"/>
  <c r="H209"/>
  <c r="N209"/>
  <c r="U209"/>
  <c r="B210"/>
  <c r="H210"/>
  <c r="N210"/>
  <c r="U210"/>
  <c r="B211"/>
  <c r="H211"/>
  <c r="N211"/>
  <c r="U211"/>
  <c r="B212"/>
  <c r="E212" s="1"/>
  <c r="H212"/>
  <c r="N212"/>
  <c r="U212"/>
  <c r="B213"/>
  <c r="H213"/>
  <c r="N213"/>
  <c r="U213"/>
  <c r="B214"/>
  <c r="H214"/>
  <c r="N214"/>
  <c r="U214"/>
  <c r="B215"/>
  <c r="H215"/>
  <c r="N215"/>
  <c r="U215"/>
  <c r="B216"/>
  <c r="H216"/>
  <c r="N216"/>
  <c r="U216"/>
  <c r="B217"/>
  <c r="H217"/>
  <c r="N217"/>
  <c r="U217"/>
  <c r="B218"/>
  <c r="H218"/>
  <c r="N218"/>
  <c r="U218"/>
  <c r="B219"/>
  <c r="H219"/>
  <c r="N219"/>
  <c r="U219"/>
  <c r="B220"/>
  <c r="H220"/>
  <c r="N220"/>
  <c r="U220"/>
  <c r="B221"/>
  <c r="H221"/>
  <c r="N221"/>
  <c r="U221"/>
  <c r="B222"/>
  <c r="E222" s="1"/>
  <c r="H222"/>
  <c r="N222"/>
  <c r="U222"/>
  <c r="B223"/>
  <c r="H223"/>
  <c r="N223"/>
  <c r="U223"/>
  <c r="B224"/>
  <c r="H224"/>
  <c r="N224"/>
  <c r="U224"/>
  <c r="B225"/>
  <c r="H225"/>
  <c r="I224" s="1"/>
  <c r="N225"/>
  <c r="U225"/>
  <c r="B226"/>
  <c r="H226"/>
  <c r="N226"/>
  <c r="U226"/>
  <c r="B227"/>
  <c r="H227"/>
  <c r="N227"/>
  <c r="U227"/>
  <c r="B228"/>
  <c r="H228"/>
  <c r="N228"/>
  <c r="U228"/>
  <c r="B229"/>
  <c r="H229"/>
  <c r="N229"/>
  <c r="U229"/>
  <c r="B230"/>
  <c r="H230"/>
  <c r="N230"/>
  <c r="U230"/>
  <c r="B231"/>
  <c r="E231" s="1"/>
  <c r="H231"/>
  <c r="N231"/>
  <c r="U231"/>
  <c r="B232"/>
  <c r="H232"/>
  <c r="N232"/>
  <c r="U232"/>
  <c r="B233"/>
  <c r="H233"/>
  <c r="N233"/>
  <c r="U233"/>
  <c r="B234"/>
  <c r="H234"/>
  <c r="N234"/>
  <c r="U234"/>
  <c r="B235"/>
  <c r="C234" s="1"/>
  <c r="H235"/>
  <c r="N235"/>
  <c r="O234" s="1"/>
  <c r="U235"/>
  <c r="B236"/>
  <c r="E236" s="1"/>
  <c r="H236"/>
  <c r="N236"/>
  <c r="U236"/>
  <c r="B237"/>
  <c r="H237"/>
  <c r="N237"/>
  <c r="O236" s="1"/>
  <c r="U237"/>
  <c r="B238"/>
  <c r="H238"/>
  <c r="N238"/>
  <c r="U238"/>
  <c r="B239"/>
  <c r="H239"/>
  <c r="N239"/>
  <c r="U239"/>
  <c r="B240"/>
  <c r="H240"/>
  <c r="N240"/>
  <c r="U240"/>
  <c r="B241"/>
  <c r="C240" s="1"/>
  <c r="H241"/>
  <c r="N241"/>
  <c r="U241"/>
  <c r="B242"/>
  <c r="H242"/>
  <c r="N242"/>
  <c r="U242"/>
  <c r="B243"/>
  <c r="H243"/>
  <c r="N243"/>
  <c r="U243"/>
  <c r="B244"/>
  <c r="H244"/>
  <c r="N244"/>
  <c r="U244"/>
  <c r="B245"/>
  <c r="C244" s="1"/>
  <c r="H245"/>
  <c r="I244" s="1"/>
  <c r="N245"/>
  <c r="U245"/>
  <c r="B246"/>
  <c r="H246"/>
  <c r="N246"/>
  <c r="U246"/>
  <c r="B247"/>
  <c r="H247"/>
  <c r="N247"/>
  <c r="U247"/>
  <c r="B248"/>
  <c r="H248"/>
  <c r="N248"/>
  <c r="U248"/>
  <c r="B249"/>
  <c r="C248" s="1"/>
  <c r="H249"/>
  <c r="I248" s="1"/>
  <c r="N249"/>
  <c r="U249"/>
  <c r="B250"/>
  <c r="H250"/>
  <c r="N250"/>
  <c r="U250"/>
  <c r="B251"/>
  <c r="H251"/>
  <c r="N251"/>
  <c r="U251"/>
  <c r="B252"/>
  <c r="H252"/>
  <c r="N252"/>
  <c r="U252"/>
  <c r="B253"/>
  <c r="C252" s="1"/>
  <c r="H253"/>
  <c r="N253"/>
  <c r="O252" s="1"/>
  <c r="U253"/>
  <c r="B254"/>
  <c r="C254"/>
  <c r="H254"/>
  <c r="N254"/>
  <c r="O254" s="1"/>
  <c r="U254"/>
  <c r="B9" i="5"/>
  <c r="H9"/>
  <c r="N9"/>
  <c r="U9"/>
  <c r="B10"/>
  <c r="H10"/>
  <c r="N10"/>
  <c r="U10"/>
  <c r="B11"/>
  <c r="H11"/>
  <c r="N11"/>
  <c r="U11"/>
  <c r="B12"/>
  <c r="H12"/>
  <c r="N12"/>
  <c r="U12"/>
  <c r="B13"/>
  <c r="H13"/>
  <c r="N13"/>
  <c r="U13"/>
  <c r="B14"/>
  <c r="H14"/>
  <c r="I13" s="1"/>
  <c r="N14"/>
  <c r="U14"/>
  <c r="B15"/>
  <c r="H15"/>
  <c r="N15"/>
  <c r="U15"/>
  <c r="B16"/>
  <c r="H16"/>
  <c r="N16"/>
  <c r="U16"/>
  <c r="B17"/>
  <c r="H17"/>
  <c r="N17"/>
  <c r="U17"/>
  <c r="B18"/>
  <c r="H18"/>
  <c r="N18"/>
  <c r="U18"/>
  <c r="B19"/>
  <c r="H19"/>
  <c r="N19"/>
  <c r="U19"/>
  <c r="B20"/>
  <c r="H20"/>
  <c r="N20"/>
  <c r="U20"/>
  <c r="B21"/>
  <c r="H21"/>
  <c r="N21"/>
  <c r="U21"/>
  <c r="B22"/>
  <c r="H22"/>
  <c r="I21" s="1"/>
  <c r="N22"/>
  <c r="U22"/>
  <c r="B23"/>
  <c r="H23"/>
  <c r="N23"/>
  <c r="U23"/>
  <c r="B24"/>
  <c r="H24"/>
  <c r="N24"/>
  <c r="U24"/>
  <c r="B25"/>
  <c r="H25"/>
  <c r="N25"/>
  <c r="U25"/>
  <c r="B26"/>
  <c r="C25" s="1"/>
  <c r="H26"/>
  <c r="N26"/>
  <c r="U26"/>
  <c r="B27"/>
  <c r="H27"/>
  <c r="N27"/>
  <c r="U27"/>
  <c r="B28"/>
  <c r="H28"/>
  <c r="N28"/>
  <c r="U28"/>
  <c r="B29"/>
  <c r="H29"/>
  <c r="N29"/>
  <c r="U29"/>
  <c r="B30"/>
  <c r="H30"/>
  <c r="I29" s="1"/>
  <c r="N30"/>
  <c r="U30"/>
  <c r="B31"/>
  <c r="H31"/>
  <c r="N31"/>
  <c r="U31"/>
  <c r="B32"/>
  <c r="H32"/>
  <c r="N32"/>
  <c r="U32"/>
  <c r="B33"/>
  <c r="H33"/>
  <c r="N33"/>
  <c r="U33"/>
  <c r="B34"/>
  <c r="H34"/>
  <c r="I33" s="1"/>
  <c r="N34"/>
  <c r="U34"/>
  <c r="B35"/>
  <c r="H35"/>
  <c r="N35"/>
  <c r="U35"/>
  <c r="B36"/>
  <c r="H36"/>
  <c r="N36"/>
  <c r="U36"/>
  <c r="B37"/>
  <c r="H37"/>
  <c r="N37"/>
  <c r="U37"/>
  <c r="B38"/>
  <c r="H38"/>
  <c r="I37" s="1"/>
  <c r="N38"/>
  <c r="U38"/>
  <c r="B39"/>
  <c r="H39"/>
  <c r="N39"/>
  <c r="U39"/>
  <c r="B40"/>
  <c r="H40"/>
  <c r="N40"/>
  <c r="U40"/>
  <c r="B41"/>
  <c r="H41"/>
  <c r="N41"/>
  <c r="U41"/>
  <c r="B42"/>
  <c r="H42"/>
  <c r="N42"/>
  <c r="U42"/>
  <c r="B43"/>
  <c r="H43"/>
  <c r="N43"/>
  <c r="U43"/>
  <c r="B44"/>
  <c r="H44"/>
  <c r="N44"/>
  <c r="U44"/>
  <c r="B45"/>
  <c r="H45"/>
  <c r="N45"/>
  <c r="U45"/>
  <c r="B46"/>
  <c r="H46"/>
  <c r="I45" s="1"/>
  <c r="N46"/>
  <c r="U46"/>
  <c r="B47"/>
  <c r="H47"/>
  <c r="N47"/>
  <c r="U47"/>
  <c r="B48"/>
  <c r="H48"/>
  <c r="N48"/>
  <c r="U48"/>
  <c r="B49"/>
  <c r="H49"/>
  <c r="N49"/>
  <c r="U49"/>
  <c r="B50"/>
  <c r="H50"/>
  <c r="N50"/>
  <c r="U50"/>
  <c r="B51"/>
  <c r="H51"/>
  <c r="N51"/>
  <c r="U51"/>
  <c r="B52"/>
  <c r="H52"/>
  <c r="N52"/>
  <c r="U52"/>
  <c r="B53"/>
  <c r="H53"/>
  <c r="N53"/>
  <c r="U53"/>
  <c r="B54"/>
  <c r="H54"/>
  <c r="I53" s="1"/>
  <c r="N54"/>
  <c r="U54"/>
  <c r="B55"/>
  <c r="H55"/>
  <c r="N55"/>
  <c r="U55"/>
  <c r="B56"/>
  <c r="H56"/>
  <c r="N56"/>
  <c r="U56"/>
  <c r="B57"/>
  <c r="H57"/>
  <c r="N57"/>
  <c r="U57"/>
  <c r="B58"/>
  <c r="H58"/>
  <c r="N58"/>
  <c r="U58"/>
  <c r="B59"/>
  <c r="H59"/>
  <c r="N59"/>
  <c r="U59"/>
  <c r="B60"/>
  <c r="H60"/>
  <c r="N60"/>
  <c r="U60"/>
  <c r="B61"/>
  <c r="H61"/>
  <c r="N61"/>
  <c r="U61"/>
  <c r="B62"/>
  <c r="H62"/>
  <c r="N62"/>
  <c r="U62"/>
  <c r="B63"/>
  <c r="H63"/>
  <c r="N63"/>
  <c r="O62" s="1"/>
  <c r="U63"/>
  <c r="B64"/>
  <c r="H64"/>
  <c r="N64"/>
  <c r="U64"/>
  <c r="B65"/>
  <c r="H65"/>
  <c r="N65"/>
  <c r="U65"/>
  <c r="B66"/>
  <c r="H66"/>
  <c r="N66"/>
  <c r="U66"/>
  <c r="B67"/>
  <c r="H67"/>
  <c r="N67"/>
  <c r="U67"/>
  <c r="B68"/>
  <c r="H68"/>
  <c r="N68"/>
  <c r="U68"/>
  <c r="B69"/>
  <c r="H69"/>
  <c r="N69"/>
  <c r="U69"/>
  <c r="B70"/>
  <c r="H70"/>
  <c r="N70"/>
  <c r="U70"/>
  <c r="B71"/>
  <c r="C70" s="1"/>
  <c r="H71"/>
  <c r="N71"/>
  <c r="O70" s="1"/>
  <c r="U71"/>
  <c r="B72"/>
  <c r="H72"/>
  <c r="N72"/>
  <c r="U72"/>
  <c r="B73"/>
  <c r="H73"/>
  <c r="N73"/>
  <c r="U73"/>
  <c r="B74"/>
  <c r="H74"/>
  <c r="N74"/>
  <c r="U74"/>
  <c r="B75"/>
  <c r="H75"/>
  <c r="N75"/>
  <c r="U75"/>
  <c r="B76"/>
  <c r="H76"/>
  <c r="N76"/>
  <c r="U76"/>
  <c r="B77"/>
  <c r="H77"/>
  <c r="N77"/>
  <c r="U77"/>
  <c r="B78"/>
  <c r="H78"/>
  <c r="N78"/>
  <c r="U78"/>
  <c r="B79"/>
  <c r="C78" s="1"/>
  <c r="H79"/>
  <c r="N79"/>
  <c r="O78" s="1"/>
  <c r="U79"/>
  <c r="B80"/>
  <c r="H80"/>
  <c r="N80"/>
  <c r="U80"/>
  <c r="B81"/>
  <c r="H81"/>
  <c r="N81"/>
  <c r="U81"/>
  <c r="B82"/>
  <c r="H82"/>
  <c r="N82"/>
  <c r="U82"/>
  <c r="B83"/>
  <c r="H83"/>
  <c r="N83"/>
  <c r="U83"/>
  <c r="B84"/>
  <c r="H84"/>
  <c r="N84"/>
  <c r="U84"/>
  <c r="B85"/>
  <c r="H85"/>
  <c r="N85"/>
  <c r="U85"/>
  <c r="B86"/>
  <c r="H86"/>
  <c r="N86"/>
  <c r="U86"/>
  <c r="B87"/>
  <c r="C86" s="1"/>
  <c r="H87"/>
  <c r="N87"/>
  <c r="O86" s="1"/>
  <c r="U87"/>
  <c r="B88"/>
  <c r="H88"/>
  <c r="N88"/>
  <c r="U88"/>
  <c r="B89"/>
  <c r="H89"/>
  <c r="N89"/>
  <c r="U89"/>
  <c r="B90"/>
  <c r="H90"/>
  <c r="N90"/>
  <c r="O89" s="1"/>
  <c r="U90"/>
  <c r="B91"/>
  <c r="H91"/>
  <c r="N91"/>
  <c r="U91"/>
  <c r="B92"/>
  <c r="H92"/>
  <c r="N92"/>
  <c r="U92"/>
  <c r="B93"/>
  <c r="H93"/>
  <c r="N93"/>
  <c r="U93"/>
  <c r="B94"/>
  <c r="H94"/>
  <c r="N94"/>
  <c r="U94"/>
  <c r="B95"/>
  <c r="H95"/>
  <c r="N95"/>
  <c r="U95"/>
  <c r="B96"/>
  <c r="C95" s="1"/>
  <c r="H96"/>
  <c r="N96"/>
  <c r="U96"/>
  <c r="B97"/>
  <c r="H97"/>
  <c r="N97"/>
  <c r="U97"/>
  <c r="B98"/>
  <c r="H98"/>
  <c r="N98"/>
  <c r="U98"/>
  <c r="B99"/>
  <c r="H99"/>
  <c r="N99"/>
  <c r="U99"/>
  <c r="B100"/>
  <c r="H100"/>
  <c r="N100"/>
  <c r="U100"/>
  <c r="B101"/>
  <c r="H101"/>
  <c r="N101"/>
  <c r="U101"/>
  <c r="B102"/>
  <c r="H102"/>
  <c r="N102"/>
  <c r="U102"/>
  <c r="B103"/>
  <c r="H103"/>
  <c r="N103"/>
  <c r="O102" s="1"/>
  <c r="U103"/>
  <c r="B104"/>
  <c r="C103" s="1"/>
  <c r="H104"/>
  <c r="N104"/>
  <c r="U104"/>
  <c r="B105"/>
  <c r="H105"/>
  <c r="N105"/>
  <c r="U105"/>
  <c r="B106"/>
  <c r="H106"/>
  <c r="I105" s="1"/>
  <c r="N106"/>
  <c r="U106"/>
  <c r="B107"/>
  <c r="H107"/>
  <c r="N107"/>
  <c r="U107"/>
  <c r="B108"/>
  <c r="H108"/>
  <c r="N108"/>
  <c r="U108"/>
  <c r="B109"/>
  <c r="H109"/>
  <c r="N109"/>
  <c r="U109"/>
  <c r="B110"/>
  <c r="H110"/>
  <c r="N110"/>
  <c r="U110"/>
  <c r="B111"/>
  <c r="C110" s="1"/>
  <c r="H111"/>
  <c r="N111"/>
  <c r="U111"/>
  <c r="B112"/>
  <c r="C111" s="1"/>
  <c r="H112"/>
  <c r="N112"/>
  <c r="U112"/>
  <c r="B113"/>
  <c r="H113"/>
  <c r="N113"/>
  <c r="U113"/>
  <c r="B114"/>
  <c r="D114" s="1"/>
  <c r="H114"/>
  <c r="K114" s="1"/>
  <c r="N114"/>
  <c r="U114"/>
  <c r="B115"/>
  <c r="H115"/>
  <c r="K115" s="1"/>
  <c r="N115"/>
  <c r="Q115" s="1"/>
  <c r="U115"/>
  <c r="B116"/>
  <c r="H116"/>
  <c r="N116"/>
  <c r="U116"/>
  <c r="B117"/>
  <c r="H117"/>
  <c r="N117"/>
  <c r="U117"/>
  <c r="B118"/>
  <c r="H118"/>
  <c r="J118" s="1"/>
  <c r="N118"/>
  <c r="U118"/>
  <c r="B119"/>
  <c r="H119"/>
  <c r="N119"/>
  <c r="U119"/>
  <c r="B120"/>
  <c r="H120"/>
  <c r="N120"/>
  <c r="U120"/>
  <c r="B121"/>
  <c r="H121"/>
  <c r="N121"/>
  <c r="U121"/>
  <c r="B122"/>
  <c r="C121" s="1"/>
  <c r="H122"/>
  <c r="N122"/>
  <c r="U122"/>
  <c r="B123"/>
  <c r="H123"/>
  <c r="N123"/>
  <c r="U123"/>
  <c r="B124"/>
  <c r="H124"/>
  <c r="N124"/>
  <c r="U124"/>
  <c r="B125"/>
  <c r="H125"/>
  <c r="N125"/>
  <c r="U125"/>
  <c r="B126"/>
  <c r="H126"/>
  <c r="J126" s="1"/>
  <c r="N126"/>
  <c r="U126"/>
  <c r="B127"/>
  <c r="D127" s="1"/>
  <c r="H127"/>
  <c r="N127"/>
  <c r="U127"/>
  <c r="B128"/>
  <c r="C127" s="1"/>
  <c r="H128"/>
  <c r="N128"/>
  <c r="U128"/>
  <c r="B129"/>
  <c r="H129"/>
  <c r="N129"/>
  <c r="U129"/>
  <c r="B130"/>
  <c r="D130" s="1"/>
  <c r="H130"/>
  <c r="N130"/>
  <c r="U130"/>
  <c r="B131"/>
  <c r="H131"/>
  <c r="N131"/>
  <c r="U131"/>
  <c r="B132"/>
  <c r="H132"/>
  <c r="N132"/>
  <c r="U132"/>
  <c r="B133"/>
  <c r="D133" s="1"/>
  <c r="H133"/>
  <c r="N133"/>
  <c r="P133" s="1"/>
  <c r="U133"/>
  <c r="B134"/>
  <c r="H134"/>
  <c r="N134"/>
  <c r="U134"/>
  <c r="B135"/>
  <c r="H135"/>
  <c r="N135"/>
  <c r="U135"/>
  <c r="B136"/>
  <c r="H136"/>
  <c r="J136" s="1"/>
  <c r="N136"/>
  <c r="U136"/>
  <c r="B137"/>
  <c r="D137" s="1"/>
  <c r="H137"/>
  <c r="N137"/>
  <c r="Q137" s="1"/>
  <c r="U137"/>
  <c r="B138"/>
  <c r="H138"/>
  <c r="N138"/>
  <c r="U138"/>
  <c r="B139"/>
  <c r="H139"/>
  <c r="N139"/>
  <c r="U139"/>
  <c r="B140"/>
  <c r="H140"/>
  <c r="N140"/>
  <c r="U140"/>
  <c r="B141"/>
  <c r="H141"/>
  <c r="N141"/>
  <c r="U141"/>
  <c r="B142"/>
  <c r="H142"/>
  <c r="N142"/>
  <c r="U142"/>
  <c r="B143"/>
  <c r="H143"/>
  <c r="N143"/>
  <c r="U143"/>
  <c r="B144"/>
  <c r="H144"/>
  <c r="N144"/>
  <c r="U144"/>
  <c r="B145"/>
  <c r="H145"/>
  <c r="N145"/>
  <c r="U145"/>
  <c r="B146"/>
  <c r="H146"/>
  <c r="N146"/>
  <c r="U146"/>
  <c r="B147"/>
  <c r="H147"/>
  <c r="I146" s="1"/>
  <c r="N147"/>
  <c r="U147"/>
  <c r="B148"/>
  <c r="C147" s="1"/>
  <c r="H148"/>
  <c r="N148"/>
  <c r="U148"/>
  <c r="B149"/>
  <c r="H149"/>
  <c r="N149"/>
  <c r="U149"/>
  <c r="B150"/>
  <c r="H150"/>
  <c r="N150"/>
  <c r="U150"/>
  <c r="B151"/>
  <c r="H151"/>
  <c r="N151"/>
  <c r="U151"/>
  <c r="B152"/>
  <c r="H152"/>
  <c r="N152"/>
  <c r="U152"/>
  <c r="B153"/>
  <c r="D153" s="1"/>
  <c r="H153"/>
  <c r="J153" s="1"/>
  <c r="N153"/>
  <c r="U153"/>
  <c r="B154"/>
  <c r="H154"/>
  <c r="J154" s="1"/>
  <c r="N154"/>
  <c r="U154"/>
  <c r="B155"/>
  <c r="H155"/>
  <c r="N155"/>
  <c r="U155"/>
  <c r="B156"/>
  <c r="D156" s="1"/>
  <c r="H156"/>
  <c r="J156" s="1"/>
  <c r="N156"/>
  <c r="U156"/>
  <c r="B157"/>
  <c r="H157"/>
  <c r="N157"/>
  <c r="P157" s="1"/>
  <c r="U157"/>
  <c r="B158"/>
  <c r="H158"/>
  <c r="N158"/>
  <c r="U158"/>
  <c r="B159"/>
  <c r="H159"/>
  <c r="J159" s="1"/>
  <c r="N159"/>
  <c r="U159"/>
  <c r="B160"/>
  <c r="C159" s="1"/>
  <c r="H160"/>
  <c r="N160"/>
  <c r="P160" s="1"/>
  <c r="U160"/>
  <c r="B161"/>
  <c r="D161" s="1"/>
  <c r="H161"/>
  <c r="N161"/>
  <c r="P161" s="1"/>
  <c r="U161"/>
  <c r="B162"/>
  <c r="D162" s="1"/>
  <c r="H162"/>
  <c r="N162"/>
  <c r="U162"/>
  <c r="B163"/>
  <c r="D163" s="1"/>
  <c r="H163"/>
  <c r="N163"/>
  <c r="U163"/>
  <c r="B164"/>
  <c r="H164"/>
  <c r="N164"/>
  <c r="U164"/>
  <c r="B165"/>
  <c r="D165" s="1"/>
  <c r="H165"/>
  <c r="N165"/>
  <c r="U165"/>
  <c r="B166"/>
  <c r="H166"/>
  <c r="N166"/>
  <c r="U166"/>
  <c r="B167"/>
  <c r="D167" s="1"/>
  <c r="H167"/>
  <c r="N167"/>
  <c r="P167" s="1"/>
  <c r="U167"/>
  <c r="B168"/>
  <c r="D168" s="1"/>
  <c r="H168"/>
  <c r="N168"/>
  <c r="U168"/>
  <c r="B169"/>
  <c r="D169" s="1"/>
  <c r="H169"/>
  <c r="N169"/>
  <c r="U169"/>
  <c r="B170"/>
  <c r="D170" s="1"/>
  <c r="H170"/>
  <c r="K170" s="1"/>
  <c r="N170"/>
  <c r="U170"/>
  <c r="B171"/>
  <c r="H171"/>
  <c r="N171"/>
  <c r="P171"/>
  <c r="U171"/>
  <c r="B172"/>
  <c r="H172"/>
  <c r="J172" s="1"/>
  <c r="N172"/>
  <c r="U172"/>
  <c r="B173"/>
  <c r="H173"/>
  <c r="J173" s="1"/>
  <c r="N173"/>
  <c r="U173"/>
  <c r="B174"/>
  <c r="H174"/>
  <c r="N174"/>
  <c r="U174"/>
  <c r="B175"/>
  <c r="H175"/>
  <c r="J175" s="1"/>
  <c r="N175"/>
  <c r="P175" s="1"/>
  <c r="U175"/>
  <c r="B176"/>
  <c r="H176"/>
  <c r="N176"/>
  <c r="U176"/>
  <c r="B177"/>
  <c r="H177"/>
  <c r="J177" s="1"/>
  <c r="N177"/>
  <c r="U177"/>
  <c r="B178"/>
  <c r="H178"/>
  <c r="N178"/>
  <c r="U178"/>
  <c r="B179"/>
  <c r="H179"/>
  <c r="J179" s="1"/>
  <c r="N179"/>
  <c r="U179"/>
  <c r="B180"/>
  <c r="H180"/>
  <c r="J180"/>
  <c r="N180"/>
  <c r="U180"/>
  <c r="B181"/>
  <c r="D181" s="1"/>
  <c r="H181"/>
  <c r="J181" s="1"/>
  <c r="N181"/>
  <c r="U181"/>
  <c r="B182"/>
  <c r="H182"/>
  <c r="J182" s="1"/>
  <c r="N182"/>
  <c r="U182"/>
  <c r="B183"/>
  <c r="D183" s="1"/>
  <c r="H183"/>
  <c r="J183" s="1"/>
  <c r="N183"/>
  <c r="P183" s="1"/>
  <c r="U183"/>
  <c r="B184"/>
  <c r="H184"/>
  <c r="J184" s="1"/>
  <c r="N184"/>
  <c r="U184"/>
  <c r="B185"/>
  <c r="D185" s="1"/>
  <c r="H185"/>
  <c r="J185" s="1"/>
  <c r="N185"/>
  <c r="U185"/>
  <c r="B186"/>
  <c r="D186" s="1"/>
  <c r="H186"/>
  <c r="K186" s="1"/>
  <c r="N186"/>
  <c r="U186"/>
  <c r="B187"/>
  <c r="D187" s="1"/>
  <c r="H187"/>
  <c r="N187"/>
  <c r="U187"/>
  <c r="B188"/>
  <c r="H188"/>
  <c r="J188" s="1"/>
  <c r="N188"/>
  <c r="U188"/>
  <c r="B189"/>
  <c r="D189" s="1"/>
  <c r="H189"/>
  <c r="J189" s="1"/>
  <c r="N189"/>
  <c r="P189" s="1"/>
  <c r="U189"/>
  <c r="B190"/>
  <c r="H190"/>
  <c r="N190"/>
  <c r="U190"/>
  <c r="B191"/>
  <c r="D191" s="1"/>
  <c r="H191"/>
  <c r="J191" s="1"/>
  <c r="N191"/>
  <c r="P191" s="1"/>
  <c r="U191"/>
  <c r="B192"/>
  <c r="D192" s="1"/>
  <c r="H192"/>
  <c r="N192"/>
  <c r="U192"/>
  <c r="B193"/>
  <c r="D193" s="1"/>
  <c r="H193"/>
  <c r="J193" s="1"/>
  <c r="N193"/>
  <c r="U193"/>
  <c r="B194"/>
  <c r="H194"/>
  <c r="N194"/>
  <c r="U194"/>
  <c r="B195"/>
  <c r="D195" s="1"/>
  <c r="H195"/>
  <c r="J195" s="1"/>
  <c r="N195"/>
  <c r="P195" s="1"/>
  <c r="U195"/>
  <c r="B196"/>
  <c r="H196"/>
  <c r="N196"/>
  <c r="U196"/>
  <c r="B197"/>
  <c r="D197" s="1"/>
  <c r="H197"/>
  <c r="J197" s="1"/>
  <c r="N197"/>
  <c r="P197" s="1"/>
  <c r="U197"/>
  <c r="B198"/>
  <c r="H198"/>
  <c r="J198" s="1"/>
  <c r="N198"/>
  <c r="U198"/>
  <c r="B199"/>
  <c r="D199" s="1"/>
  <c r="H199"/>
  <c r="J199" s="1"/>
  <c r="N199"/>
  <c r="P199"/>
  <c r="U199"/>
  <c r="B200"/>
  <c r="H200"/>
  <c r="N200"/>
  <c r="U200"/>
  <c r="B201"/>
  <c r="D201" s="1"/>
  <c r="H201"/>
  <c r="N201"/>
  <c r="U201"/>
  <c r="B202"/>
  <c r="H202"/>
  <c r="N202"/>
  <c r="U202"/>
  <c r="B203"/>
  <c r="D203" s="1"/>
  <c r="H203"/>
  <c r="J203" s="1"/>
  <c r="N203"/>
  <c r="Q203"/>
  <c r="U203"/>
  <c r="B204"/>
  <c r="D204" s="1"/>
  <c r="H204"/>
  <c r="J204" s="1"/>
  <c r="N204"/>
  <c r="Q204" s="1"/>
  <c r="U204"/>
  <c r="B205"/>
  <c r="D205" s="1"/>
  <c r="H205"/>
  <c r="J205" s="1"/>
  <c r="N205"/>
  <c r="P205" s="1"/>
  <c r="U205"/>
  <c r="B206"/>
  <c r="H206"/>
  <c r="J206" s="1"/>
  <c r="N206"/>
  <c r="U206"/>
  <c r="B207"/>
  <c r="D207" s="1"/>
  <c r="H207"/>
  <c r="J207" s="1"/>
  <c r="N207"/>
  <c r="P207" s="1"/>
  <c r="U207"/>
  <c r="B208"/>
  <c r="D208" s="1"/>
  <c r="H208"/>
  <c r="N208"/>
  <c r="P208" s="1"/>
  <c r="U208"/>
  <c r="B209"/>
  <c r="D209" s="1"/>
  <c r="H209"/>
  <c r="J209" s="1"/>
  <c r="N209"/>
  <c r="U209"/>
  <c r="B210"/>
  <c r="D210" s="1"/>
  <c r="H210"/>
  <c r="N210"/>
  <c r="U210"/>
  <c r="B211"/>
  <c r="D211" s="1"/>
  <c r="H211"/>
  <c r="J211" s="1"/>
  <c r="N211"/>
  <c r="U211"/>
  <c r="B212"/>
  <c r="H212"/>
  <c r="J212" s="1"/>
  <c r="N212"/>
  <c r="P212" s="1"/>
  <c r="U212"/>
  <c r="B213"/>
  <c r="D213" s="1"/>
  <c r="H213"/>
  <c r="J213" s="1"/>
  <c r="N213"/>
  <c r="P213" s="1"/>
  <c r="U213"/>
  <c r="B214"/>
  <c r="H214"/>
  <c r="N214"/>
  <c r="U214"/>
  <c r="B215"/>
  <c r="D215" s="1"/>
  <c r="H215"/>
  <c r="J215" s="1"/>
  <c r="N215"/>
  <c r="U215"/>
  <c r="B216"/>
  <c r="D216" s="1"/>
  <c r="H216"/>
  <c r="N216"/>
  <c r="O215" s="1"/>
  <c r="U216"/>
  <c r="B217"/>
  <c r="D217" s="1"/>
  <c r="H217"/>
  <c r="J217" s="1"/>
  <c r="N217"/>
  <c r="P217" s="1"/>
  <c r="U217"/>
  <c r="B218"/>
  <c r="H218"/>
  <c r="N218"/>
  <c r="U218"/>
  <c r="B219"/>
  <c r="H219"/>
  <c r="J219" s="1"/>
  <c r="N219"/>
  <c r="U219"/>
  <c r="B220"/>
  <c r="D220" s="1"/>
  <c r="H220"/>
  <c r="J220" s="1"/>
  <c r="N220"/>
  <c r="U220"/>
  <c r="B221"/>
  <c r="D221" s="1"/>
  <c r="H221"/>
  <c r="J221" s="1"/>
  <c r="N221"/>
  <c r="U221"/>
  <c r="B222"/>
  <c r="H222"/>
  <c r="J222" s="1"/>
  <c r="N222"/>
  <c r="U222"/>
  <c r="B223"/>
  <c r="D223" s="1"/>
  <c r="H223"/>
  <c r="J223" s="1"/>
  <c r="N223"/>
  <c r="P223"/>
  <c r="U223"/>
  <c r="B224"/>
  <c r="D224" s="1"/>
  <c r="H224"/>
  <c r="N224"/>
  <c r="P224" s="1"/>
  <c r="U224"/>
  <c r="B225"/>
  <c r="D225" s="1"/>
  <c r="H225"/>
  <c r="J225" s="1"/>
  <c r="N225"/>
  <c r="U225"/>
  <c r="B226"/>
  <c r="D226" s="1"/>
  <c r="H226"/>
  <c r="N226"/>
  <c r="U226"/>
  <c r="B227"/>
  <c r="D227" s="1"/>
  <c r="H227"/>
  <c r="J227" s="1"/>
  <c r="N227"/>
  <c r="U227"/>
  <c r="B228"/>
  <c r="H228"/>
  <c r="J228" s="1"/>
  <c r="N228"/>
  <c r="P228" s="1"/>
  <c r="U228"/>
  <c r="B229"/>
  <c r="D229" s="1"/>
  <c r="H229"/>
  <c r="J229" s="1"/>
  <c r="N229"/>
  <c r="P229" s="1"/>
  <c r="U229"/>
  <c r="B230"/>
  <c r="H230"/>
  <c r="N230"/>
  <c r="U230"/>
  <c r="B231"/>
  <c r="D231" s="1"/>
  <c r="H231"/>
  <c r="J231" s="1"/>
  <c r="N231"/>
  <c r="U231"/>
  <c r="B232"/>
  <c r="D232" s="1"/>
  <c r="H232"/>
  <c r="N232"/>
  <c r="O231" s="1"/>
  <c r="U232"/>
  <c r="B233"/>
  <c r="D233" s="1"/>
  <c r="H233"/>
  <c r="J233" s="1"/>
  <c r="N233"/>
  <c r="P233" s="1"/>
  <c r="U233"/>
  <c r="B234"/>
  <c r="D234" s="1"/>
  <c r="H234"/>
  <c r="N234"/>
  <c r="U234"/>
  <c r="B235"/>
  <c r="D235" s="1"/>
  <c r="H235"/>
  <c r="J235" s="1"/>
  <c r="N235"/>
  <c r="U235"/>
  <c r="B236"/>
  <c r="D236" s="1"/>
  <c r="H236"/>
  <c r="J236" s="1"/>
  <c r="N236"/>
  <c r="U236"/>
  <c r="B237"/>
  <c r="D237" s="1"/>
  <c r="H237"/>
  <c r="J237" s="1"/>
  <c r="N237"/>
  <c r="U237"/>
  <c r="B238"/>
  <c r="H238"/>
  <c r="N238"/>
  <c r="U238"/>
  <c r="B239"/>
  <c r="D239" s="1"/>
  <c r="H239"/>
  <c r="J239" s="1"/>
  <c r="N239"/>
  <c r="P239" s="1"/>
  <c r="U239"/>
  <c r="B240"/>
  <c r="D240" s="1"/>
  <c r="H240"/>
  <c r="J240" s="1"/>
  <c r="N240"/>
  <c r="U240"/>
  <c r="B241"/>
  <c r="D241" s="1"/>
  <c r="H241"/>
  <c r="J241" s="1"/>
  <c r="N241"/>
  <c r="U241"/>
  <c r="B242"/>
  <c r="D242" s="1"/>
  <c r="H242"/>
  <c r="N242"/>
  <c r="U242"/>
  <c r="B243"/>
  <c r="D243" s="1"/>
  <c r="H243"/>
  <c r="J243" s="1"/>
  <c r="N243"/>
  <c r="U243"/>
  <c r="B244"/>
  <c r="D244" s="1"/>
  <c r="H244"/>
  <c r="J244" s="1"/>
  <c r="N244"/>
  <c r="U244"/>
  <c r="B245"/>
  <c r="D245" s="1"/>
  <c r="H245"/>
  <c r="J245" s="1"/>
  <c r="N245"/>
  <c r="U245"/>
  <c r="B246"/>
  <c r="D246" s="1"/>
  <c r="H246"/>
  <c r="N246"/>
  <c r="O245" s="1"/>
  <c r="U246"/>
  <c r="B247"/>
  <c r="D247" s="1"/>
  <c r="H247"/>
  <c r="J247" s="1"/>
  <c r="N247"/>
  <c r="U247"/>
  <c r="B248"/>
  <c r="D248" s="1"/>
  <c r="H248"/>
  <c r="J248" s="1"/>
  <c r="N248"/>
  <c r="U248"/>
  <c r="B249"/>
  <c r="D249" s="1"/>
  <c r="H249"/>
  <c r="J249" s="1"/>
  <c r="N249"/>
  <c r="Q249" s="1"/>
  <c r="U249"/>
  <c r="B250"/>
  <c r="H250"/>
  <c r="N250"/>
  <c r="U250"/>
  <c r="B251"/>
  <c r="D251" s="1"/>
  <c r="H251"/>
  <c r="J251" s="1"/>
  <c r="N251"/>
  <c r="P251" s="1"/>
  <c r="U251"/>
  <c r="B252"/>
  <c r="D252" s="1"/>
  <c r="H252"/>
  <c r="J252" s="1"/>
  <c r="N252"/>
  <c r="P252" s="1"/>
  <c r="U252"/>
  <c r="B253"/>
  <c r="H253"/>
  <c r="N253"/>
  <c r="P253" s="1"/>
  <c r="U253"/>
  <c r="B254"/>
  <c r="C254" s="1"/>
  <c r="H254"/>
  <c r="I254" s="1"/>
  <c r="N254"/>
  <c r="O254" s="1"/>
  <c r="U254"/>
  <c r="B9" i="9"/>
  <c r="H9"/>
  <c r="N9"/>
  <c r="U9"/>
  <c r="B10"/>
  <c r="H10"/>
  <c r="N10"/>
  <c r="U10"/>
  <c r="B11"/>
  <c r="H11"/>
  <c r="N11"/>
  <c r="U11"/>
  <c r="B12"/>
  <c r="H12"/>
  <c r="N12"/>
  <c r="U12"/>
  <c r="B13"/>
  <c r="H13"/>
  <c r="N13"/>
  <c r="U13"/>
  <c r="B14"/>
  <c r="H14"/>
  <c r="N14"/>
  <c r="U14"/>
  <c r="B15"/>
  <c r="H15"/>
  <c r="N15"/>
  <c r="U15"/>
  <c r="B16"/>
  <c r="H16"/>
  <c r="N16"/>
  <c r="U16"/>
  <c r="B17"/>
  <c r="H17"/>
  <c r="N17"/>
  <c r="U17"/>
  <c r="B18"/>
  <c r="H18"/>
  <c r="N18"/>
  <c r="U18"/>
  <c r="B19"/>
  <c r="H19"/>
  <c r="N19"/>
  <c r="U19"/>
  <c r="B20"/>
  <c r="C19" s="1"/>
  <c r="H20"/>
  <c r="I19" s="1"/>
  <c r="N20"/>
  <c r="O19" s="1"/>
  <c r="U20"/>
  <c r="B21"/>
  <c r="H21"/>
  <c r="N21"/>
  <c r="U21"/>
  <c r="B22"/>
  <c r="H22"/>
  <c r="N22"/>
  <c r="U22"/>
  <c r="B23"/>
  <c r="H23"/>
  <c r="N23"/>
  <c r="U23"/>
  <c r="B24"/>
  <c r="C23" s="1"/>
  <c r="H24"/>
  <c r="I23" s="1"/>
  <c r="N24"/>
  <c r="O23" s="1"/>
  <c r="U24"/>
  <c r="B25"/>
  <c r="H25"/>
  <c r="N25"/>
  <c r="U25"/>
  <c r="B26"/>
  <c r="H26"/>
  <c r="N26"/>
  <c r="U26"/>
  <c r="B27"/>
  <c r="H27"/>
  <c r="N27"/>
  <c r="U27"/>
  <c r="B28"/>
  <c r="C27" s="1"/>
  <c r="H28"/>
  <c r="I27" s="1"/>
  <c r="N28"/>
  <c r="U28"/>
  <c r="B29"/>
  <c r="H29"/>
  <c r="N29"/>
  <c r="U29"/>
  <c r="B30"/>
  <c r="H30"/>
  <c r="N30"/>
  <c r="U30"/>
  <c r="B31"/>
  <c r="H31"/>
  <c r="N31"/>
  <c r="U31"/>
  <c r="B32"/>
  <c r="C31" s="1"/>
  <c r="H32"/>
  <c r="I31" s="1"/>
  <c r="N32"/>
  <c r="U32"/>
  <c r="B33"/>
  <c r="H33"/>
  <c r="N33"/>
  <c r="U33"/>
  <c r="B34"/>
  <c r="H34"/>
  <c r="N34"/>
  <c r="U34"/>
  <c r="B35"/>
  <c r="H35"/>
  <c r="N35"/>
  <c r="U35"/>
  <c r="B36"/>
  <c r="C35" s="1"/>
  <c r="H36"/>
  <c r="I35" s="1"/>
  <c r="N36"/>
  <c r="U36"/>
  <c r="B37"/>
  <c r="H37"/>
  <c r="N37"/>
  <c r="U37"/>
  <c r="B38"/>
  <c r="H38"/>
  <c r="N38"/>
  <c r="U38"/>
  <c r="B39"/>
  <c r="H39"/>
  <c r="N39"/>
  <c r="U39"/>
  <c r="B40"/>
  <c r="C39" s="1"/>
  <c r="H40"/>
  <c r="N40"/>
  <c r="U40"/>
  <c r="B41"/>
  <c r="H41"/>
  <c r="N41"/>
  <c r="U41"/>
  <c r="B42"/>
  <c r="H42"/>
  <c r="N42"/>
  <c r="U42"/>
  <c r="B43"/>
  <c r="H43"/>
  <c r="N43"/>
  <c r="U43"/>
  <c r="B44"/>
  <c r="H44"/>
  <c r="N44"/>
  <c r="U44"/>
  <c r="B45"/>
  <c r="H45"/>
  <c r="N45"/>
  <c r="U45"/>
  <c r="B46"/>
  <c r="H46"/>
  <c r="N46"/>
  <c r="U46"/>
  <c r="B47"/>
  <c r="H47"/>
  <c r="N47"/>
  <c r="U47"/>
  <c r="B48"/>
  <c r="C47" s="1"/>
  <c r="H48"/>
  <c r="N48"/>
  <c r="U48"/>
  <c r="B49"/>
  <c r="H49"/>
  <c r="N49"/>
  <c r="U49"/>
  <c r="B50"/>
  <c r="H50"/>
  <c r="N50"/>
  <c r="U50"/>
  <c r="B51"/>
  <c r="H51"/>
  <c r="N51"/>
  <c r="U51"/>
  <c r="B52"/>
  <c r="C51" s="1"/>
  <c r="H52"/>
  <c r="N52"/>
  <c r="U52"/>
  <c r="B53"/>
  <c r="H53"/>
  <c r="N53"/>
  <c r="U53"/>
  <c r="B54"/>
  <c r="H54"/>
  <c r="N54"/>
  <c r="U54"/>
  <c r="B55"/>
  <c r="H55"/>
  <c r="N55"/>
  <c r="U55"/>
  <c r="B56"/>
  <c r="H56"/>
  <c r="N56"/>
  <c r="U56"/>
  <c r="B57"/>
  <c r="H57"/>
  <c r="N57"/>
  <c r="U57"/>
  <c r="B58"/>
  <c r="H58"/>
  <c r="N58"/>
  <c r="U58"/>
  <c r="B59"/>
  <c r="H59"/>
  <c r="N59"/>
  <c r="U59"/>
  <c r="B60"/>
  <c r="C59" s="1"/>
  <c r="H60"/>
  <c r="N60"/>
  <c r="U60"/>
  <c r="B61"/>
  <c r="H61"/>
  <c r="N61"/>
  <c r="U61"/>
  <c r="B62"/>
  <c r="H62"/>
  <c r="N62"/>
  <c r="U62"/>
  <c r="B63"/>
  <c r="H63"/>
  <c r="N63"/>
  <c r="U63"/>
  <c r="B64"/>
  <c r="H64"/>
  <c r="I63" s="1"/>
  <c r="N64"/>
  <c r="U64"/>
  <c r="B65"/>
  <c r="H65"/>
  <c r="N65"/>
  <c r="U65"/>
  <c r="B66"/>
  <c r="H66"/>
  <c r="N66"/>
  <c r="U66"/>
  <c r="B67"/>
  <c r="H67"/>
  <c r="N67"/>
  <c r="U67"/>
  <c r="B68"/>
  <c r="C67" s="1"/>
  <c r="H68"/>
  <c r="N68"/>
  <c r="O67" s="1"/>
  <c r="U68"/>
  <c r="B69"/>
  <c r="H69"/>
  <c r="N69"/>
  <c r="U69"/>
  <c r="B70"/>
  <c r="H70"/>
  <c r="N70"/>
  <c r="U70"/>
  <c r="B71"/>
  <c r="H71"/>
  <c r="N71"/>
  <c r="U71"/>
  <c r="B72"/>
  <c r="H72"/>
  <c r="N72"/>
  <c r="U72"/>
  <c r="B73"/>
  <c r="H73"/>
  <c r="N73"/>
  <c r="U73"/>
  <c r="B74"/>
  <c r="H74"/>
  <c r="N74"/>
  <c r="U74"/>
  <c r="B75"/>
  <c r="H75"/>
  <c r="N75"/>
  <c r="U75"/>
  <c r="B76"/>
  <c r="C75" s="1"/>
  <c r="H76"/>
  <c r="N76"/>
  <c r="U76"/>
  <c r="B77"/>
  <c r="H77"/>
  <c r="N77"/>
  <c r="U77"/>
  <c r="B78"/>
  <c r="H78"/>
  <c r="N78"/>
  <c r="U78"/>
  <c r="B79"/>
  <c r="H79"/>
  <c r="N79"/>
  <c r="U79"/>
  <c r="B80"/>
  <c r="H80"/>
  <c r="N80"/>
  <c r="U80"/>
  <c r="B81"/>
  <c r="H81"/>
  <c r="N81"/>
  <c r="U81"/>
  <c r="B82"/>
  <c r="H82"/>
  <c r="N82"/>
  <c r="U82"/>
  <c r="B83"/>
  <c r="H83"/>
  <c r="N83"/>
  <c r="U83"/>
  <c r="B84"/>
  <c r="C83" s="1"/>
  <c r="H84"/>
  <c r="N84"/>
  <c r="O83" s="1"/>
  <c r="U84"/>
  <c r="B85"/>
  <c r="H85"/>
  <c r="N85"/>
  <c r="U85"/>
  <c r="B86"/>
  <c r="H86"/>
  <c r="N86"/>
  <c r="U86"/>
  <c r="B87"/>
  <c r="C86" s="1"/>
  <c r="H87"/>
  <c r="N87"/>
  <c r="U87"/>
  <c r="B88"/>
  <c r="H88"/>
  <c r="N88"/>
  <c r="U88"/>
  <c r="B89"/>
  <c r="H89"/>
  <c r="N89"/>
  <c r="U89"/>
  <c r="B90"/>
  <c r="H90"/>
  <c r="N90"/>
  <c r="U90"/>
  <c r="B91"/>
  <c r="H91"/>
  <c r="N91"/>
  <c r="U91"/>
  <c r="B92"/>
  <c r="C91" s="1"/>
  <c r="H92"/>
  <c r="N92"/>
  <c r="O91" s="1"/>
  <c r="U92"/>
  <c r="B93"/>
  <c r="H93"/>
  <c r="N93"/>
  <c r="U93"/>
  <c r="B94"/>
  <c r="H94"/>
  <c r="N94"/>
  <c r="U94"/>
  <c r="B95"/>
  <c r="C94" s="1"/>
  <c r="H95"/>
  <c r="N95"/>
  <c r="U95"/>
  <c r="B96"/>
  <c r="H96"/>
  <c r="I95" s="1"/>
  <c r="N96"/>
  <c r="U96"/>
  <c r="B97"/>
  <c r="H97"/>
  <c r="N97"/>
  <c r="U97"/>
  <c r="B98"/>
  <c r="H98"/>
  <c r="N98"/>
  <c r="U98"/>
  <c r="B99"/>
  <c r="H99"/>
  <c r="N99"/>
  <c r="U99"/>
  <c r="B100"/>
  <c r="C99" s="1"/>
  <c r="H100"/>
  <c r="N100"/>
  <c r="O99" s="1"/>
  <c r="U100"/>
  <c r="B101"/>
  <c r="H101"/>
  <c r="N101"/>
  <c r="U101"/>
  <c r="B102"/>
  <c r="H102"/>
  <c r="N102"/>
  <c r="U102"/>
  <c r="B103"/>
  <c r="C102" s="1"/>
  <c r="H103"/>
  <c r="N103"/>
  <c r="U103"/>
  <c r="B104"/>
  <c r="H104"/>
  <c r="N104"/>
  <c r="U104"/>
  <c r="B105"/>
  <c r="H105"/>
  <c r="N105"/>
  <c r="U105"/>
  <c r="B106"/>
  <c r="H106"/>
  <c r="N106"/>
  <c r="U106"/>
  <c r="B107"/>
  <c r="H107"/>
  <c r="N107"/>
  <c r="U107"/>
  <c r="B108"/>
  <c r="C107" s="1"/>
  <c r="H108"/>
  <c r="N108"/>
  <c r="U108"/>
  <c r="B109"/>
  <c r="H109"/>
  <c r="K109"/>
  <c r="N109"/>
  <c r="Q156" s="1"/>
  <c r="U109"/>
  <c r="B110"/>
  <c r="H110"/>
  <c r="N110"/>
  <c r="U110"/>
  <c r="B111"/>
  <c r="H111"/>
  <c r="N111"/>
  <c r="U111"/>
  <c r="B112"/>
  <c r="H112"/>
  <c r="N112"/>
  <c r="U112"/>
  <c r="B113"/>
  <c r="H113"/>
  <c r="N113"/>
  <c r="U113"/>
  <c r="B114"/>
  <c r="H114"/>
  <c r="K114" s="1"/>
  <c r="N114"/>
  <c r="U114"/>
  <c r="B115"/>
  <c r="H115"/>
  <c r="N115"/>
  <c r="U115"/>
  <c r="B116"/>
  <c r="H116"/>
  <c r="N116"/>
  <c r="U116"/>
  <c r="B117"/>
  <c r="H117"/>
  <c r="N117"/>
  <c r="U117"/>
  <c r="B118"/>
  <c r="H118"/>
  <c r="N118"/>
  <c r="U118"/>
  <c r="B119"/>
  <c r="H119"/>
  <c r="N119"/>
  <c r="U119"/>
  <c r="B120"/>
  <c r="E120"/>
  <c r="H120"/>
  <c r="N120"/>
  <c r="U120"/>
  <c r="B121"/>
  <c r="C120" s="1"/>
  <c r="H121"/>
  <c r="N121"/>
  <c r="U121"/>
  <c r="B122"/>
  <c r="H122"/>
  <c r="N122"/>
  <c r="U122"/>
  <c r="B123"/>
  <c r="C122" s="1"/>
  <c r="H123"/>
  <c r="N123"/>
  <c r="U123"/>
  <c r="B124"/>
  <c r="H124"/>
  <c r="N124"/>
  <c r="U124"/>
  <c r="B125"/>
  <c r="C124" s="1"/>
  <c r="H125"/>
  <c r="N125"/>
  <c r="U125"/>
  <c r="B126"/>
  <c r="E126" s="1"/>
  <c r="H126"/>
  <c r="N126"/>
  <c r="U126"/>
  <c r="B127"/>
  <c r="H127"/>
  <c r="N127"/>
  <c r="U127"/>
  <c r="B128"/>
  <c r="C127" s="1"/>
  <c r="H128"/>
  <c r="N128"/>
  <c r="U128"/>
  <c r="B129"/>
  <c r="H129"/>
  <c r="N129"/>
  <c r="U129"/>
  <c r="B130"/>
  <c r="H130"/>
  <c r="N130"/>
  <c r="U130"/>
  <c r="B131"/>
  <c r="H131"/>
  <c r="N131"/>
  <c r="U131"/>
  <c r="B132"/>
  <c r="C131" s="1"/>
  <c r="H132"/>
  <c r="N132"/>
  <c r="U132"/>
  <c r="B133"/>
  <c r="H133"/>
  <c r="N133"/>
  <c r="U133"/>
  <c r="B134"/>
  <c r="H134"/>
  <c r="N134"/>
  <c r="U134"/>
  <c r="B135"/>
  <c r="H135"/>
  <c r="N135"/>
  <c r="U135"/>
  <c r="B136"/>
  <c r="H136"/>
  <c r="N136"/>
  <c r="U136"/>
  <c r="B137"/>
  <c r="H137"/>
  <c r="N137"/>
  <c r="U137"/>
  <c r="B138"/>
  <c r="H138"/>
  <c r="N138"/>
  <c r="U138"/>
  <c r="B139"/>
  <c r="H139"/>
  <c r="N139"/>
  <c r="U139"/>
  <c r="B140"/>
  <c r="C139" s="1"/>
  <c r="H140"/>
  <c r="N140"/>
  <c r="U140"/>
  <c r="B141"/>
  <c r="H141"/>
  <c r="N141"/>
  <c r="U141"/>
  <c r="B142"/>
  <c r="H142"/>
  <c r="N142"/>
  <c r="U142"/>
  <c r="B143"/>
  <c r="H143"/>
  <c r="N143"/>
  <c r="U143"/>
  <c r="B144"/>
  <c r="C143" s="1"/>
  <c r="H144"/>
  <c r="N144"/>
  <c r="U144"/>
  <c r="B145"/>
  <c r="H145"/>
  <c r="I144" s="1"/>
  <c r="N145"/>
  <c r="U145"/>
  <c r="B146"/>
  <c r="H146"/>
  <c r="N146"/>
  <c r="U146"/>
  <c r="B147"/>
  <c r="H147"/>
  <c r="N147"/>
  <c r="U147"/>
  <c r="B148"/>
  <c r="C147" s="1"/>
  <c r="H148"/>
  <c r="N148"/>
  <c r="O147" s="1"/>
  <c r="U148"/>
  <c r="B149"/>
  <c r="C148" s="1"/>
  <c r="H149"/>
  <c r="N149"/>
  <c r="U149"/>
  <c r="B150"/>
  <c r="H150"/>
  <c r="N150"/>
  <c r="U150"/>
  <c r="B151"/>
  <c r="H151"/>
  <c r="N151"/>
  <c r="U151"/>
  <c r="B152"/>
  <c r="H152"/>
  <c r="N152"/>
  <c r="U152"/>
  <c r="B153"/>
  <c r="H153"/>
  <c r="I152" s="1"/>
  <c r="N153"/>
  <c r="U153"/>
  <c r="B154"/>
  <c r="H154"/>
  <c r="N154"/>
  <c r="U154"/>
  <c r="B155"/>
  <c r="H155"/>
  <c r="N155"/>
  <c r="U155"/>
  <c r="B156"/>
  <c r="H156"/>
  <c r="N156"/>
  <c r="U156"/>
  <c r="B157"/>
  <c r="H157"/>
  <c r="N157"/>
  <c r="U157"/>
  <c r="B158"/>
  <c r="H158"/>
  <c r="N158"/>
  <c r="U158"/>
  <c r="B159"/>
  <c r="H159"/>
  <c r="N159"/>
  <c r="U159"/>
  <c r="B160"/>
  <c r="H160"/>
  <c r="N160"/>
  <c r="U160"/>
  <c r="B161"/>
  <c r="H161"/>
  <c r="N161"/>
  <c r="U161"/>
  <c r="B162"/>
  <c r="H162"/>
  <c r="N162"/>
  <c r="U162"/>
  <c r="B163"/>
  <c r="H163"/>
  <c r="N163"/>
  <c r="U163"/>
  <c r="B164"/>
  <c r="H164"/>
  <c r="N164"/>
  <c r="U164"/>
  <c r="B165"/>
  <c r="H165"/>
  <c r="N165"/>
  <c r="U165"/>
  <c r="B166"/>
  <c r="H166"/>
  <c r="N166"/>
  <c r="U166"/>
  <c r="B167"/>
  <c r="H167"/>
  <c r="N167"/>
  <c r="U167"/>
  <c r="B168"/>
  <c r="H168"/>
  <c r="N168"/>
  <c r="U168"/>
  <c r="B169"/>
  <c r="H169"/>
  <c r="N169"/>
  <c r="U169"/>
  <c r="B170"/>
  <c r="H170"/>
  <c r="N170"/>
  <c r="U170"/>
  <c r="B171"/>
  <c r="H171"/>
  <c r="N171"/>
  <c r="U171"/>
  <c r="B172"/>
  <c r="H172"/>
  <c r="N172"/>
  <c r="U172"/>
  <c r="B173"/>
  <c r="H173"/>
  <c r="N173"/>
  <c r="U173"/>
  <c r="B174"/>
  <c r="H174"/>
  <c r="N174"/>
  <c r="U174"/>
  <c r="B175"/>
  <c r="H175"/>
  <c r="N175"/>
  <c r="O174" s="1"/>
  <c r="U175"/>
  <c r="B176"/>
  <c r="H176"/>
  <c r="N176"/>
  <c r="U176"/>
  <c r="B177"/>
  <c r="H177"/>
  <c r="N177"/>
  <c r="U177"/>
  <c r="B178"/>
  <c r="H178"/>
  <c r="N178"/>
  <c r="U178"/>
  <c r="B179"/>
  <c r="H179"/>
  <c r="N179"/>
  <c r="U179"/>
  <c r="B180"/>
  <c r="H180"/>
  <c r="N180"/>
  <c r="U180"/>
  <c r="B181"/>
  <c r="H181"/>
  <c r="N181"/>
  <c r="U181"/>
  <c r="B182"/>
  <c r="H182"/>
  <c r="N182"/>
  <c r="U182"/>
  <c r="B183"/>
  <c r="H183"/>
  <c r="N183"/>
  <c r="U183"/>
  <c r="B184"/>
  <c r="H184"/>
  <c r="N184"/>
  <c r="U184"/>
  <c r="B185"/>
  <c r="H185"/>
  <c r="N185"/>
  <c r="U185"/>
  <c r="B186"/>
  <c r="H186"/>
  <c r="N186"/>
  <c r="U186"/>
  <c r="B187"/>
  <c r="H187"/>
  <c r="N187"/>
  <c r="U187"/>
  <c r="B188"/>
  <c r="H188"/>
  <c r="N188"/>
  <c r="U188"/>
  <c r="B189"/>
  <c r="H189"/>
  <c r="N189"/>
  <c r="U189"/>
  <c r="B190"/>
  <c r="H190"/>
  <c r="N190"/>
  <c r="U190"/>
  <c r="B191"/>
  <c r="H191"/>
  <c r="N191"/>
  <c r="U191"/>
  <c r="B192"/>
  <c r="H192"/>
  <c r="N192"/>
  <c r="U192"/>
  <c r="B193"/>
  <c r="H193"/>
  <c r="I192" s="1"/>
  <c r="N193"/>
  <c r="U193"/>
  <c r="B194"/>
  <c r="H194"/>
  <c r="N194"/>
  <c r="U194"/>
  <c r="B195"/>
  <c r="H195"/>
  <c r="N195"/>
  <c r="U195"/>
  <c r="B196"/>
  <c r="H196"/>
  <c r="N196"/>
  <c r="U196"/>
  <c r="B197"/>
  <c r="H197"/>
  <c r="N197"/>
  <c r="O196" s="1"/>
  <c r="U197"/>
  <c r="B198"/>
  <c r="H198"/>
  <c r="N198"/>
  <c r="U198"/>
  <c r="B199"/>
  <c r="H199"/>
  <c r="N199"/>
  <c r="U199"/>
  <c r="B200"/>
  <c r="H200"/>
  <c r="N200"/>
  <c r="U200"/>
  <c r="B201"/>
  <c r="H201"/>
  <c r="N201"/>
  <c r="U201"/>
  <c r="B202"/>
  <c r="H202"/>
  <c r="N202"/>
  <c r="U202"/>
  <c r="B203"/>
  <c r="H203"/>
  <c r="N203"/>
  <c r="U203"/>
  <c r="B204"/>
  <c r="H204"/>
  <c r="I203" s="1"/>
  <c r="N204"/>
  <c r="U204"/>
  <c r="B205"/>
  <c r="H205"/>
  <c r="N205"/>
  <c r="U205"/>
  <c r="B206"/>
  <c r="H206"/>
  <c r="N206"/>
  <c r="U206"/>
  <c r="B207"/>
  <c r="H207"/>
  <c r="N207"/>
  <c r="U207"/>
  <c r="B208"/>
  <c r="H208"/>
  <c r="N208"/>
  <c r="U208"/>
  <c r="B209"/>
  <c r="C208" s="1"/>
  <c r="H209"/>
  <c r="N209"/>
  <c r="U209"/>
  <c r="B210"/>
  <c r="H210"/>
  <c r="N210"/>
  <c r="U210"/>
  <c r="B211"/>
  <c r="H211"/>
  <c r="N211"/>
  <c r="U211"/>
  <c r="B212"/>
  <c r="H212"/>
  <c r="N212"/>
  <c r="U212"/>
  <c r="B213"/>
  <c r="H213"/>
  <c r="N213"/>
  <c r="U213"/>
  <c r="B214"/>
  <c r="H214"/>
  <c r="N214"/>
  <c r="U214"/>
  <c r="B215"/>
  <c r="H215"/>
  <c r="N215"/>
  <c r="U215"/>
  <c r="B216"/>
  <c r="H216"/>
  <c r="N216"/>
  <c r="O215" s="1"/>
  <c r="U216"/>
  <c r="B217"/>
  <c r="H217"/>
  <c r="N217"/>
  <c r="U217"/>
  <c r="B218"/>
  <c r="H218"/>
  <c r="N218"/>
  <c r="U218"/>
  <c r="B219"/>
  <c r="H219"/>
  <c r="N219"/>
  <c r="U219"/>
  <c r="B220"/>
  <c r="C219" s="1"/>
  <c r="H220"/>
  <c r="I219" s="1"/>
  <c r="N220"/>
  <c r="U220"/>
  <c r="B221"/>
  <c r="H221"/>
  <c r="N221"/>
  <c r="U221"/>
  <c r="B222"/>
  <c r="H222"/>
  <c r="N222"/>
  <c r="U222"/>
  <c r="B223"/>
  <c r="H223"/>
  <c r="N223"/>
  <c r="U223"/>
  <c r="B224"/>
  <c r="C223" s="1"/>
  <c r="H224"/>
  <c r="N224"/>
  <c r="U224"/>
  <c r="B225"/>
  <c r="H225"/>
  <c r="N225"/>
  <c r="U225"/>
  <c r="B226"/>
  <c r="H226"/>
  <c r="N226"/>
  <c r="U226"/>
  <c r="B227"/>
  <c r="H227"/>
  <c r="N227"/>
  <c r="U227"/>
  <c r="B228"/>
  <c r="H228"/>
  <c r="N228"/>
  <c r="U228"/>
  <c r="B229"/>
  <c r="H229"/>
  <c r="I228" s="1"/>
  <c r="N229"/>
  <c r="U229"/>
  <c r="B230"/>
  <c r="H230"/>
  <c r="N230"/>
  <c r="U230"/>
  <c r="B231"/>
  <c r="H231"/>
  <c r="N231"/>
  <c r="U231"/>
  <c r="B232"/>
  <c r="H232"/>
  <c r="I231" s="1"/>
  <c r="N232"/>
  <c r="U232"/>
  <c r="B233"/>
  <c r="C232" s="1"/>
  <c r="H233"/>
  <c r="N233"/>
  <c r="U233"/>
  <c r="B234"/>
  <c r="H234"/>
  <c r="N234"/>
  <c r="U234"/>
  <c r="B235"/>
  <c r="H235"/>
  <c r="N235"/>
  <c r="U235"/>
  <c r="B236"/>
  <c r="H236"/>
  <c r="N236"/>
  <c r="U236"/>
  <c r="B237"/>
  <c r="H237"/>
  <c r="N237"/>
  <c r="U237"/>
  <c r="B238"/>
  <c r="H238"/>
  <c r="N238"/>
  <c r="U238"/>
  <c r="B239"/>
  <c r="H239"/>
  <c r="N239"/>
  <c r="U239"/>
  <c r="B240"/>
  <c r="C239" s="1"/>
  <c r="H240"/>
  <c r="N240"/>
  <c r="U240"/>
  <c r="B241"/>
  <c r="H241"/>
  <c r="N241"/>
  <c r="U241"/>
  <c r="B242"/>
  <c r="H242"/>
  <c r="N242"/>
  <c r="U242"/>
  <c r="B243"/>
  <c r="H243"/>
  <c r="N243"/>
  <c r="U243"/>
  <c r="B244"/>
  <c r="C243" s="1"/>
  <c r="H244"/>
  <c r="N244"/>
  <c r="U244"/>
  <c r="B245"/>
  <c r="H245"/>
  <c r="N245"/>
  <c r="U245"/>
  <c r="B246"/>
  <c r="H246"/>
  <c r="N246"/>
  <c r="U246"/>
  <c r="B247"/>
  <c r="H247"/>
  <c r="N247"/>
  <c r="U247"/>
  <c r="B248"/>
  <c r="H248"/>
  <c r="N248"/>
  <c r="U248"/>
  <c r="B249"/>
  <c r="H249"/>
  <c r="N249"/>
  <c r="U249"/>
  <c r="B250"/>
  <c r="H250"/>
  <c r="N250"/>
  <c r="U250"/>
  <c r="B251"/>
  <c r="H251"/>
  <c r="N251"/>
  <c r="U251"/>
  <c r="B252"/>
  <c r="H252"/>
  <c r="N252"/>
  <c r="U252"/>
  <c r="B253"/>
  <c r="H253"/>
  <c r="N253"/>
  <c r="U253"/>
  <c r="B254"/>
  <c r="H254"/>
  <c r="N254"/>
  <c r="U254"/>
  <c r="U8" i="24"/>
  <c r="N8"/>
  <c r="O8" s="1"/>
  <c r="H8"/>
  <c r="K8" s="1"/>
  <c r="B8"/>
  <c r="U8" i="5"/>
  <c r="N8"/>
  <c r="O8" s="1"/>
  <c r="H8"/>
  <c r="I8" s="1"/>
  <c r="B8"/>
  <c r="C8" s="1"/>
  <c r="U8" i="6"/>
  <c r="N8"/>
  <c r="O8" s="1"/>
  <c r="H8"/>
  <c r="I8" s="1"/>
  <c r="B8"/>
  <c r="C8" s="1"/>
  <c r="U8" i="3"/>
  <c r="N8"/>
  <c r="O8" s="1"/>
  <c r="H8"/>
  <c r="I8" s="1"/>
  <c r="B8"/>
  <c r="C8" s="1"/>
  <c r="U8" i="9"/>
  <c r="N8"/>
  <c r="O8" s="1"/>
  <c r="H8"/>
  <c r="B8"/>
  <c r="C8" s="1"/>
  <c r="U8" i="4"/>
  <c r="N8"/>
  <c r="O8" s="1"/>
  <c r="H8"/>
  <c r="B8"/>
  <c r="U8" i="18"/>
  <c r="N8"/>
  <c r="Q8" s="1"/>
  <c r="H8"/>
  <c r="J8" s="1"/>
  <c r="B8"/>
  <c r="C8" s="1"/>
  <c r="P113" i="70" l="1"/>
  <c r="J249"/>
  <c r="E7"/>
  <c r="K7"/>
  <c r="Q7"/>
  <c r="P225"/>
  <c r="P222"/>
  <c r="P218"/>
  <c r="J173"/>
  <c r="J165"/>
  <c r="D7"/>
  <c r="J7"/>
  <c r="P7"/>
  <c r="D119"/>
  <c r="J254"/>
  <c r="D241"/>
  <c r="D209"/>
  <c r="J197"/>
  <c r="J192"/>
  <c r="J181"/>
  <c r="Q7" i="66"/>
  <c r="J111"/>
  <c r="D7"/>
  <c r="J7"/>
  <c r="P7"/>
  <c r="P140"/>
  <c r="E7"/>
  <c r="K7"/>
  <c r="D115"/>
  <c r="J242" i="69"/>
  <c r="K7"/>
  <c r="J7"/>
  <c r="J251"/>
  <c r="J219"/>
  <c r="E7" i="24"/>
  <c r="Q7"/>
  <c r="D7"/>
  <c r="J7"/>
  <c r="P7"/>
  <c r="K7"/>
  <c r="E7" i="5"/>
  <c r="K7"/>
  <c r="Q7"/>
  <c r="D7"/>
  <c r="J7"/>
  <c r="P7"/>
  <c r="Q7" i="6"/>
  <c r="D7"/>
  <c r="J7"/>
  <c r="P7"/>
  <c r="E7"/>
  <c r="K7"/>
  <c r="P7" i="3"/>
  <c r="J7"/>
  <c r="D7"/>
  <c r="E7"/>
  <c r="K7"/>
  <c r="Q7"/>
  <c r="K7" i="9"/>
  <c r="D248"/>
  <c r="D7"/>
  <c r="J7"/>
  <c r="P7"/>
  <c r="E7"/>
  <c r="Q7"/>
  <c r="J191" i="4"/>
  <c r="D8"/>
  <c r="Q7"/>
  <c r="D7"/>
  <c r="J7"/>
  <c r="P7"/>
  <c r="E7"/>
  <c r="K7"/>
  <c r="J7" i="18"/>
  <c r="I7"/>
  <c r="D7"/>
  <c r="C7"/>
  <c r="Q7"/>
  <c r="P7"/>
  <c r="P252"/>
  <c r="P248"/>
  <c r="P247"/>
  <c r="P240"/>
  <c r="P237"/>
  <c r="P236"/>
  <c r="P235"/>
  <c r="P223"/>
  <c r="I152"/>
  <c r="J250" i="69"/>
  <c r="C245"/>
  <c r="D243"/>
  <c r="C241"/>
  <c r="Q238"/>
  <c r="C233"/>
  <c r="D230"/>
  <c r="O227"/>
  <c r="Q223"/>
  <c r="D222"/>
  <c r="I218"/>
  <c r="P217"/>
  <c r="J205"/>
  <c r="P202"/>
  <c r="O201"/>
  <c r="E232"/>
  <c r="J194"/>
  <c r="J193"/>
  <c r="K192"/>
  <c r="I189"/>
  <c r="J186"/>
  <c r="J185"/>
  <c r="K184"/>
  <c r="I181"/>
  <c r="I157"/>
  <c r="Q156"/>
  <c r="Q185"/>
  <c r="O153"/>
  <c r="P146"/>
  <c r="O145"/>
  <c r="C142"/>
  <c r="I141"/>
  <c r="P138"/>
  <c r="Q137"/>
  <c r="I133"/>
  <c r="O130"/>
  <c r="P126"/>
  <c r="O125"/>
  <c r="Q123"/>
  <c r="Q120"/>
  <c r="C115"/>
  <c r="E125"/>
  <c r="D111"/>
  <c r="C108"/>
  <c r="O97"/>
  <c r="O89"/>
  <c r="O8"/>
  <c r="O249"/>
  <c r="P248"/>
  <c r="P247"/>
  <c r="I245"/>
  <c r="C237"/>
  <c r="C235"/>
  <c r="I231"/>
  <c r="I230"/>
  <c r="I229"/>
  <c r="P218"/>
  <c r="C213"/>
  <c r="D211"/>
  <c r="C209"/>
  <c r="J207"/>
  <c r="I197"/>
  <c r="O193"/>
  <c r="P190"/>
  <c r="P182"/>
  <c r="D178"/>
  <c r="J166"/>
  <c r="J165"/>
  <c r="I163"/>
  <c r="J162"/>
  <c r="O157"/>
  <c r="D150"/>
  <c r="I135"/>
  <c r="O133"/>
  <c r="O131"/>
  <c r="C119"/>
  <c r="J115"/>
  <c r="J111"/>
  <c r="I109"/>
  <c r="O105"/>
  <c r="C81"/>
  <c r="I69"/>
  <c r="E254"/>
  <c r="P251"/>
  <c r="P250"/>
  <c r="P245"/>
  <c r="P242"/>
  <c r="I237"/>
  <c r="I234"/>
  <c r="O233"/>
  <c r="P231"/>
  <c r="O230"/>
  <c r="C225"/>
  <c r="K222"/>
  <c r="J214"/>
  <c r="K212"/>
  <c r="D203"/>
  <c r="D202"/>
  <c r="P197"/>
  <c r="I179"/>
  <c r="J178"/>
  <c r="J174"/>
  <c r="I171"/>
  <c r="I169"/>
  <c r="O166"/>
  <c r="O161"/>
  <c r="J150"/>
  <c r="K144"/>
  <c r="P142"/>
  <c r="O141"/>
  <c r="D138"/>
  <c r="C129"/>
  <c r="D121"/>
  <c r="I119"/>
  <c r="J116"/>
  <c r="C97"/>
  <c r="I77"/>
  <c r="D250"/>
  <c r="P246"/>
  <c r="O236"/>
  <c r="K227"/>
  <c r="J223"/>
  <c r="P222"/>
  <c r="D218"/>
  <c r="J217"/>
  <c r="I215"/>
  <c r="O213"/>
  <c r="P210"/>
  <c r="C205"/>
  <c r="J203"/>
  <c r="I202"/>
  <c r="J201"/>
  <c r="P198"/>
  <c r="D194"/>
  <c r="D190"/>
  <c r="E188"/>
  <c r="D186"/>
  <c r="D182"/>
  <c r="P178"/>
  <c r="O177"/>
  <c r="O174"/>
  <c r="Q172"/>
  <c r="O169"/>
  <c r="D158"/>
  <c r="E157"/>
  <c r="J154"/>
  <c r="K152"/>
  <c r="O149"/>
  <c r="C149"/>
  <c r="J146"/>
  <c r="O142"/>
  <c r="P137"/>
  <c r="D134"/>
  <c r="E133"/>
  <c r="C131"/>
  <c r="J130"/>
  <c r="K129"/>
  <c r="J122"/>
  <c r="O119"/>
  <c r="I101"/>
  <c r="O81"/>
  <c r="P254" i="70"/>
  <c r="P253"/>
  <c r="D250"/>
  <c r="Q245"/>
  <c r="C236"/>
  <c r="Q229"/>
  <c r="D226"/>
  <c r="J225"/>
  <c r="C220"/>
  <c r="K218"/>
  <c r="J217"/>
  <c r="J213"/>
  <c r="J211"/>
  <c r="J205"/>
  <c r="O204"/>
  <c r="O202"/>
  <c r="C188"/>
  <c r="K203"/>
  <c r="J176"/>
  <c r="J169"/>
  <c r="J168"/>
  <c r="D157"/>
  <c r="K155"/>
  <c r="P149"/>
  <c r="O148"/>
  <c r="O145"/>
  <c r="O144"/>
  <c r="D129"/>
  <c r="E127"/>
  <c r="J125"/>
  <c r="K197"/>
  <c r="Q121"/>
  <c r="O116"/>
  <c r="O115"/>
  <c r="Q112"/>
  <c r="O74"/>
  <c r="O66"/>
  <c r="O65"/>
  <c r="P109"/>
  <c r="C252"/>
  <c r="P241"/>
  <c r="I236"/>
  <c r="P234"/>
  <c r="E239"/>
  <c r="P229"/>
  <c r="C228"/>
  <c r="J222"/>
  <c r="J221"/>
  <c r="J219"/>
  <c r="P217"/>
  <c r="J206"/>
  <c r="I205"/>
  <c r="P204"/>
  <c r="E207"/>
  <c r="J193"/>
  <c r="J187"/>
  <c r="J185"/>
  <c r="I180"/>
  <c r="P177"/>
  <c r="P169"/>
  <c r="P165"/>
  <c r="D161"/>
  <c r="J157"/>
  <c r="J156"/>
  <c r="O153"/>
  <c r="O152"/>
  <c r="D141"/>
  <c r="D137"/>
  <c r="J129"/>
  <c r="I128"/>
  <c r="D121"/>
  <c r="C53"/>
  <c r="J251"/>
  <c r="J243"/>
  <c r="I237"/>
  <c r="J233"/>
  <c r="K229"/>
  <c r="I228"/>
  <c r="O221"/>
  <c r="O220"/>
  <c r="P219"/>
  <c r="E223"/>
  <c r="J215"/>
  <c r="J214"/>
  <c r="Q213"/>
  <c r="J209"/>
  <c r="J208"/>
  <c r="J207"/>
  <c r="I206"/>
  <c r="J201"/>
  <c r="P197"/>
  <c r="E197"/>
  <c r="J189"/>
  <c r="P186"/>
  <c r="O178"/>
  <c r="D173"/>
  <c r="O169"/>
  <c r="J161"/>
  <c r="J160"/>
  <c r="O156"/>
  <c r="D145"/>
  <c r="I140"/>
  <c r="J137"/>
  <c r="I136"/>
  <c r="I132"/>
  <c r="P129"/>
  <c r="C121"/>
  <c r="K119"/>
  <c r="D116"/>
  <c r="C115"/>
  <c r="C109"/>
  <c r="C93"/>
  <c r="C85"/>
  <c r="C77"/>
  <c r="C74"/>
  <c r="C69"/>
  <c r="C66"/>
  <c r="C61"/>
  <c r="I54"/>
  <c r="J253"/>
  <c r="O250"/>
  <c r="D249"/>
  <c r="J247"/>
  <c r="J246"/>
  <c r="K245"/>
  <c r="D242"/>
  <c r="J241"/>
  <c r="I240"/>
  <c r="J239"/>
  <c r="J238"/>
  <c r="P237"/>
  <c r="P233"/>
  <c r="J229"/>
  <c r="J224"/>
  <c r="P223"/>
  <c r="P213"/>
  <c r="O208"/>
  <c r="O206"/>
  <c r="I204"/>
  <c r="P201"/>
  <c r="I196"/>
  <c r="D193"/>
  <c r="J190"/>
  <c r="P189"/>
  <c r="D185"/>
  <c r="E245"/>
  <c r="O172"/>
  <c r="O170"/>
  <c r="D169"/>
  <c r="E167"/>
  <c r="C165"/>
  <c r="I164"/>
  <c r="O160"/>
  <c r="Q159"/>
  <c r="C153"/>
  <c r="I148"/>
  <c r="J145"/>
  <c r="I144"/>
  <c r="O140"/>
  <c r="O136"/>
  <c r="Q135"/>
  <c r="O129"/>
  <c r="E143"/>
  <c r="J121"/>
  <c r="P120"/>
  <c r="O119"/>
  <c r="E117"/>
  <c r="I115"/>
  <c r="K111"/>
  <c r="I86"/>
  <c r="I62"/>
  <c r="O57"/>
  <c r="P251" i="66"/>
  <c r="O247"/>
  <c r="C213"/>
  <c r="C205"/>
  <c r="J199"/>
  <c r="K195"/>
  <c r="I193"/>
  <c r="J191"/>
  <c r="C179"/>
  <c r="C177"/>
  <c r="C163"/>
  <c r="O156"/>
  <c r="C147"/>
  <c r="E146"/>
  <c r="C143"/>
  <c r="E138"/>
  <c r="I123"/>
  <c r="D104"/>
  <c r="C90"/>
  <c r="C84"/>
  <c r="C245"/>
  <c r="C237"/>
  <c r="C229"/>
  <c r="I217"/>
  <c r="J211"/>
  <c r="J207"/>
  <c r="J203"/>
  <c r="C170"/>
  <c r="C167"/>
  <c r="K163"/>
  <c r="C151"/>
  <c r="I147"/>
  <c r="I143"/>
  <c r="I139"/>
  <c r="I131"/>
  <c r="I127"/>
  <c r="O124"/>
  <c r="K121"/>
  <c r="C111"/>
  <c r="C107"/>
  <c r="I101"/>
  <c r="I95"/>
  <c r="K87"/>
  <c r="J83"/>
  <c r="I79"/>
  <c r="I73"/>
  <c r="O67"/>
  <c r="D251"/>
  <c r="J231"/>
  <c r="J227"/>
  <c r="I225"/>
  <c r="J223"/>
  <c r="Q207"/>
  <c r="O205"/>
  <c r="O199"/>
  <c r="K180"/>
  <c r="O178"/>
  <c r="O176"/>
  <c r="I167"/>
  <c r="I164"/>
  <c r="J152"/>
  <c r="I148"/>
  <c r="O146"/>
  <c r="O133"/>
  <c r="O132"/>
  <c r="C112"/>
  <c r="I108"/>
  <c r="O95"/>
  <c r="O92"/>
  <c r="O85"/>
  <c r="O79"/>
  <c r="O76"/>
  <c r="I253"/>
  <c r="I249"/>
  <c r="I247"/>
  <c r="Q239"/>
  <c r="Q231"/>
  <c r="Q223"/>
  <c r="C189"/>
  <c r="J184"/>
  <c r="I183"/>
  <c r="I180"/>
  <c r="D176"/>
  <c r="I173"/>
  <c r="J172"/>
  <c r="O171"/>
  <c r="O169"/>
  <c r="J160"/>
  <c r="O155"/>
  <c r="O153"/>
  <c r="E123"/>
  <c r="E122"/>
  <c r="O110"/>
  <c r="O107"/>
  <c r="C71"/>
  <c r="K63"/>
  <c r="I61"/>
  <c r="I252" i="24"/>
  <c r="I187" i="5"/>
  <c r="O176"/>
  <c r="D160"/>
  <c r="I155"/>
  <c r="O185"/>
  <c r="D171"/>
  <c r="J169"/>
  <c r="J167"/>
  <c r="J165"/>
  <c r="J163"/>
  <c r="J161"/>
  <c r="D142"/>
  <c r="O117"/>
  <c r="E222"/>
  <c r="O214"/>
  <c r="J201"/>
  <c r="D179"/>
  <c r="D177"/>
  <c r="D176"/>
  <c r="D175"/>
  <c r="D173"/>
  <c r="I171"/>
  <c r="D154"/>
  <c r="J149"/>
  <c r="J148"/>
  <c r="J138"/>
  <c r="O202"/>
  <c r="O145"/>
  <c r="J243" i="6"/>
  <c r="J239"/>
  <c r="J231"/>
  <c r="J227"/>
  <c r="J223"/>
  <c r="O244"/>
  <c r="C127"/>
  <c r="E122"/>
  <c r="C198"/>
  <c r="I177"/>
  <c r="J168"/>
  <c r="K184"/>
  <c r="J166"/>
  <c r="J193"/>
  <c r="O176"/>
  <c r="O242" i="3"/>
  <c r="O225"/>
  <c r="C68"/>
  <c r="E144"/>
  <c r="I112"/>
  <c r="I246"/>
  <c r="E185"/>
  <c r="C216" i="9"/>
  <c r="K254"/>
  <c r="C235"/>
  <c r="C176"/>
  <c r="J127"/>
  <c r="Q192"/>
  <c r="O248" i="4"/>
  <c r="Q240"/>
  <c r="E179" i="18"/>
  <c r="P157"/>
  <c r="P156"/>
  <c r="P153"/>
  <c r="D149" i="24"/>
  <c r="P211" i="9"/>
  <c r="O204"/>
  <c r="D252"/>
  <c r="D251"/>
  <c r="J244"/>
  <c r="J236"/>
  <c r="J214"/>
  <c r="J207"/>
  <c r="I179"/>
  <c r="I178"/>
  <c r="Q165"/>
  <c r="O239"/>
  <c r="P235"/>
  <c r="O195"/>
  <c r="O178"/>
  <c r="D247"/>
  <c r="E242"/>
  <c r="D231"/>
  <c r="D228"/>
  <c r="D227"/>
  <c r="D226"/>
  <c r="D215"/>
  <c r="D212"/>
  <c r="D199"/>
  <c r="D196"/>
  <c r="D193"/>
  <c r="E186"/>
  <c r="E189"/>
  <c r="K173"/>
  <c r="K252" i="18"/>
  <c r="O151"/>
  <c r="P144"/>
  <c r="P142"/>
  <c r="P141"/>
  <c r="O246"/>
  <c r="Q243"/>
  <c r="I168"/>
  <c r="K128"/>
  <c r="Q115"/>
  <c r="E243"/>
  <c r="E239"/>
  <c r="P140"/>
  <c r="P137"/>
  <c r="P136"/>
  <c r="P135"/>
  <c r="Q130"/>
  <c r="P128"/>
  <c r="P127"/>
  <c r="Q122"/>
  <c r="Q107" i="4"/>
  <c r="O217"/>
  <c r="E175"/>
  <c r="E244"/>
  <c r="O231" i="66"/>
  <c r="O207"/>
  <c r="O143"/>
  <c r="O141"/>
  <c r="O114"/>
  <c r="P110"/>
  <c r="O98"/>
  <c r="O82"/>
  <c r="O239"/>
  <c r="O179"/>
  <c r="O163"/>
  <c r="O162"/>
  <c r="O159"/>
  <c r="O147"/>
  <c r="O139"/>
  <c r="O135"/>
  <c r="Q251"/>
  <c r="O86"/>
  <c r="O127"/>
  <c r="P157"/>
  <c r="O91"/>
  <c r="O75"/>
  <c r="O251"/>
  <c r="O223"/>
  <c r="O131"/>
  <c r="O123"/>
  <c r="O94"/>
  <c r="O78"/>
  <c r="J252"/>
  <c r="J248"/>
  <c r="I243"/>
  <c r="I239"/>
  <c r="J235"/>
  <c r="J220"/>
  <c r="J216"/>
  <c r="I211"/>
  <c r="K211"/>
  <c r="I207"/>
  <c r="I203"/>
  <c r="K203"/>
  <c r="I199"/>
  <c r="J195"/>
  <c r="K179"/>
  <c r="I175"/>
  <c r="J174"/>
  <c r="I172"/>
  <c r="J167"/>
  <c r="J164"/>
  <c r="I163"/>
  <c r="J147"/>
  <c r="J143"/>
  <c r="J139"/>
  <c r="I135"/>
  <c r="J131"/>
  <c r="J127"/>
  <c r="K123"/>
  <c r="J115"/>
  <c r="J244"/>
  <c r="J240"/>
  <c r="I235"/>
  <c r="I231"/>
  <c r="J212"/>
  <c r="J208"/>
  <c r="J204"/>
  <c r="J200"/>
  <c r="I195"/>
  <c r="I191"/>
  <c r="J187"/>
  <c r="J182"/>
  <c r="J181"/>
  <c r="J177"/>
  <c r="J175"/>
  <c r="J168"/>
  <c r="J163"/>
  <c r="I159"/>
  <c r="J158"/>
  <c r="I157"/>
  <c r="J154"/>
  <c r="J150"/>
  <c r="J149"/>
  <c r="K147"/>
  <c r="J144"/>
  <c r="J135"/>
  <c r="J128"/>
  <c r="K115"/>
  <c r="I90"/>
  <c r="I89"/>
  <c r="I82"/>
  <c r="J82"/>
  <c r="J251"/>
  <c r="J247"/>
  <c r="J236"/>
  <c r="J232"/>
  <c r="K227"/>
  <c r="J219"/>
  <c r="J215"/>
  <c r="J196"/>
  <c r="J192"/>
  <c r="I182"/>
  <c r="J170"/>
  <c r="J166"/>
  <c r="J165"/>
  <c r="J159"/>
  <c r="I151"/>
  <c r="I150"/>
  <c r="K154"/>
  <c r="J136"/>
  <c r="I118"/>
  <c r="I117"/>
  <c r="I114"/>
  <c r="I98"/>
  <c r="J243"/>
  <c r="J239"/>
  <c r="J228"/>
  <c r="J224"/>
  <c r="J188"/>
  <c r="J183"/>
  <c r="J180"/>
  <c r="J179"/>
  <c r="J176"/>
  <c r="I166"/>
  <c r="J161"/>
  <c r="J156"/>
  <c r="J151"/>
  <c r="J148"/>
  <c r="I102"/>
  <c r="I86"/>
  <c r="I63"/>
  <c r="D236"/>
  <c r="D220"/>
  <c r="D192"/>
  <c r="E191"/>
  <c r="D179"/>
  <c r="D160"/>
  <c r="C155"/>
  <c r="C154"/>
  <c r="E151"/>
  <c r="C94"/>
  <c r="C93"/>
  <c r="C78"/>
  <c r="C77"/>
  <c r="C252"/>
  <c r="C243"/>
  <c r="D240"/>
  <c r="C227"/>
  <c r="D224"/>
  <c r="C211"/>
  <c r="D208"/>
  <c r="C199"/>
  <c r="D196"/>
  <c r="C183"/>
  <c r="C171"/>
  <c r="E167"/>
  <c r="C135"/>
  <c r="C127"/>
  <c r="E130"/>
  <c r="D114"/>
  <c r="C106"/>
  <c r="C102"/>
  <c r="E90"/>
  <c r="D60"/>
  <c r="D252"/>
  <c r="C247"/>
  <c r="D244"/>
  <c r="C231"/>
  <c r="D228"/>
  <c r="C215"/>
  <c r="D212"/>
  <c r="C203"/>
  <c r="D200"/>
  <c r="C187"/>
  <c r="E183"/>
  <c r="D165"/>
  <c r="E164"/>
  <c r="E158"/>
  <c r="D149"/>
  <c r="E148"/>
  <c r="D144"/>
  <c r="C140"/>
  <c r="C139"/>
  <c r="C132"/>
  <c r="C131"/>
  <c r="C118"/>
  <c r="C86"/>
  <c r="D248"/>
  <c r="D232"/>
  <c r="D216"/>
  <c r="D204"/>
  <c r="D188"/>
  <c r="D181"/>
  <c r="D163"/>
  <c r="D147"/>
  <c r="E139"/>
  <c r="D136"/>
  <c r="E131"/>
  <c r="D128"/>
  <c r="C63"/>
  <c r="P254"/>
  <c r="O254"/>
  <c r="D254"/>
  <c r="C254"/>
  <c r="D242"/>
  <c r="C242"/>
  <c r="E242"/>
  <c r="D226"/>
  <c r="C226"/>
  <c r="E226"/>
  <c r="D210"/>
  <c r="C210"/>
  <c r="E210"/>
  <c r="O167"/>
  <c r="Q167"/>
  <c r="P167"/>
  <c r="O166"/>
  <c r="Q165"/>
  <c r="O164"/>
  <c r="P165"/>
  <c r="O165"/>
  <c r="K153"/>
  <c r="J153"/>
  <c r="I152"/>
  <c r="I153"/>
  <c r="K253"/>
  <c r="J253"/>
  <c r="J246"/>
  <c r="I246"/>
  <c r="K246"/>
  <c r="J238"/>
  <c r="I238"/>
  <c r="K238"/>
  <c r="J230"/>
  <c r="I230"/>
  <c r="K230"/>
  <c r="J222"/>
  <c r="I222"/>
  <c r="K222"/>
  <c r="J214"/>
  <c r="I214"/>
  <c r="K214"/>
  <c r="J206"/>
  <c r="I206"/>
  <c r="K206"/>
  <c r="J198"/>
  <c r="I198"/>
  <c r="K198"/>
  <c r="J190"/>
  <c r="I190"/>
  <c r="K190"/>
  <c r="E173"/>
  <c r="D173"/>
  <c r="C173"/>
  <c r="I171"/>
  <c r="K171"/>
  <c r="J171"/>
  <c r="I170"/>
  <c r="E157"/>
  <c r="D157"/>
  <c r="C157"/>
  <c r="I155"/>
  <c r="K155"/>
  <c r="J155"/>
  <c r="I154"/>
  <c r="E129"/>
  <c r="D129"/>
  <c r="C129"/>
  <c r="C128"/>
  <c r="P113"/>
  <c r="Q113"/>
  <c r="Q124"/>
  <c r="Q128"/>
  <c r="Q132"/>
  <c r="Q136"/>
  <c r="Q140"/>
  <c r="Q144"/>
  <c r="Q123"/>
  <c r="Q126"/>
  <c r="Q131"/>
  <c r="Q134"/>
  <c r="Q139"/>
  <c r="Q142"/>
  <c r="Q156"/>
  <c r="Q172"/>
  <c r="Q110"/>
  <c r="O113"/>
  <c r="Q114"/>
  <c r="Q117"/>
  <c r="Q121"/>
  <c r="Q160"/>
  <c r="Q176"/>
  <c r="Q115"/>
  <c r="Q119"/>
  <c r="Q147"/>
  <c r="Q152"/>
  <c r="Q154"/>
  <c r="Q163"/>
  <c r="Q168"/>
  <c r="Q170"/>
  <c r="Q179"/>
  <c r="Q184"/>
  <c r="Q100"/>
  <c r="O99"/>
  <c r="P100"/>
  <c r="O100"/>
  <c r="Q99"/>
  <c r="Q98"/>
  <c r="E80"/>
  <c r="E79"/>
  <c r="D80"/>
  <c r="C80"/>
  <c r="C79"/>
  <c r="D83"/>
  <c r="D99"/>
  <c r="D102"/>
  <c r="D120"/>
  <c r="D124"/>
  <c r="D132"/>
  <c r="D140"/>
  <c r="D152"/>
  <c r="D155"/>
  <c r="D168"/>
  <c r="D171"/>
  <c r="D184"/>
  <c r="D100"/>
  <c r="D111"/>
  <c r="D127"/>
  <c r="D135"/>
  <c r="D143"/>
  <c r="D156"/>
  <c r="D172"/>
  <c r="D116"/>
  <c r="D123"/>
  <c r="D131"/>
  <c r="D139"/>
  <c r="D148"/>
  <c r="D151"/>
  <c r="D153"/>
  <c r="D164"/>
  <c r="D167"/>
  <c r="D169"/>
  <c r="D180"/>
  <c r="D183"/>
  <c r="D185"/>
  <c r="D187"/>
  <c r="D191"/>
  <c r="D195"/>
  <c r="D199"/>
  <c r="D203"/>
  <c r="D207"/>
  <c r="D211"/>
  <c r="D215"/>
  <c r="D219"/>
  <c r="D223"/>
  <c r="D227"/>
  <c r="D231"/>
  <c r="D235"/>
  <c r="D239"/>
  <c r="D243"/>
  <c r="D247"/>
  <c r="Q65"/>
  <c r="P66"/>
  <c r="O66"/>
  <c r="Q66"/>
  <c r="P87"/>
  <c r="P103"/>
  <c r="P119"/>
  <c r="Q63"/>
  <c r="P75"/>
  <c r="P91"/>
  <c r="P107"/>
  <c r="Q59"/>
  <c r="P64"/>
  <c r="P76"/>
  <c r="P79"/>
  <c r="P92"/>
  <c r="P95"/>
  <c r="P83"/>
  <c r="P115"/>
  <c r="P128"/>
  <c r="P136"/>
  <c r="P144"/>
  <c r="P147"/>
  <c r="P152"/>
  <c r="P163"/>
  <c r="P168"/>
  <c r="P179"/>
  <c r="P184"/>
  <c r="P123"/>
  <c r="P131"/>
  <c r="P139"/>
  <c r="P156"/>
  <c r="P172"/>
  <c r="P60"/>
  <c r="P68"/>
  <c r="P78"/>
  <c r="P94"/>
  <c r="P108"/>
  <c r="P111"/>
  <c r="P112"/>
  <c r="P127"/>
  <c r="P135"/>
  <c r="P143"/>
  <c r="P148"/>
  <c r="P159"/>
  <c r="P161"/>
  <c r="P164"/>
  <c r="P175"/>
  <c r="P177"/>
  <c r="P180"/>
  <c r="P187"/>
  <c r="P191"/>
  <c r="P195"/>
  <c r="P199"/>
  <c r="P203"/>
  <c r="P207"/>
  <c r="P211"/>
  <c r="P215"/>
  <c r="P219"/>
  <c r="P223"/>
  <c r="P227"/>
  <c r="P231"/>
  <c r="P235"/>
  <c r="P239"/>
  <c r="P243"/>
  <c r="P247"/>
  <c r="K254"/>
  <c r="P252"/>
  <c r="I252"/>
  <c r="E251"/>
  <c r="Q250"/>
  <c r="K249"/>
  <c r="P248"/>
  <c r="E247"/>
  <c r="Q245"/>
  <c r="E245"/>
  <c r="K241"/>
  <c r="P240"/>
  <c r="E239"/>
  <c r="Q237"/>
  <c r="E237"/>
  <c r="K233"/>
  <c r="P232"/>
  <c r="E231"/>
  <c r="Q229"/>
  <c r="E229"/>
  <c r="K225"/>
  <c r="P224"/>
  <c r="E223"/>
  <c r="Q221"/>
  <c r="E221"/>
  <c r="K217"/>
  <c r="P216"/>
  <c r="E215"/>
  <c r="Q213"/>
  <c r="E213"/>
  <c r="K209"/>
  <c r="P208"/>
  <c r="E207"/>
  <c r="Q205"/>
  <c r="E205"/>
  <c r="K201"/>
  <c r="P200"/>
  <c r="E199"/>
  <c r="Q197"/>
  <c r="E197"/>
  <c r="K193"/>
  <c r="P192"/>
  <c r="Q189"/>
  <c r="E189"/>
  <c r="P176"/>
  <c r="P173"/>
  <c r="K170"/>
  <c r="P160"/>
  <c r="Q138"/>
  <c r="Q127"/>
  <c r="P80"/>
  <c r="D88"/>
  <c r="D68"/>
  <c r="O65"/>
  <c r="D250"/>
  <c r="C250"/>
  <c r="E250"/>
  <c r="D234"/>
  <c r="C234"/>
  <c r="E234"/>
  <c r="D218"/>
  <c r="C218"/>
  <c r="E218"/>
  <c r="D202"/>
  <c r="C202"/>
  <c r="E202"/>
  <c r="P198"/>
  <c r="O198"/>
  <c r="Q198"/>
  <c r="C185"/>
  <c r="D186"/>
  <c r="C186"/>
  <c r="E186"/>
  <c r="P174"/>
  <c r="Q174"/>
  <c r="O174"/>
  <c r="O173"/>
  <c r="O151"/>
  <c r="Q151"/>
  <c r="P151"/>
  <c r="O150"/>
  <c r="Q149"/>
  <c r="O148"/>
  <c r="P149"/>
  <c r="O149"/>
  <c r="Q145"/>
  <c r="P145"/>
  <c r="O144"/>
  <c r="O145"/>
  <c r="K141"/>
  <c r="J141"/>
  <c r="I141"/>
  <c r="P246"/>
  <c r="O246"/>
  <c r="Q246"/>
  <c r="P230"/>
  <c r="O230"/>
  <c r="Q230"/>
  <c r="P214"/>
  <c r="O214"/>
  <c r="Q214"/>
  <c r="D194"/>
  <c r="C194"/>
  <c r="E194"/>
  <c r="J178"/>
  <c r="K178"/>
  <c r="I178"/>
  <c r="I177"/>
  <c r="O106"/>
  <c r="Q106"/>
  <c r="P106"/>
  <c r="Q101"/>
  <c r="Q105"/>
  <c r="Q253"/>
  <c r="P253"/>
  <c r="E253"/>
  <c r="D253"/>
  <c r="J250"/>
  <c r="I250"/>
  <c r="K250"/>
  <c r="J242"/>
  <c r="I242"/>
  <c r="K242"/>
  <c r="J234"/>
  <c r="I234"/>
  <c r="K234"/>
  <c r="J226"/>
  <c r="I226"/>
  <c r="K226"/>
  <c r="J218"/>
  <c r="I218"/>
  <c r="K218"/>
  <c r="J210"/>
  <c r="I210"/>
  <c r="K210"/>
  <c r="J202"/>
  <c r="I202"/>
  <c r="K202"/>
  <c r="J194"/>
  <c r="I194"/>
  <c r="K194"/>
  <c r="J186"/>
  <c r="I186"/>
  <c r="K186"/>
  <c r="E145"/>
  <c r="D145"/>
  <c r="C145"/>
  <c r="C144"/>
  <c r="Q137"/>
  <c r="P137"/>
  <c r="O136"/>
  <c r="O137"/>
  <c r="K133"/>
  <c r="J133"/>
  <c r="I133"/>
  <c r="C110"/>
  <c r="E110"/>
  <c r="D110"/>
  <c r="C109"/>
  <c r="E99"/>
  <c r="E102"/>
  <c r="E109"/>
  <c r="E96"/>
  <c r="E95"/>
  <c r="D96"/>
  <c r="C96"/>
  <c r="E87"/>
  <c r="C95"/>
  <c r="O70"/>
  <c r="Q70"/>
  <c r="Q69"/>
  <c r="Q67"/>
  <c r="O69"/>
  <c r="P70"/>
  <c r="O245"/>
  <c r="O229"/>
  <c r="O213"/>
  <c r="O197"/>
  <c r="Q254"/>
  <c r="E254"/>
  <c r="Q249"/>
  <c r="E249"/>
  <c r="K245"/>
  <c r="P244"/>
  <c r="E243"/>
  <c r="Q241"/>
  <c r="E241"/>
  <c r="K237"/>
  <c r="P236"/>
  <c r="E235"/>
  <c r="Q233"/>
  <c r="E233"/>
  <c r="K229"/>
  <c r="P228"/>
  <c r="E227"/>
  <c r="Q225"/>
  <c r="E225"/>
  <c r="K221"/>
  <c r="P220"/>
  <c r="E219"/>
  <c r="Q217"/>
  <c r="E217"/>
  <c r="K213"/>
  <c r="P212"/>
  <c r="E211"/>
  <c r="Q209"/>
  <c r="E209"/>
  <c r="K205"/>
  <c r="P204"/>
  <c r="E203"/>
  <c r="Q201"/>
  <c r="E201"/>
  <c r="K197"/>
  <c r="P196"/>
  <c r="E195"/>
  <c r="Q193"/>
  <c r="E193"/>
  <c r="K189"/>
  <c r="P188"/>
  <c r="E187"/>
  <c r="Q185"/>
  <c r="P171"/>
  <c r="P155"/>
  <c r="Q143"/>
  <c r="I140"/>
  <c r="P132"/>
  <c r="Q122"/>
  <c r="D118"/>
  <c r="Q103"/>
  <c r="P96"/>
  <c r="D86"/>
  <c r="P69"/>
  <c r="P238"/>
  <c r="O238"/>
  <c r="Q238"/>
  <c r="P222"/>
  <c r="O222"/>
  <c r="Q222"/>
  <c r="P206"/>
  <c r="O206"/>
  <c r="Q206"/>
  <c r="P190"/>
  <c r="O190"/>
  <c r="Q190"/>
  <c r="K185"/>
  <c r="J185"/>
  <c r="I184"/>
  <c r="I185"/>
  <c r="O183"/>
  <c r="Q183"/>
  <c r="P183"/>
  <c r="O182"/>
  <c r="Q181"/>
  <c r="O180"/>
  <c r="P181"/>
  <c r="O181"/>
  <c r="K169"/>
  <c r="J169"/>
  <c r="I168"/>
  <c r="I169"/>
  <c r="J162"/>
  <c r="K162"/>
  <c r="I162"/>
  <c r="I161"/>
  <c r="P158"/>
  <c r="Q158"/>
  <c r="O158"/>
  <c r="O157"/>
  <c r="Q120"/>
  <c r="O119"/>
  <c r="P120"/>
  <c r="O120"/>
  <c r="O118"/>
  <c r="Q118"/>
  <c r="P118"/>
  <c r="J254"/>
  <c r="I254"/>
  <c r="P250"/>
  <c r="O250"/>
  <c r="D246"/>
  <c r="C246"/>
  <c r="E246"/>
  <c r="P242"/>
  <c r="O242"/>
  <c r="Q242"/>
  <c r="D238"/>
  <c r="C238"/>
  <c r="E238"/>
  <c r="P234"/>
  <c r="O234"/>
  <c r="Q234"/>
  <c r="D230"/>
  <c r="C230"/>
  <c r="E230"/>
  <c r="P226"/>
  <c r="O226"/>
  <c r="Q226"/>
  <c r="D222"/>
  <c r="C222"/>
  <c r="E222"/>
  <c r="P218"/>
  <c r="O218"/>
  <c r="Q218"/>
  <c r="D214"/>
  <c r="C214"/>
  <c r="E214"/>
  <c r="P210"/>
  <c r="O210"/>
  <c r="Q210"/>
  <c r="D206"/>
  <c r="C206"/>
  <c r="E206"/>
  <c r="P202"/>
  <c r="O202"/>
  <c r="Q202"/>
  <c r="D198"/>
  <c r="C198"/>
  <c r="E198"/>
  <c r="P194"/>
  <c r="O194"/>
  <c r="Q194"/>
  <c r="D190"/>
  <c r="C190"/>
  <c r="E190"/>
  <c r="P186"/>
  <c r="O186"/>
  <c r="Q186"/>
  <c r="D182"/>
  <c r="E182"/>
  <c r="C182"/>
  <c r="C181"/>
  <c r="C175"/>
  <c r="E175"/>
  <c r="D175"/>
  <c r="C174"/>
  <c r="D166"/>
  <c r="E166"/>
  <c r="C166"/>
  <c r="C165"/>
  <c r="C159"/>
  <c r="E159"/>
  <c r="D159"/>
  <c r="C158"/>
  <c r="D150"/>
  <c r="E150"/>
  <c r="C150"/>
  <c r="C149"/>
  <c r="E137"/>
  <c r="D137"/>
  <c r="C137"/>
  <c r="C136"/>
  <c r="Q129"/>
  <c r="P129"/>
  <c r="O128"/>
  <c r="O129"/>
  <c r="K125"/>
  <c r="J125"/>
  <c r="K138"/>
  <c r="K146"/>
  <c r="K156"/>
  <c r="K172"/>
  <c r="I125"/>
  <c r="K160"/>
  <c r="K176"/>
  <c r="K131"/>
  <c r="K139"/>
  <c r="K151"/>
  <c r="K152"/>
  <c r="K158"/>
  <c r="K167"/>
  <c r="K168"/>
  <c r="K174"/>
  <c r="K183"/>
  <c r="K184"/>
  <c r="D117"/>
  <c r="E117"/>
  <c r="C117"/>
  <c r="C116"/>
  <c r="E134"/>
  <c r="E135"/>
  <c r="E142"/>
  <c r="E143"/>
  <c r="E156"/>
  <c r="E172"/>
  <c r="E160"/>
  <c r="E176"/>
  <c r="E119"/>
  <c r="E152"/>
  <c r="E155"/>
  <c r="E162"/>
  <c r="E168"/>
  <c r="E171"/>
  <c r="E178"/>
  <c r="E184"/>
  <c r="O237"/>
  <c r="O221"/>
  <c r="O189"/>
  <c r="O253"/>
  <c r="C253"/>
  <c r="O252"/>
  <c r="K251"/>
  <c r="O249"/>
  <c r="C249"/>
  <c r="K247"/>
  <c r="I245"/>
  <c r="Q243"/>
  <c r="O241"/>
  <c r="C241"/>
  <c r="K239"/>
  <c r="I237"/>
  <c r="Q235"/>
  <c r="O233"/>
  <c r="C233"/>
  <c r="K231"/>
  <c r="I229"/>
  <c r="Q227"/>
  <c r="O225"/>
  <c r="C225"/>
  <c r="K223"/>
  <c r="I221"/>
  <c r="Q219"/>
  <c r="O217"/>
  <c r="C217"/>
  <c r="K215"/>
  <c r="I213"/>
  <c r="Q211"/>
  <c r="O209"/>
  <c r="C209"/>
  <c r="K207"/>
  <c r="I205"/>
  <c r="Q203"/>
  <c r="O201"/>
  <c r="C201"/>
  <c r="K199"/>
  <c r="I197"/>
  <c r="Q195"/>
  <c r="O193"/>
  <c r="C193"/>
  <c r="K191"/>
  <c r="I189"/>
  <c r="Q187"/>
  <c r="O185"/>
  <c r="Q182"/>
  <c r="Q180"/>
  <c r="Q175"/>
  <c r="Q166"/>
  <c r="Q164"/>
  <c r="Q159"/>
  <c r="Q150"/>
  <c r="Q148"/>
  <c r="K142"/>
  <c r="Q135"/>
  <c r="P124"/>
  <c r="O117"/>
  <c r="P99"/>
  <c r="Q89"/>
  <c r="D146"/>
  <c r="C146"/>
  <c r="J142"/>
  <c r="I142"/>
  <c r="P138"/>
  <c r="O138"/>
  <c r="D138"/>
  <c r="C138"/>
  <c r="J134"/>
  <c r="I134"/>
  <c r="P130"/>
  <c r="O130"/>
  <c r="D130"/>
  <c r="C130"/>
  <c r="J126"/>
  <c r="I126"/>
  <c r="P122"/>
  <c r="O122"/>
  <c r="D121"/>
  <c r="E121"/>
  <c r="K120"/>
  <c r="J120"/>
  <c r="I119"/>
  <c r="I120"/>
  <c r="C114"/>
  <c r="E114"/>
  <c r="E124"/>
  <c r="E128"/>
  <c r="E132"/>
  <c r="E136"/>
  <c r="E140"/>
  <c r="E144"/>
  <c r="J113"/>
  <c r="K113"/>
  <c r="K111"/>
  <c r="I113"/>
  <c r="K124"/>
  <c r="K128"/>
  <c r="K132"/>
  <c r="K136"/>
  <c r="K140"/>
  <c r="K144"/>
  <c r="K108"/>
  <c r="K107"/>
  <c r="J108"/>
  <c r="I106"/>
  <c r="K106"/>
  <c r="J106"/>
  <c r="J101"/>
  <c r="K101"/>
  <c r="K98"/>
  <c r="C98"/>
  <c r="E98"/>
  <c r="D98"/>
  <c r="Q88"/>
  <c r="O87"/>
  <c r="P88"/>
  <c r="O88"/>
  <c r="J85"/>
  <c r="K85"/>
  <c r="K82"/>
  <c r="K83"/>
  <c r="I85"/>
  <c r="C82"/>
  <c r="E82"/>
  <c r="D82"/>
  <c r="O248"/>
  <c r="I248"/>
  <c r="C248"/>
  <c r="O244"/>
  <c r="I244"/>
  <c r="C244"/>
  <c r="O240"/>
  <c r="I240"/>
  <c r="C240"/>
  <c r="O236"/>
  <c r="I236"/>
  <c r="C236"/>
  <c r="O232"/>
  <c r="I232"/>
  <c r="C232"/>
  <c r="O228"/>
  <c r="I228"/>
  <c r="C228"/>
  <c r="O224"/>
  <c r="I224"/>
  <c r="C224"/>
  <c r="O220"/>
  <c r="I220"/>
  <c r="C220"/>
  <c r="O216"/>
  <c r="I216"/>
  <c r="C216"/>
  <c r="O212"/>
  <c r="I212"/>
  <c r="C212"/>
  <c r="O208"/>
  <c r="I208"/>
  <c r="C208"/>
  <c r="O204"/>
  <c r="I204"/>
  <c r="C204"/>
  <c r="O200"/>
  <c r="I200"/>
  <c r="C200"/>
  <c r="O196"/>
  <c r="I196"/>
  <c r="C196"/>
  <c r="O192"/>
  <c r="I192"/>
  <c r="C192"/>
  <c r="O188"/>
  <c r="I188"/>
  <c r="C188"/>
  <c r="P178"/>
  <c r="E177"/>
  <c r="C176"/>
  <c r="K173"/>
  <c r="D170"/>
  <c r="Q169"/>
  <c r="P162"/>
  <c r="E161"/>
  <c r="C160"/>
  <c r="K157"/>
  <c r="D154"/>
  <c r="Q153"/>
  <c r="P146"/>
  <c r="K103"/>
  <c r="J100"/>
  <c r="E97"/>
  <c r="J84"/>
  <c r="Q82"/>
  <c r="E81"/>
  <c r="E57"/>
  <c r="D57"/>
  <c r="E53"/>
  <c r="D53"/>
  <c r="E49"/>
  <c r="D49"/>
  <c r="E45"/>
  <c r="D45"/>
  <c r="E41"/>
  <c r="D41"/>
  <c r="E37"/>
  <c r="D37"/>
  <c r="E33"/>
  <c r="D33"/>
  <c r="E29"/>
  <c r="D29"/>
  <c r="E25"/>
  <c r="D25"/>
  <c r="D22"/>
  <c r="E21"/>
  <c r="D18"/>
  <c r="E17"/>
  <c r="D14"/>
  <c r="E13"/>
  <c r="D10"/>
  <c r="E9"/>
  <c r="J146"/>
  <c r="I146"/>
  <c r="P142"/>
  <c r="O142"/>
  <c r="D142"/>
  <c r="C142"/>
  <c r="J138"/>
  <c r="I138"/>
  <c r="P134"/>
  <c r="O134"/>
  <c r="D134"/>
  <c r="C134"/>
  <c r="J130"/>
  <c r="I130"/>
  <c r="P126"/>
  <c r="O126"/>
  <c r="D126"/>
  <c r="C126"/>
  <c r="J122"/>
  <c r="I122"/>
  <c r="J117"/>
  <c r="K117"/>
  <c r="E112"/>
  <c r="E111"/>
  <c r="D112"/>
  <c r="I110"/>
  <c r="K110"/>
  <c r="D105"/>
  <c r="E105"/>
  <c r="K104"/>
  <c r="J104"/>
  <c r="I103"/>
  <c r="I104"/>
  <c r="P97"/>
  <c r="Q97"/>
  <c r="Q94"/>
  <c r="O97"/>
  <c r="I94"/>
  <c r="K94"/>
  <c r="J94"/>
  <c r="D89"/>
  <c r="E89"/>
  <c r="E86"/>
  <c r="C89"/>
  <c r="P81"/>
  <c r="Q81"/>
  <c r="Q78"/>
  <c r="O81"/>
  <c r="I78"/>
  <c r="K78"/>
  <c r="J78"/>
  <c r="I74"/>
  <c r="K74"/>
  <c r="J119"/>
  <c r="J91"/>
  <c r="J107"/>
  <c r="K73"/>
  <c r="J74"/>
  <c r="J79"/>
  <c r="J80"/>
  <c r="J95"/>
  <c r="J96"/>
  <c r="Q252"/>
  <c r="K252"/>
  <c r="E252"/>
  <c r="P249"/>
  <c r="J249"/>
  <c r="D249"/>
  <c r="Q248"/>
  <c r="K248"/>
  <c r="E248"/>
  <c r="P245"/>
  <c r="J245"/>
  <c r="D245"/>
  <c r="Q244"/>
  <c r="K244"/>
  <c r="E244"/>
  <c r="P241"/>
  <c r="J241"/>
  <c r="D241"/>
  <c r="Q240"/>
  <c r="K240"/>
  <c r="E240"/>
  <c r="P237"/>
  <c r="J237"/>
  <c r="D237"/>
  <c r="Q236"/>
  <c r="K236"/>
  <c r="E236"/>
  <c r="P233"/>
  <c r="J233"/>
  <c r="D233"/>
  <c r="Q232"/>
  <c r="K232"/>
  <c r="E232"/>
  <c r="P229"/>
  <c r="J229"/>
  <c r="D229"/>
  <c r="Q228"/>
  <c r="K228"/>
  <c r="E228"/>
  <c r="P225"/>
  <c r="J225"/>
  <c r="D225"/>
  <c r="Q224"/>
  <c r="K224"/>
  <c r="E224"/>
  <c r="P221"/>
  <c r="J221"/>
  <c r="D221"/>
  <c r="Q220"/>
  <c r="K220"/>
  <c r="E220"/>
  <c r="P217"/>
  <c r="J217"/>
  <c r="D217"/>
  <c r="Q216"/>
  <c r="K216"/>
  <c r="E216"/>
  <c r="P213"/>
  <c r="J213"/>
  <c r="D213"/>
  <c r="Q212"/>
  <c r="K212"/>
  <c r="E212"/>
  <c r="P209"/>
  <c r="J209"/>
  <c r="D209"/>
  <c r="Q208"/>
  <c r="K208"/>
  <c r="E208"/>
  <c r="P205"/>
  <c r="J205"/>
  <c r="D205"/>
  <c r="Q204"/>
  <c r="K204"/>
  <c r="E204"/>
  <c r="P201"/>
  <c r="J201"/>
  <c r="D201"/>
  <c r="Q200"/>
  <c r="K200"/>
  <c r="E200"/>
  <c r="P197"/>
  <c r="J197"/>
  <c r="D197"/>
  <c r="Q196"/>
  <c r="K196"/>
  <c r="E196"/>
  <c r="P193"/>
  <c r="J193"/>
  <c r="D193"/>
  <c r="Q192"/>
  <c r="K192"/>
  <c r="E192"/>
  <c r="P189"/>
  <c r="J189"/>
  <c r="D189"/>
  <c r="Q188"/>
  <c r="K188"/>
  <c r="E188"/>
  <c r="P185"/>
  <c r="E185"/>
  <c r="O184"/>
  <c r="C184"/>
  <c r="K182"/>
  <c r="K181"/>
  <c r="E179"/>
  <c r="Q178"/>
  <c r="D178"/>
  <c r="Q177"/>
  <c r="D177"/>
  <c r="K175"/>
  <c r="J173"/>
  <c r="Q171"/>
  <c r="P170"/>
  <c r="E170"/>
  <c r="P169"/>
  <c r="E169"/>
  <c r="O168"/>
  <c r="C168"/>
  <c r="K166"/>
  <c r="K165"/>
  <c r="E163"/>
  <c r="Q162"/>
  <c r="D162"/>
  <c r="Q161"/>
  <c r="D161"/>
  <c r="K159"/>
  <c r="J157"/>
  <c r="Q155"/>
  <c r="P154"/>
  <c r="E154"/>
  <c r="P153"/>
  <c r="E153"/>
  <c r="O152"/>
  <c r="C152"/>
  <c r="K150"/>
  <c r="K149"/>
  <c r="E147"/>
  <c r="Q146"/>
  <c r="K143"/>
  <c r="J140"/>
  <c r="K135"/>
  <c r="J132"/>
  <c r="K127"/>
  <c r="J124"/>
  <c r="K119"/>
  <c r="E118"/>
  <c r="J116"/>
  <c r="E115"/>
  <c r="J112"/>
  <c r="K109"/>
  <c r="K105"/>
  <c r="E103"/>
  <c r="K102"/>
  <c r="J99"/>
  <c r="J98"/>
  <c r="K93"/>
  <c r="K77"/>
  <c r="D73"/>
  <c r="K71"/>
  <c r="K145"/>
  <c r="J145"/>
  <c r="Q141"/>
  <c r="P141"/>
  <c r="E141"/>
  <c r="D141"/>
  <c r="K137"/>
  <c r="J137"/>
  <c r="Q133"/>
  <c r="P133"/>
  <c r="E133"/>
  <c r="D133"/>
  <c r="K129"/>
  <c r="J129"/>
  <c r="Q125"/>
  <c r="P125"/>
  <c r="E125"/>
  <c r="D125"/>
  <c r="Q116"/>
  <c r="O115"/>
  <c r="P116"/>
  <c r="O116"/>
  <c r="P109"/>
  <c r="Q109"/>
  <c r="O109"/>
  <c r="E108"/>
  <c r="E107"/>
  <c r="D108"/>
  <c r="C108"/>
  <c r="Q104"/>
  <c r="O103"/>
  <c r="P104"/>
  <c r="O102"/>
  <c r="Q102"/>
  <c r="P102"/>
  <c r="D101"/>
  <c r="E101"/>
  <c r="C101"/>
  <c r="K92"/>
  <c r="K91"/>
  <c r="J92"/>
  <c r="I91"/>
  <c r="I92"/>
  <c r="O90"/>
  <c r="Q90"/>
  <c r="P90"/>
  <c r="K76"/>
  <c r="K75"/>
  <c r="J76"/>
  <c r="I75"/>
  <c r="I76"/>
  <c r="C70"/>
  <c r="E70"/>
  <c r="C69"/>
  <c r="D119"/>
  <c r="D91"/>
  <c r="D107"/>
  <c r="D64"/>
  <c r="D70"/>
  <c r="D79"/>
  <c r="D84"/>
  <c r="D95"/>
  <c r="P182"/>
  <c r="I181"/>
  <c r="E181"/>
  <c r="C180"/>
  <c r="C178"/>
  <c r="O177"/>
  <c r="K177"/>
  <c r="I174"/>
  <c r="D174"/>
  <c r="Q173"/>
  <c r="O170"/>
  <c r="C169"/>
  <c r="P166"/>
  <c r="I165"/>
  <c r="E165"/>
  <c r="C164"/>
  <c r="C162"/>
  <c r="O161"/>
  <c r="K161"/>
  <c r="I158"/>
  <c r="D158"/>
  <c r="Q157"/>
  <c r="O154"/>
  <c r="C153"/>
  <c r="P150"/>
  <c r="I149"/>
  <c r="E149"/>
  <c r="C148"/>
  <c r="I144"/>
  <c r="I136"/>
  <c r="K130"/>
  <c r="I128"/>
  <c r="E127"/>
  <c r="E126"/>
  <c r="J123"/>
  <c r="K122"/>
  <c r="J114"/>
  <c r="J110"/>
  <c r="O108"/>
  <c r="I107"/>
  <c r="E106"/>
  <c r="O101"/>
  <c r="K99"/>
  <c r="Q87"/>
  <c r="K86"/>
  <c r="Q73"/>
  <c r="J72"/>
  <c r="E69"/>
  <c r="J61"/>
  <c r="Q72"/>
  <c r="O72"/>
  <c r="E72"/>
  <c r="C72"/>
  <c r="K68"/>
  <c r="I68"/>
  <c r="E61"/>
  <c r="D62"/>
  <c r="C62"/>
  <c r="E62"/>
  <c r="D75"/>
  <c r="J97"/>
  <c r="P93"/>
  <c r="E93"/>
  <c r="E92"/>
  <c r="C91"/>
  <c r="K89"/>
  <c r="K88"/>
  <c r="Q85"/>
  <c r="D85"/>
  <c r="Q84"/>
  <c r="Q83"/>
  <c r="E83"/>
  <c r="J81"/>
  <c r="P77"/>
  <c r="E77"/>
  <c r="E76"/>
  <c r="E71"/>
  <c r="J69"/>
  <c r="I67"/>
  <c r="J65"/>
  <c r="E59"/>
  <c r="K57"/>
  <c r="J57"/>
  <c r="K53"/>
  <c r="J53"/>
  <c r="K49"/>
  <c r="J49"/>
  <c r="K45"/>
  <c r="J45"/>
  <c r="K41"/>
  <c r="J41"/>
  <c r="K37"/>
  <c r="J37"/>
  <c r="K33"/>
  <c r="J33"/>
  <c r="K29"/>
  <c r="J29"/>
  <c r="K25"/>
  <c r="J25"/>
  <c r="J22"/>
  <c r="K21"/>
  <c r="J18"/>
  <c r="K17"/>
  <c r="J14"/>
  <c r="K13"/>
  <c r="J10"/>
  <c r="K9"/>
  <c r="O74"/>
  <c r="Q74"/>
  <c r="C74"/>
  <c r="E74"/>
  <c r="I70"/>
  <c r="K70"/>
  <c r="E65"/>
  <c r="D66"/>
  <c r="C66"/>
  <c r="E66"/>
  <c r="K61"/>
  <c r="J62"/>
  <c r="I62"/>
  <c r="K62"/>
  <c r="C122"/>
  <c r="P121"/>
  <c r="E120"/>
  <c r="C119"/>
  <c r="K116"/>
  <c r="D113"/>
  <c r="Q112"/>
  <c r="Q111"/>
  <c r="J109"/>
  <c r="P105"/>
  <c r="E104"/>
  <c r="C103"/>
  <c r="K100"/>
  <c r="I97"/>
  <c r="D97"/>
  <c r="Q96"/>
  <c r="Q95"/>
  <c r="K95"/>
  <c r="D94"/>
  <c r="O93"/>
  <c r="J93"/>
  <c r="C92"/>
  <c r="J90"/>
  <c r="P89"/>
  <c r="I88"/>
  <c r="E88"/>
  <c r="I87"/>
  <c r="C87"/>
  <c r="P86"/>
  <c r="C85"/>
  <c r="O84"/>
  <c r="K84"/>
  <c r="I81"/>
  <c r="D81"/>
  <c r="Q80"/>
  <c r="Q79"/>
  <c r="K79"/>
  <c r="D78"/>
  <c r="O77"/>
  <c r="J77"/>
  <c r="C76"/>
  <c r="J75"/>
  <c r="C75"/>
  <c r="P73"/>
  <c r="E73"/>
  <c r="P72"/>
  <c r="D72"/>
  <c r="O71"/>
  <c r="I69"/>
  <c r="D69"/>
  <c r="J68"/>
  <c r="K67"/>
  <c r="E63"/>
  <c r="P61"/>
  <c r="D61"/>
  <c r="J60"/>
  <c r="Q57"/>
  <c r="P57"/>
  <c r="Q53"/>
  <c r="P53"/>
  <c r="Q49"/>
  <c r="P49"/>
  <c r="Q45"/>
  <c r="P45"/>
  <c r="Q41"/>
  <c r="P41"/>
  <c r="Q37"/>
  <c r="P37"/>
  <c r="Q33"/>
  <c r="P33"/>
  <c r="Q29"/>
  <c r="P29"/>
  <c r="Q25"/>
  <c r="P25"/>
  <c r="P22"/>
  <c r="Q21"/>
  <c r="P18"/>
  <c r="Q17"/>
  <c r="P14"/>
  <c r="Q13"/>
  <c r="P10"/>
  <c r="Q9"/>
  <c r="K72"/>
  <c r="I72"/>
  <c r="Q68"/>
  <c r="O68"/>
  <c r="C67"/>
  <c r="E68"/>
  <c r="C68"/>
  <c r="K65"/>
  <c r="J66"/>
  <c r="I66"/>
  <c r="K66"/>
  <c r="Q61"/>
  <c r="P62"/>
  <c r="O62"/>
  <c r="Q62"/>
  <c r="D122"/>
  <c r="O121"/>
  <c r="J121"/>
  <c r="C120"/>
  <c r="J118"/>
  <c r="P117"/>
  <c r="I116"/>
  <c r="E116"/>
  <c r="I115"/>
  <c r="C115"/>
  <c r="P114"/>
  <c r="C113"/>
  <c r="O112"/>
  <c r="K112"/>
  <c r="I109"/>
  <c r="D109"/>
  <c r="Q108"/>
  <c r="Q107"/>
  <c r="D106"/>
  <c r="O105"/>
  <c r="J105"/>
  <c r="C104"/>
  <c r="J103"/>
  <c r="D103"/>
  <c r="J102"/>
  <c r="P101"/>
  <c r="I100"/>
  <c r="E100"/>
  <c r="I99"/>
  <c r="C99"/>
  <c r="P98"/>
  <c r="K97"/>
  <c r="C97"/>
  <c r="O96"/>
  <c r="K96"/>
  <c r="E94"/>
  <c r="Q93"/>
  <c r="I93"/>
  <c r="D93"/>
  <c r="Q92"/>
  <c r="D92"/>
  <c r="Q91"/>
  <c r="E91"/>
  <c r="K90"/>
  <c r="D90"/>
  <c r="O89"/>
  <c r="J89"/>
  <c r="J88"/>
  <c r="C88"/>
  <c r="J87"/>
  <c r="D87"/>
  <c r="Q86"/>
  <c r="J86"/>
  <c r="P85"/>
  <c r="E85"/>
  <c r="P84"/>
  <c r="I84"/>
  <c r="E84"/>
  <c r="O83"/>
  <c r="I83"/>
  <c r="C83"/>
  <c r="P82"/>
  <c r="K81"/>
  <c r="C81"/>
  <c r="O80"/>
  <c r="K80"/>
  <c r="E78"/>
  <c r="Q77"/>
  <c r="I77"/>
  <c r="D77"/>
  <c r="Q76"/>
  <c r="D76"/>
  <c r="Q75"/>
  <c r="E75"/>
  <c r="P74"/>
  <c r="D74"/>
  <c r="O73"/>
  <c r="J73"/>
  <c r="Q71"/>
  <c r="I71"/>
  <c r="J70"/>
  <c r="K69"/>
  <c r="E67"/>
  <c r="P65"/>
  <c r="D65"/>
  <c r="J64"/>
  <c r="O61"/>
  <c r="C61"/>
  <c r="K59"/>
  <c r="P71"/>
  <c r="J71"/>
  <c r="D71"/>
  <c r="P67"/>
  <c r="J67"/>
  <c r="D67"/>
  <c r="O64"/>
  <c r="I64"/>
  <c r="C64"/>
  <c r="P63"/>
  <c r="J63"/>
  <c r="D63"/>
  <c r="O60"/>
  <c r="I60"/>
  <c r="C60"/>
  <c r="P59"/>
  <c r="J59"/>
  <c r="D59"/>
  <c r="Q58"/>
  <c r="K58"/>
  <c r="E58"/>
  <c r="O56"/>
  <c r="I56"/>
  <c r="C56"/>
  <c r="P55"/>
  <c r="J55"/>
  <c r="D55"/>
  <c r="Q54"/>
  <c r="K54"/>
  <c r="E54"/>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O57"/>
  <c r="I57"/>
  <c r="C57"/>
  <c r="P56"/>
  <c r="J56"/>
  <c r="D56"/>
  <c r="Q55"/>
  <c r="K55"/>
  <c r="E55"/>
  <c r="O53"/>
  <c r="I53"/>
  <c r="C53"/>
  <c r="P52"/>
  <c r="J52"/>
  <c r="D52"/>
  <c r="Q51"/>
  <c r="K51"/>
  <c r="E51"/>
  <c r="O49"/>
  <c r="I49"/>
  <c r="C49"/>
  <c r="P48"/>
  <c r="J48"/>
  <c r="D48"/>
  <c r="Q47"/>
  <c r="K47"/>
  <c r="E47"/>
  <c r="O45"/>
  <c r="I45"/>
  <c r="C45"/>
  <c r="P44"/>
  <c r="J44"/>
  <c r="D44"/>
  <c r="Q43"/>
  <c r="K43"/>
  <c r="E43"/>
  <c r="O41"/>
  <c r="I41"/>
  <c r="C41"/>
  <c r="P40"/>
  <c r="J40"/>
  <c r="D40"/>
  <c r="Q39"/>
  <c r="K39"/>
  <c r="E39"/>
  <c r="O37"/>
  <c r="I37"/>
  <c r="C37"/>
  <c r="P36"/>
  <c r="J36"/>
  <c r="D36"/>
  <c r="Q35"/>
  <c r="K35"/>
  <c r="E35"/>
  <c r="O33"/>
  <c r="I33"/>
  <c r="C33"/>
  <c r="P32"/>
  <c r="J32"/>
  <c r="D32"/>
  <c r="Q31"/>
  <c r="K31"/>
  <c r="E31"/>
  <c r="O29"/>
  <c r="I29"/>
  <c r="C29"/>
  <c r="P28"/>
  <c r="J28"/>
  <c r="D28"/>
  <c r="Q27"/>
  <c r="K27"/>
  <c r="E27"/>
  <c r="O25"/>
  <c r="I25"/>
  <c r="C25"/>
  <c r="P24"/>
  <c r="J24"/>
  <c r="D24"/>
  <c r="Q23"/>
  <c r="K23"/>
  <c r="E23"/>
  <c r="O21"/>
  <c r="I21"/>
  <c r="C21"/>
  <c r="P20"/>
  <c r="J20"/>
  <c r="D20"/>
  <c r="Q19"/>
  <c r="K19"/>
  <c r="E19"/>
  <c r="O17"/>
  <c r="I17"/>
  <c r="C17"/>
  <c r="P16"/>
  <c r="J16"/>
  <c r="D16"/>
  <c r="Q15"/>
  <c r="K15"/>
  <c r="E15"/>
  <c r="O13"/>
  <c r="I13"/>
  <c r="C13"/>
  <c r="P12"/>
  <c r="J12"/>
  <c r="D12"/>
  <c r="Q11"/>
  <c r="K11"/>
  <c r="E11"/>
  <c r="O9"/>
  <c r="I9"/>
  <c r="C9"/>
  <c r="Q64"/>
  <c r="K64"/>
  <c r="E64"/>
  <c r="Q60"/>
  <c r="K60"/>
  <c r="E60"/>
  <c r="O58"/>
  <c r="I58"/>
  <c r="C58"/>
  <c r="Q56"/>
  <c r="K56"/>
  <c r="E56"/>
  <c r="O54"/>
  <c r="I54"/>
  <c r="C54"/>
  <c r="Q52"/>
  <c r="K52"/>
  <c r="E52"/>
  <c r="O50"/>
  <c r="I50"/>
  <c r="C50"/>
  <c r="Q48"/>
  <c r="K48"/>
  <c r="E48"/>
  <c r="O46"/>
  <c r="I46"/>
  <c r="C46"/>
  <c r="Q44"/>
  <c r="K44"/>
  <c r="E44"/>
  <c r="O42"/>
  <c r="I42"/>
  <c r="C42"/>
  <c r="Q40"/>
  <c r="K40"/>
  <c r="E40"/>
  <c r="O38"/>
  <c r="I38"/>
  <c r="C38"/>
  <c r="Q36"/>
  <c r="K36"/>
  <c r="E36"/>
  <c r="O34"/>
  <c r="I34"/>
  <c r="C34"/>
  <c r="Q32"/>
  <c r="K32"/>
  <c r="E32"/>
  <c r="O30"/>
  <c r="I30"/>
  <c r="C30"/>
  <c r="Q28"/>
  <c r="K28"/>
  <c r="E28"/>
  <c r="O26"/>
  <c r="I26"/>
  <c r="C26"/>
  <c r="Q24"/>
  <c r="K24"/>
  <c r="E24"/>
  <c r="O22"/>
  <c r="I22"/>
  <c r="C22"/>
  <c r="P21"/>
  <c r="J21"/>
  <c r="D21"/>
  <c r="Q20"/>
  <c r="K20"/>
  <c r="E20"/>
  <c r="O18"/>
  <c r="I18"/>
  <c r="C18"/>
  <c r="P17"/>
  <c r="J17"/>
  <c r="D17"/>
  <c r="Q16"/>
  <c r="K16"/>
  <c r="E16"/>
  <c r="O14"/>
  <c r="I14"/>
  <c r="C14"/>
  <c r="P13"/>
  <c r="J13"/>
  <c r="D13"/>
  <c r="Q12"/>
  <c r="K12"/>
  <c r="E12"/>
  <c r="O10"/>
  <c r="I10"/>
  <c r="C10"/>
  <c r="P9"/>
  <c r="J9"/>
  <c r="D9"/>
  <c r="P58"/>
  <c r="J58"/>
  <c r="D58"/>
  <c r="P54"/>
  <c r="J54"/>
  <c r="D54"/>
  <c r="P50"/>
  <c r="J50"/>
  <c r="D50"/>
  <c r="P46"/>
  <c r="J46"/>
  <c r="D46"/>
  <c r="P42"/>
  <c r="J42"/>
  <c r="D42"/>
  <c r="P38"/>
  <c r="J38"/>
  <c r="D38"/>
  <c r="P34"/>
  <c r="J34"/>
  <c r="D34"/>
  <c r="P30"/>
  <c r="J30"/>
  <c r="D30"/>
  <c r="P26"/>
  <c r="J26"/>
  <c r="D26"/>
  <c r="O253" i="69"/>
  <c r="P240"/>
  <c r="O237"/>
  <c r="Q233"/>
  <c r="P213"/>
  <c r="P208"/>
  <c r="Q207"/>
  <c r="P204"/>
  <c r="O202"/>
  <c r="Q193"/>
  <c r="O189"/>
  <c r="O185"/>
  <c r="O182"/>
  <c r="Q194"/>
  <c r="Q169"/>
  <c r="Q161"/>
  <c r="P157"/>
  <c r="Q153"/>
  <c r="P149"/>
  <c r="P133"/>
  <c r="P130"/>
  <c r="O129"/>
  <c r="Q127"/>
  <c r="Q121"/>
  <c r="P115"/>
  <c r="P108"/>
  <c r="Q106"/>
  <c r="O107"/>
  <c r="P100"/>
  <c r="Q98"/>
  <c r="O88"/>
  <c r="O241"/>
  <c r="P230"/>
  <c r="P224"/>
  <c r="P220"/>
  <c r="P219"/>
  <c r="O209"/>
  <c r="P200"/>
  <c r="P199"/>
  <c r="P194"/>
  <c r="P189"/>
  <c r="P185"/>
  <c r="P174"/>
  <c r="P170"/>
  <c r="P166"/>
  <c r="P162"/>
  <c r="P154"/>
  <c r="P129"/>
  <c r="P124"/>
  <c r="P122"/>
  <c r="O104"/>
  <c r="P76"/>
  <c r="Q74"/>
  <c r="P8"/>
  <c r="P254"/>
  <c r="P252"/>
  <c r="P249"/>
  <c r="O246"/>
  <c r="P238"/>
  <c r="P234"/>
  <c r="P232"/>
  <c r="O229"/>
  <c r="P228"/>
  <c r="O225"/>
  <c r="Q224"/>
  <c r="O221"/>
  <c r="O220"/>
  <c r="O218"/>
  <c r="P214"/>
  <c r="O205"/>
  <c r="P201"/>
  <c r="O198"/>
  <c r="O190"/>
  <c r="O181"/>
  <c r="P177"/>
  <c r="O173"/>
  <c r="O167"/>
  <c r="O165"/>
  <c r="P158"/>
  <c r="P150"/>
  <c r="P145"/>
  <c r="P141"/>
  <c r="P134"/>
  <c r="Q129"/>
  <c r="P125"/>
  <c r="Q119"/>
  <c r="P116"/>
  <c r="O113"/>
  <c r="P92"/>
  <c r="Q90"/>
  <c r="O80"/>
  <c r="O71"/>
  <c r="P68"/>
  <c r="O27"/>
  <c r="O23"/>
  <c r="O19"/>
  <c r="O15"/>
  <c r="O11"/>
  <c r="Q254"/>
  <c r="Q249"/>
  <c r="O245"/>
  <c r="P244"/>
  <c r="O243"/>
  <c r="Q239"/>
  <c r="P236"/>
  <c r="P235"/>
  <c r="P233"/>
  <c r="P229"/>
  <c r="P226"/>
  <c r="O217"/>
  <c r="P216"/>
  <c r="P215"/>
  <c r="P212"/>
  <c r="O211"/>
  <c r="P206"/>
  <c r="Q201"/>
  <c r="O197"/>
  <c r="P196"/>
  <c r="P193"/>
  <c r="P186"/>
  <c r="P181"/>
  <c r="Q177"/>
  <c r="P173"/>
  <c r="P169"/>
  <c r="P165"/>
  <c r="P161"/>
  <c r="Q145"/>
  <c r="O137"/>
  <c r="Q125"/>
  <c r="O96"/>
  <c r="P84"/>
  <c r="Q82"/>
  <c r="I8"/>
  <c r="J254"/>
  <c r="I253"/>
  <c r="K237"/>
  <c r="J235"/>
  <c r="I233"/>
  <c r="J232"/>
  <c r="J230"/>
  <c r="J228"/>
  <c r="I225"/>
  <c r="J218"/>
  <c r="I213"/>
  <c r="I209"/>
  <c r="J202"/>
  <c r="K195"/>
  <c r="I173"/>
  <c r="K173"/>
  <c r="I161"/>
  <c r="J149"/>
  <c r="J145"/>
  <c r="J142"/>
  <c r="I137"/>
  <c r="K136"/>
  <c r="J134"/>
  <c r="I125"/>
  <c r="J124"/>
  <c r="K123"/>
  <c r="K119"/>
  <c r="I111"/>
  <c r="K111"/>
  <c r="I107"/>
  <c r="J87"/>
  <c r="J79"/>
  <c r="K70"/>
  <c r="K254"/>
  <c r="J253"/>
  <c r="J240"/>
  <c r="J239"/>
  <c r="J238"/>
  <c r="J236"/>
  <c r="J234"/>
  <c r="J233"/>
  <c r="J226"/>
  <c r="J220"/>
  <c r="J210"/>
  <c r="J190"/>
  <c r="J182"/>
  <c r="K189"/>
  <c r="J173"/>
  <c r="J170"/>
  <c r="J161"/>
  <c r="J158"/>
  <c r="J141"/>
  <c r="J138"/>
  <c r="J137"/>
  <c r="J133"/>
  <c r="J126"/>
  <c r="J125"/>
  <c r="I117"/>
  <c r="J108"/>
  <c r="J71"/>
  <c r="I31"/>
  <c r="I27"/>
  <c r="I23"/>
  <c r="I19"/>
  <c r="I15"/>
  <c r="I11"/>
  <c r="I250"/>
  <c r="I249"/>
  <c r="J248"/>
  <c r="J246"/>
  <c r="J244"/>
  <c r="J224"/>
  <c r="J222"/>
  <c r="I221"/>
  <c r="I214"/>
  <c r="K211"/>
  <c r="J208"/>
  <c r="J206"/>
  <c r="J204"/>
  <c r="J199"/>
  <c r="J198"/>
  <c r="J196"/>
  <c r="I177"/>
  <c r="J169"/>
  <c r="J157"/>
  <c r="I153"/>
  <c r="K133"/>
  <c r="I129"/>
  <c r="K127"/>
  <c r="K125"/>
  <c r="K121"/>
  <c r="K102"/>
  <c r="K94"/>
  <c r="I71"/>
  <c r="J252"/>
  <c r="J249"/>
  <c r="K244"/>
  <c r="I241"/>
  <c r="J237"/>
  <c r="I224"/>
  <c r="J221"/>
  <c r="I217"/>
  <c r="J216"/>
  <c r="J212"/>
  <c r="I208"/>
  <c r="I205"/>
  <c r="I201"/>
  <c r="J200"/>
  <c r="K196"/>
  <c r="I193"/>
  <c r="J189"/>
  <c r="I185"/>
  <c r="J181"/>
  <c r="J177"/>
  <c r="I165"/>
  <c r="K165"/>
  <c r="K157"/>
  <c r="J153"/>
  <c r="I149"/>
  <c r="I145"/>
  <c r="I139"/>
  <c r="I131"/>
  <c r="J129"/>
  <c r="J119"/>
  <c r="I115"/>
  <c r="J103"/>
  <c r="J95"/>
  <c r="K86"/>
  <c r="K78"/>
  <c r="D8"/>
  <c r="D252"/>
  <c r="D248"/>
  <c r="D241"/>
  <c r="D239"/>
  <c r="D221"/>
  <c r="D214"/>
  <c r="D212"/>
  <c r="D210"/>
  <c r="D206"/>
  <c r="D200"/>
  <c r="D195"/>
  <c r="C193"/>
  <c r="C189"/>
  <c r="C177"/>
  <c r="D174"/>
  <c r="D173"/>
  <c r="D165"/>
  <c r="D142"/>
  <c r="D137"/>
  <c r="D133"/>
  <c r="D130"/>
  <c r="D126"/>
  <c r="D120"/>
  <c r="D112"/>
  <c r="E90"/>
  <c r="C92"/>
  <c r="D88"/>
  <c r="C31"/>
  <c r="C27"/>
  <c r="C23"/>
  <c r="C19"/>
  <c r="C15"/>
  <c r="C11"/>
  <c r="C8"/>
  <c r="C254"/>
  <c r="C253"/>
  <c r="C249"/>
  <c r="E248"/>
  <c r="E241"/>
  <c r="D240"/>
  <c r="D236"/>
  <c r="D232"/>
  <c r="C229"/>
  <c r="D225"/>
  <c r="C212"/>
  <c r="E206"/>
  <c r="D205"/>
  <c r="C203"/>
  <c r="C201"/>
  <c r="E200"/>
  <c r="E199"/>
  <c r="D198"/>
  <c r="D196"/>
  <c r="D193"/>
  <c r="D189"/>
  <c r="C186"/>
  <c r="C182"/>
  <c r="D177"/>
  <c r="E173"/>
  <c r="C169"/>
  <c r="D166"/>
  <c r="E165"/>
  <c r="C161"/>
  <c r="C153"/>
  <c r="D145"/>
  <c r="C141"/>
  <c r="C134"/>
  <c r="C125"/>
  <c r="D124"/>
  <c r="E123"/>
  <c r="D119"/>
  <c r="E115"/>
  <c r="C113"/>
  <c r="E98"/>
  <c r="C100"/>
  <c r="D96"/>
  <c r="C68"/>
  <c r="D254"/>
  <c r="D253"/>
  <c r="C251"/>
  <c r="E247"/>
  <c r="D246"/>
  <c r="D244"/>
  <c r="D242"/>
  <c r="D238"/>
  <c r="D234"/>
  <c r="D227"/>
  <c r="E225"/>
  <c r="D224"/>
  <c r="D220"/>
  <c r="D216"/>
  <c r="D209"/>
  <c r="D207"/>
  <c r="E189"/>
  <c r="C185"/>
  <c r="C181"/>
  <c r="E172"/>
  <c r="D170"/>
  <c r="D169"/>
  <c r="E164"/>
  <c r="D162"/>
  <c r="D161"/>
  <c r="D154"/>
  <c r="D153"/>
  <c r="D146"/>
  <c r="D141"/>
  <c r="E132"/>
  <c r="E127"/>
  <c r="D104"/>
  <c r="E74"/>
  <c r="C76"/>
  <c r="C71"/>
  <c r="D72"/>
  <c r="C244"/>
  <c r="E238"/>
  <c r="D237"/>
  <c r="E231"/>
  <c r="D228"/>
  <c r="C221"/>
  <c r="C217"/>
  <c r="E216"/>
  <c r="E209"/>
  <c r="D208"/>
  <c r="D204"/>
  <c r="C197"/>
  <c r="C194"/>
  <c r="C190"/>
  <c r="D185"/>
  <c r="D181"/>
  <c r="C178"/>
  <c r="C173"/>
  <c r="C165"/>
  <c r="D157"/>
  <c r="D149"/>
  <c r="E141"/>
  <c r="C138"/>
  <c r="C137"/>
  <c r="C133"/>
  <c r="D129"/>
  <c r="D122"/>
  <c r="C111"/>
  <c r="E106"/>
  <c r="E82"/>
  <c r="C84"/>
  <c r="D80"/>
  <c r="J192"/>
  <c r="I192"/>
  <c r="P188"/>
  <c r="O188"/>
  <c r="D188"/>
  <c r="C188"/>
  <c r="J184"/>
  <c r="I184"/>
  <c r="P180"/>
  <c r="O180"/>
  <c r="D180"/>
  <c r="C180"/>
  <c r="J176"/>
  <c r="I176"/>
  <c r="P172"/>
  <c r="O172"/>
  <c r="D172"/>
  <c r="C172"/>
  <c r="J168"/>
  <c r="I168"/>
  <c r="P164"/>
  <c r="O164"/>
  <c r="D164"/>
  <c r="C164"/>
  <c r="J160"/>
  <c r="I160"/>
  <c r="P156"/>
  <c r="O156"/>
  <c r="D156"/>
  <c r="C156"/>
  <c r="J152"/>
  <c r="I152"/>
  <c r="P148"/>
  <c r="O148"/>
  <c r="D148"/>
  <c r="C148"/>
  <c r="J144"/>
  <c r="I144"/>
  <c r="P140"/>
  <c r="O140"/>
  <c r="D140"/>
  <c r="C140"/>
  <c r="J136"/>
  <c r="I136"/>
  <c r="P132"/>
  <c r="O132"/>
  <c r="D132"/>
  <c r="C132"/>
  <c r="Q253"/>
  <c r="E252"/>
  <c r="I251"/>
  <c r="E251"/>
  <c r="C250"/>
  <c r="K248"/>
  <c r="C248"/>
  <c r="O247"/>
  <c r="K247"/>
  <c r="E245"/>
  <c r="Q244"/>
  <c r="I244"/>
  <c r="Q243"/>
  <c r="Q242"/>
  <c r="K242"/>
  <c r="E242"/>
  <c r="K241"/>
  <c r="O240"/>
  <c r="C239"/>
  <c r="Q237"/>
  <c r="E236"/>
  <c r="I235"/>
  <c r="E235"/>
  <c r="C234"/>
  <c r="K232"/>
  <c r="C232"/>
  <c r="O231"/>
  <c r="K231"/>
  <c r="E229"/>
  <c r="Q228"/>
  <c r="I228"/>
  <c r="Q227"/>
  <c r="Q226"/>
  <c r="K226"/>
  <c r="E226"/>
  <c r="K225"/>
  <c r="O224"/>
  <c r="C223"/>
  <c r="Q221"/>
  <c r="E220"/>
  <c r="I219"/>
  <c r="E219"/>
  <c r="C218"/>
  <c r="K216"/>
  <c r="C216"/>
  <c r="O215"/>
  <c r="K215"/>
  <c r="E213"/>
  <c r="Q212"/>
  <c r="I212"/>
  <c r="Q211"/>
  <c r="Q210"/>
  <c r="K210"/>
  <c r="E210"/>
  <c r="K209"/>
  <c r="O208"/>
  <c r="C207"/>
  <c r="Q205"/>
  <c r="E204"/>
  <c r="P203"/>
  <c r="I203"/>
  <c r="E203"/>
  <c r="C202"/>
  <c r="K200"/>
  <c r="C200"/>
  <c r="O199"/>
  <c r="K199"/>
  <c r="E197"/>
  <c r="Q196"/>
  <c r="I196"/>
  <c r="Q195"/>
  <c r="O191"/>
  <c r="C191"/>
  <c r="O183"/>
  <c r="C183"/>
  <c r="K181"/>
  <c r="K191"/>
  <c r="J191"/>
  <c r="Q187"/>
  <c r="P187"/>
  <c r="E187"/>
  <c r="D187"/>
  <c r="K183"/>
  <c r="J183"/>
  <c r="Q179"/>
  <c r="P179"/>
  <c r="E179"/>
  <c r="D179"/>
  <c r="K175"/>
  <c r="J175"/>
  <c r="Q171"/>
  <c r="P171"/>
  <c r="E171"/>
  <c r="D171"/>
  <c r="K167"/>
  <c r="J167"/>
  <c r="Q163"/>
  <c r="P163"/>
  <c r="E163"/>
  <c r="D163"/>
  <c r="K159"/>
  <c r="J159"/>
  <c r="Q155"/>
  <c r="P155"/>
  <c r="E155"/>
  <c r="D155"/>
  <c r="K151"/>
  <c r="J151"/>
  <c r="Q147"/>
  <c r="P147"/>
  <c r="E147"/>
  <c r="D147"/>
  <c r="K143"/>
  <c r="J143"/>
  <c r="Q139"/>
  <c r="P139"/>
  <c r="E139"/>
  <c r="D139"/>
  <c r="K135"/>
  <c r="J135"/>
  <c r="Q131"/>
  <c r="P131"/>
  <c r="E131"/>
  <c r="D131"/>
  <c r="D128"/>
  <c r="C128"/>
  <c r="E190"/>
  <c r="E194"/>
  <c r="E128"/>
  <c r="C246"/>
  <c r="C230"/>
  <c r="C214"/>
  <c r="C198"/>
  <c r="I190"/>
  <c r="I182"/>
  <c r="I174"/>
  <c r="I166"/>
  <c r="I158"/>
  <c r="I150"/>
  <c r="I142"/>
  <c r="I134"/>
  <c r="P192"/>
  <c r="O192"/>
  <c r="D192"/>
  <c r="C192"/>
  <c r="J188"/>
  <c r="I188"/>
  <c r="P184"/>
  <c r="O184"/>
  <c r="D184"/>
  <c r="C184"/>
  <c r="J180"/>
  <c r="I180"/>
  <c r="P176"/>
  <c r="O176"/>
  <c r="D176"/>
  <c r="C176"/>
  <c r="J172"/>
  <c r="I172"/>
  <c r="P168"/>
  <c r="O168"/>
  <c r="D168"/>
  <c r="C168"/>
  <c r="J164"/>
  <c r="I164"/>
  <c r="P160"/>
  <c r="O160"/>
  <c r="D160"/>
  <c r="C160"/>
  <c r="J156"/>
  <c r="I156"/>
  <c r="P152"/>
  <c r="O152"/>
  <c r="D152"/>
  <c r="C152"/>
  <c r="J148"/>
  <c r="I148"/>
  <c r="P144"/>
  <c r="O144"/>
  <c r="D144"/>
  <c r="C144"/>
  <c r="J140"/>
  <c r="I140"/>
  <c r="P136"/>
  <c r="O136"/>
  <c r="D136"/>
  <c r="C136"/>
  <c r="J132"/>
  <c r="I132"/>
  <c r="J128"/>
  <c r="I128"/>
  <c r="K190"/>
  <c r="K194"/>
  <c r="K128"/>
  <c r="E253"/>
  <c r="Q252"/>
  <c r="I252"/>
  <c r="Q251"/>
  <c r="D251"/>
  <c r="Q250"/>
  <c r="K250"/>
  <c r="E250"/>
  <c r="K249"/>
  <c r="D249"/>
  <c r="O248"/>
  <c r="J247"/>
  <c r="C247"/>
  <c r="Q245"/>
  <c r="J245"/>
  <c r="E244"/>
  <c r="P243"/>
  <c r="I243"/>
  <c r="E243"/>
  <c r="O242"/>
  <c r="I242"/>
  <c r="C242"/>
  <c r="P241"/>
  <c r="K240"/>
  <c r="C240"/>
  <c r="O239"/>
  <c r="K239"/>
  <c r="E237"/>
  <c r="Q236"/>
  <c r="I236"/>
  <c r="Q235"/>
  <c r="D235"/>
  <c r="Q234"/>
  <c r="K234"/>
  <c r="E234"/>
  <c r="K233"/>
  <c r="D233"/>
  <c r="O232"/>
  <c r="J231"/>
  <c r="C231"/>
  <c r="Q229"/>
  <c r="J229"/>
  <c r="E228"/>
  <c r="P227"/>
  <c r="I227"/>
  <c r="E227"/>
  <c r="O226"/>
  <c r="I226"/>
  <c r="C226"/>
  <c r="P225"/>
  <c r="K224"/>
  <c r="C224"/>
  <c r="O223"/>
  <c r="K223"/>
  <c r="E221"/>
  <c r="Q220"/>
  <c r="I220"/>
  <c r="Q219"/>
  <c r="D219"/>
  <c r="Q218"/>
  <c r="K218"/>
  <c r="E218"/>
  <c r="K217"/>
  <c r="D217"/>
  <c r="O216"/>
  <c r="J215"/>
  <c r="C215"/>
  <c r="Q213"/>
  <c r="J213"/>
  <c r="E212"/>
  <c r="P211"/>
  <c r="I211"/>
  <c r="E211"/>
  <c r="O210"/>
  <c r="I210"/>
  <c r="C210"/>
  <c r="P209"/>
  <c r="K208"/>
  <c r="C208"/>
  <c r="O207"/>
  <c r="K207"/>
  <c r="E205"/>
  <c r="Q204"/>
  <c r="I204"/>
  <c r="Q203"/>
  <c r="Q202"/>
  <c r="K202"/>
  <c r="E202"/>
  <c r="K201"/>
  <c r="D201"/>
  <c r="O200"/>
  <c r="C199"/>
  <c r="Q197"/>
  <c r="J197"/>
  <c r="E196"/>
  <c r="P195"/>
  <c r="I195"/>
  <c r="E195"/>
  <c r="O194"/>
  <c r="K193"/>
  <c r="I191"/>
  <c r="O187"/>
  <c r="C187"/>
  <c r="O186"/>
  <c r="K185"/>
  <c r="I183"/>
  <c r="O179"/>
  <c r="C179"/>
  <c r="O178"/>
  <c r="K177"/>
  <c r="I175"/>
  <c r="O171"/>
  <c r="C171"/>
  <c r="O170"/>
  <c r="K169"/>
  <c r="I167"/>
  <c r="O163"/>
  <c r="C163"/>
  <c r="O162"/>
  <c r="K161"/>
  <c r="I159"/>
  <c r="O155"/>
  <c r="C155"/>
  <c r="O154"/>
  <c r="K153"/>
  <c r="I151"/>
  <c r="O147"/>
  <c r="C147"/>
  <c r="O146"/>
  <c r="I143"/>
  <c r="O139"/>
  <c r="C139"/>
  <c r="O138"/>
  <c r="Q191"/>
  <c r="P191"/>
  <c r="E191"/>
  <c r="D191"/>
  <c r="K187"/>
  <c r="J187"/>
  <c r="Q183"/>
  <c r="P183"/>
  <c r="E183"/>
  <c r="D183"/>
  <c r="K179"/>
  <c r="J179"/>
  <c r="Q175"/>
  <c r="P175"/>
  <c r="E175"/>
  <c r="D175"/>
  <c r="K171"/>
  <c r="J171"/>
  <c r="Q167"/>
  <c r="P167"/>
  <c r="E167"/>
  <c r="D167"/>
  <c r="K163"/>
  <c r="J163"/>
  <c r="Q159"/>
  <c r="P159"/>
  <c r="E159"/>
  <c r="D159"/>
  <c r="K155"/>
  <c r="J155"/>
  <c r="Q151"/>
  <c r="P151"/>
  <c r="E151"/>
  <c r="D151"/>
  <c r="K147"/>
  <c r="J147"/>
  <c r="Q143"/>
  <c r="P143"/>
  <c r="E143"/>
  <c r="D143"/>
  <c r="K139"/>
  <c r="J139"/>
  <c r="Q135"/>
  <c r="P135"/>
  <c r="E135"/>
  <c r="D135"/>
  <c r="K131"/>
  <c r="J131"/>
  <c r="P128"/>
  <c r="O128"/>
  <c r="Q190"/>
  <c r="Q128"/>
  <c r="P253"/>
  <c r="K252"/>
  <c r="C252"/>
  <c r="O251"/>
  <c r="K251"/>
  <c r="E249"/>
  <c r="Q248"/>
  <c r="I248"/>
  <c r="Q247"/>
  <c r="D247"/>
  <c r="Q246"/>
  <c r="K246"/>
  <c r="E246"/>
  <c r="K245"/>
  <c r="D245"/>
  <c r="O244"/>
  <c r="J243"/>
  <c r="C243"/>
  <c r="Q241"/>
  <c r="J241"/>
  <c r="E240"/>
  <c r="P239"/>
  <c r="I239"/>
  <c r="E239"/>
  <c r="O238"/>
  <c r="I238"/>
  <c r="C238"/>
  <c r="P237"/>
  <c r="K236"/>
  <c r="C236"/>
  <c r="O235"/>
  <c r="K235"/>
  <c r="E233"/>
  <c r="Q232"/>
  <c r="I232"/>
  <c r="Q231"/>
  <c r="D231"/>
  <c r="Q230"/>
  <c r="K230"/>
  <c r="E230"/>
  <c r="K229"/>
  <c r="D229"/>
  <c r="O228"/>
  <c r="J227"/>
  <c r="C227"/>
  <c r="Q225"/>
  <c r="J225"/>
  <c r="E224"/>
  <c r="P223"/>
  <c r="I223"/>
  <c r="E223"/>
  <c r="O222"/>
  <c r="I222"/>
  <c r="C222"/>
  <c r="P221"/>
  <c r="K220"/>
  <c r="C220"/>
  <c r="O219"/>
  <c r="K219"/>
  <c r="E217"/>
  <c r="Q216"/>
  <c r="I216"/>
  <c r="Q215"/>
  <c r="D215"/>
  <c r="Q214"/>
  <c r="K214"/>
  <c r="E214"/>
  <c r="K213"/>
  <c r="D213"/>
  <c r="O212"/>
  <c r="J211"/>
  <c r="C211"/>
  <c r="Q209"/>
  <c r="J209"/>
  <c r="E208"/>
  <c r="P207"/>
  <c r="I207"/>
  <c r="E207"/>
  <c r="O206"/>
  <c r="I206"/>
  <c r="C206"/>
  <c r="P205"/>
  <c r="K204"/>
  <c r="C204"/>
  <c r="O203"/>
  <c r="K203"/>
  <c r="E201"/>
  <c r="Q200"/>
  <c r="I200"/>
  <c r="Q199"/>
  <c r="D199"/>
  <c r="Q198"/>
  <c r="K198"/>
  <c r="E198"/>
  <c r="K197"/>
  <c r="D197"/>
  <c r="O196"/>
  <c r="J195"/>
  <c r="C195"/>
  <c r="I194"/>
  <c r="E193"/>
  <c r="Q192"/>
  <c r="E192"/>
  <c r="Q189"/>
  <c r="K188"/>
  <c r="I186"/>
  <c r="E185"/>
  <c r="Q184"/>
  <c r="E184"/>
  <c r="Q181"/>
  <c r="K180"/>
  <c r="I178"/>
  <c r="E177"/>
  <c r="Q176"/>
  <c r="E176"/>
  <c r="Q173"/>
  <c r="K172"/>
  <c r="I170"/>
  <c r="E169"/>
  <c r="Q168"/>
  <c r="E168"/>
  <c r="Q165"/>
  <c r="K164"/>
  <c r="I162"/>
  <c r="E161"/>
  <c r="Q160"/>
  <c r="E160"/>
  <c r="Q157"/>
  <c r="K156"/>
  <c r="I154"/>
  <c r="E153"/>
  <c r="Q152"/>
  <c r="E152"/>
  <c r="Q149"/>
  <c r="K148"/>
  <c r="I146"/>
  <c r="E145"/>
  <c r="Q144"/>
  <c r="E144"/>
  <c r="Q141"/>
  <c r="K140"/>
  <c r="I138"/>
  <c r="E137"/>
  <c r="Q136"/>
  <c r="E136"/>
  <c r="Q133"/>
  <c r="K132"/>
  <c r="I130"/>
  <c r="E129"/>
  <c r="O127"/>
  <c r="C127"/>
  <c r="K117"/>
  <c r="J117"/>
  <c r="Q113"/>
  <c r="P113"/>
  <c r="Q116"/>
  <c r="E113"/>
  <c r="D113"/>
  <c r="E116"/>
  <c r="E120"/>
  <c r="K109"/>
  <c r="J109"/>
  <c r="Q105"/>
  <c r="P105"/>
  <c r="E105"/>
  <c r="D105"/>
  <c r="K101"/>
  <c r="K100"/>
  <c r="J101"/>
  <c r="Q97"/>
  <c r="P97"/>
  <c r="E97"/>
  <c r="D97"/>
  <c r="K93"/>
  <c r="J93"/>
  <c r="Q89"/>
  <c r="P89"/>
  <c r="E89"/>
  <c r="D89"/>
  <c r="K85"/>
  <c r="J85"/>
  <c r="Q81"/>
  <c r="P81"/>
  <c r="E81"/>
  <c r="D81"/>
  <c r="K77"/>
  <c r="J77"/>
  <c r="Q73"/>
  <c r="Q72"/>
  <c r="P73"/>
  <c r="E73"/>
  <c r="E72"/>
  <c r="D73"/>
  <c r="K69"/>
  <c r="J69"/>
  <c r="K67"/>
  <c r="J67"/>
  <c r="O126"/>
  <c r="I126"/>
  <c r="C126"/>
  <c r="Q124"/>
  <c r="K124"/>
  <c r="E124"/>
  <c r="O122"/>
  <c r="I122"/>
  <c r="I116"/>
  <c r="Q111"/>
  <c r="I108"/>
  <c r="E107"/>
  <c r="Q103"/>
  <c r="I100"/>
  <c r="E99"/>
  <c r="Q95"/>
  <c r="I92"/>
  <c r="E91"/>
  <c r="Q87"/>
  <c r="I84"/>
  <c r="E83"/>
  <c r="Q79"/>
  <c r="I76"/>
  <c r="E75"/>
  <c r="Q71"/>
  <c r="I68"/>
  <c r="D66"/>
  <c r="E65"/>
  <c r="D62"/>
  <c r="E61"/>
  <c r="D58"/>
  <c r="E57"/>
  <c r="D54"/>
  <c r="E53"/>
  <c r="D50"/>
  <c r="E49"/>
  <c r="D46"/>
  <c r="E45"/>
  <c r="D42"/>
  <c r="E41"/>
  <c r="D38"/>
  <c r="E37"/>
  <c r="D34"/>
  <c r="E33"/>
  <c r="E32"/>
  <c r="D30"/>
  <c r="E29"/>
  <c r="D26"/>
  <c r="E25"/>
  <c r="D22"/>
  <c r="E21"/>
  <c r="D18"/>
  <c r="E17"/>
  <c r="D14"/>
  <c r="E13"/>
  <c r="D10"/>
  <c r="E9"/>
  <c r="P118"/>
  <c r="O118"/>
  <c r="D118"/>
  <c r="C118"/>
  <c r="J114"/>
  <c r="I114"/>
  <c r="P110"/>
  <c r="O110"/>
  <c r="D110"/>
  <c r="C110"/>
  <c r="J106"/>
  <c r="I106"/>
  <c r="P102"/>
  <c r="O102"/>
  <c r="D102"/>
  <c r="C102"/>
  <c r="J98"/>
  <c r="I98"/>
  <c r="P94"/>
  <c r="O94"/>
  <c r="D94"/>
  <c r="C94"/>
  <c r="J90"/>
  <c r="I90"/>
  <c r="P86"/>
  <c r="O86"/>
  <c r="D86"/>
  <c r="C86"/>
  <c r="J82"/>
  <c r="I82"/>
  <c r="P78"/>
  <c r="O78"/>
  <c r="D78"/>
  <c r="C78"/>
  <c r="J74"/>
  <c r="I74"/>
  <c r="P70"/>
  <c r="O70"/>
  <c r="D70"/>
  <c r="C70"/>
  <c r="O123"/>
  <c r="I123"/>
  <c r="C123"/>
  <c r="C122"/>
  <c r="O121"/>
  <c r="P107"/>
  <c r="K103"/>
  <c r="D103"/>
  <c r="J100"/>
  <c r="P99"/>
  <c r="K95"/>
  <c r="D95"/>
  <c r="J92"/>
  <c r="P91"/>
  <c r="K87"/>
  <c r="D87"/>
  <c r="J84"/>
  <c r="P83"/>
  <c r="K79"/>
  <c r="D79"/>
  <c r="J76"/>
  <c r="P75"/>
  <c r="K71"/>
  <c r="D71"/>
  <c r="J68"/>
  <c r="J66"/>
  <c r="K65"/>
  <c r="J62"/>
  <c r="K61"/>
  <c r="J58"/>
  <c r="K57"/>
  <c r="J54"/>
  <c r="K53"/>
  <c r="J50"/>
  <c r="K49"/>
  <c r="J46"/>
  <c r="K45"/>
  <c r="J42"/>
  <c r="K41"/>
  <c r="J38"/>
  <c r="K37"/>
  <c r="J34"/>
  <c r="K33"/>
  <c r="K32"/>
  <c r="J30"/>
  <c r="K29"/>
  <c r="J26"/>
  <c r="K25"/>
  <c r="J22"/>
  <c r="K21"/>
  <c r="J18"/>
  <c r="K17"/>
  <c r="J14"/>
  <c r="K13"/>
  <c r="J10"/>
  <c r="K9"/>
  <c r="Q117"/>
  <c r="P117"/>
  <c r="E117"/>
  <c r="D117"/>
  <c r="K113"/>
  <c r="J113"/>
  <c r="K116"/>
  <c r="Q109"/>
  <c r="P109"/>
  <c r="E109"/>
  <c r="D109"/>
  <c r="K105"/>
  <c r="J105"/>
  <c r="Q101"/>
  <c r="Q100"/>
  <c r="P101"/>
  <c r="E101"/>
  <c r="D101"/>
  <c r="K97"/>
  <c r="J97"/>
  <c r="Q93"/>
  <c r="P93"/>
  <c r="E93"/>
  <c r="D93"/>
  <c r="K89"/>
  <c r="J89"/>
  <c r="Q85"/>
  <c r="P85"/>
  <c r="E85"/>
  <c r="D85"/>
  <c r="K81"/>
  <c r="J81"/>
  <c r="Q77"/>
  <c r="P77"/>
  <c r="E77"/>
  <c r="D77"/>
  <c r="K73"/>
  <c r="K72"/>
  <c r="J73"/>
  <c r="Q69"/>
  <c r="P69"/>
  <c r="Q67"/>
  <c r="P67"/>
  <c r="E69"/>
  <c r="D69"/>
  <c r="E67"/>
  <c r="Q186"/>
  <c r="K186"/>
  <c r="E186"/>
  <c r="Q182"/>
  <c r="K182"/>
  <c r="E182"/>
  <c r="Q178"/>
  <c r="K178"/>
  <c r="E178"/>
  <c r="Q174"/>
  <c r="K174"/>
  <c r="E174"/>
  <c r="Q170"/>
  <c r="K170"/>
  <c r="E170"/>
  <c r="Q166"/>
  <c r="K166"/>
  <c r="E166"/>
  <c r="Q162"/>
  <c r="K162"/>
  <c r="E162"/>
  <c r="Q158"/>
  <c r="K158"/>
  <c r="E158"/>
  <c r="Q154"/>
  <c r="K154"/>
  <c r="E154"/>
  <c r="Q150"/>
  <c r="K150"/>
  <c r="E150"/>
  <c r="Q146"/>
  <c r="K146"/>
  <c r="E146"/>
  <c r="Q142"/>
  <c r="K142"/>
  <c r="E142"/>
  <c r="Q138"/>
  <c r="K138"/>
  <c r="E138"/>
  <c r="Q134"/>
  <c r="K134"/>
  <c r="E134"/>
  <c r="Q130"/>
  <c r="K130"/>
  <c r="E130"/>
  <c r="P127"/>
  <c r="J127"/>
  <c r="D127"/>
  <c r="Q126"/>
  <c r="K126"/>
  <c r="E126"/>
  <c r="O124"/>
  <c r="I124"/>
  <c r="C124"/>
  <c r="P123"/>
  <c r="J123"/>
  <c r="D123"/>
  <c r="Q122"/>
  <c r="K122"/>
  <c r="E122"/>
  <c r="P121"/>
  <c r="I121"/>
  <c r="E121"/>
  <c r="O120"/>
  <c r="I120"/>
  <c r="E119"/>
  <c r="Q118"/>
  <c r="E118"/>
  <c r="D116"/>
  <c r="Q115"/>
  <c r="K114"/>
  <c r="P112"/>
  <c r="I112"/>
  <c r="E111"/>
  <c r="Q110"/>
  <c r="E110"/>
  <c r="D108"/>
  <c r="Q107"/>
  <c r="J107"/>
  <c r="K106"/>
  <c r="P104"/>
  <c r="I104"/>
  <c r="E103"/>
  <c r="Q102"/>
  <c r="E102"/>
  <c r="D100"/>
  <c r="Q99"/>
  <c r="J99"/>
  <c r="K98"/>
  <c r="P96"/>
  <c r="I96"/>
  <c r="E95"/>
  <c r="Q94"/>
  <c r="E94"/>
  <c r="D92"/>
  <c r="Q91"/>
  <c r="J91"/>
  <c r="K90"/>
  <c r="P88"/>
  <c r="I88"/>
  <c r="E87"/>
  <c r="Q86"/>
  <c r="E86"/>
  <c r="D84"/>
  <c r="Q83"/>
  <c r="J83"/>
  <c r="K82"/>
  <c r="P80"/>
  <c r="I80"/>
  <c r="E79"/>
  <c r="Q78"/>
  <c r="E78"/>
  <c r="D76"/>
  <c r="Q75"/>
  <c r="J75"/>
  <c r="K74"/>
  <c r="P72"/>
  <c r="I72"/>
  <c r="E71"/>
  <c r="Q70"/>
  <c r="E70"/>
  <c r="D68"/>
  <c r="P66"/>
  <c r="Q65"/>
  <c r="P62"/>
  <c r="Q61"/>
  <c r="P58"/>
  <c r="Q57"/>
  <c r="P54"/>
  <c r="Q53"/>
  <c r="P50"/>
  <c r="Q49"/>
  <c r="P46"/>
  <c r="Q45"/>
  <c r="P42"/>
  <c r="Q41"/>
  <c r="P38"/>
  <c r="Q37"/>
  <c r="P34"/>
  <c r="Q33"/>
  <c r="P30"/>
  <c r="Q29"/>
  <c r="P26"/>
  <c r="Q25"/>
  <c r="P22"/>
  <c r="Q21"/>
  <c r="P18"/>
  <c r="Q17"/>
  <c r="P14"/>
  <c r="Q13"/>
  <c r="P10"/>
  <c r="Q9"/>
  <c r="J118"/>
  <c r="I118"/>
  <c r="P114"/>
  <c r="O114"/>
  <c r="D114"/>
  <c r="C114"/>
  <c r="J110"/>
  <c r="I110"/>
  <c r="P106"/>
  <c r="O106"/>
  <c r="D106"/>
  <c r="C106"/>
  <c r="J102"/>
  <c r="I102"/>
  <c r="P98"/>
  <c r="O98"/>
  <c r="D98"/>
  <c r="C98"/>
  <c r="J94"/>
  <c r="I94"/>
  <c r="P90"/>
  <c r="O90"/>
  <c r="D90"/>
  <c r="C90"/>
  <c r="J86"/>
  <c r="I86"/>
  <c r="P82"/>
  <c r="O82"/>
  <c r="D82"/>
  <c r="C82"/>
  <c r="J78"/>
  <c r="I78"/>
  <c r="P74"/>
  <c r="O74"/>
  <c r="D74"/>
  <c r="C74"/>
  <c r="J70"/>
  <c r="I70"/>
  <c r="J121"/>
  <c r="C121"/>
  <c r="P120"/>
  <c r="J120"/>
  <c r="C120"/>
  <c r="P119"/>
  <c r="O117"/>
  <c r="C117"/>
  <c r="O116"/>
  <c r="K115"/>
  <c r="D115"/>
  <c r="I113"/>
  <c r="J112"/>
  <c r="C112"/>
  <c r="P111"/>
  <c r="O109"/>
  <c r="C109"/>
  <c r="O108"/>
  <c r="K107"/>
  <c r="D107"/>
  <c r="I105"/>
  <c r="J104"/>
  <c r="C104"/>
  <c r="P103"/>
  <c r="O101"/>
  <c r="C101"/>
  <c r="O100"/>
  <c r="K99"/>
  <c r="D99"/>
  <c r="I97"/>
  <c r="J96"/>
  <c r="C96"/>
  <c r="P95"/>
  <c r="O93"/>
  <c r="C93"/>
  <c r="O92"/>
  <c r="K91"/>
  <c r="D91"/>
  <c r="I89"/>
  <c r="J88"/>
  <c r="C88"/>
  <c r="P87"/>
  <c r="O85"/>
  <c r="C85"/>
  <c r="O84"/>
  <c r="K83"/>
  <c r="D83"/>
  <c r="I81"/>
  <c r="J80"/>
  <c r="C80"/>
  <c r="P79"/>
  <c r="O77"/>
  <c r="C77"/>
  <c r="O76"/>
  <c r="K75"/>
  <c r="D75"/>
  <c r="I73"/>
  <c r="J72"/>
  <c r="C72"/>
  <c r="P71"/>
  <c r="O69"/>
  <c r="C69"/>
  <c r="O68"/>
  <c r="D67"/>
  <c r="Q66"/>
  <c r="K66"/>
  <c r="E66"/>
  <c r="O64"/>
  <c r="I64"/>
  <c r="C64"/>
  <c r="P63"/>
  <c r="J63"/>
  <c r="D63"/>
  <c r="Q62"/>
  <c r="K62"/>
  <c r="E62"/>
  <c r="O60"/>
  <c r="I60"/>
  <c r="C60"/>
  <c r="P59"/>
  <c r="J59"/>
  <c r="D59"/>
  <c r="Q58"/>
  <c r="K58"/>
  <c r="E58"/>
  <c r="O56"/>
  <c r="I56"/>
  <c r="C56"/>
  <c r="P55"/>
  <c r="J55"/>
  <c r="D55"/>
  <c r="Q54"/>
  <c r="K54"/>
  <c r="E54"/>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O65"/>
  <c r="I65"/>
  <c r="C65"/>
  <c r="P64"/>
  <c r="J64"/>
  <c r="D64"/>
  <c r="Q63"/>
  <c r="K63"/>
  <c r="E63"/>
  <c r="O61"/>
  <c r="I61"/>
  <c r="C61"/>
  <c r="P60"/>
  <c r="J60"/>
  <c r="D60"/>
  <c r="Q59"/>
  <c r="K59"/>
  <c r="E59"/>
  <c r="O57"/>
  <c r="I57"/>
  <c r="C57"/>
  <c r="P56"/>
  <c r="J56"/>
  <c r="D56"/>
  <c r="Q55"/>
  <c r="K55"/>
  <c r="E55"/>
  <c r="O53"/>
  <c r="I53"/>
  <c r="C53"/>
  <c r="P52"/>
  <c r="J52"/>
  <c r="D52"/>
  <c r="Q51"/>
  <c r="K51"/>
  <c r="E51"/>
  <c r="O49"/>
  <c r="I49"/>
  <c r="C49"/>
  <c r="P48"/>
  <c r="J48"/>
  <c r="D48"/>
  <c r="Q47"/>
  <c r="K47"/>
  <c r="E47"/>
  <c r="O45"/>
  <c r="I45"/>
  <c r="C45"/>
  <c r="P44"/>
  <c r="J44"/>
  <c r="D44"/>
  <c r="Q43"/>
  <c r="K43"/>
  <c r="E43"/>
  <c r="O41"/>
  <c r="I41"/>
  <c r="C41"/>
  <c r="P40"/>
  <c r="J40"/>
  <c r="D40"/>
  <c r="Q39"/>
  <c r="K39"/>
  <c r="E39"/>
  <c r="O37"/>
  <c r="I37"/>
  <c r="C37"/>
  <c r="P36"/>
  <c r="J36"/>
  <c r="D36"/>
  <c r="Q35"/>
  <c r="K35"/>
  <c r="E35"/>
  <c r="O33"/>
  <c r="I33"/>
  <c r="C33"/>
  <c r="P32"/>
  <c r="J32"/>
  <c r="D32"/>
  <c r="Q31"/>
  <c r="K31"/>
  <c r="E31"/>
  <c r="O29"/>
  <c r="I29"/>
  <c r="C29"/>
  <c r="P28"/>
  <c r="J28"/>
  <c r="D28"/>
  <c r="Q27"/>
  <c r="K27"/>
  <c r="E27"/>
  <c r="O25"/>
  <c r="I25"/>
  <c r="C25"/>
  <c r="P24"/>
  <c r="J24"/>
  <c r="D24"/>
  <c r="Q23"/>
  <c r="K23"/>
  <c r="E23"/>
  <c r="O21"/>
  <c r="I21"/>
  <c r="C21"/>
  <c r="P20"/>
  <c r="J20"/>
  <c r="D20"/>
  <c r="Q19"/>
  <c r="K19"/>
  <c r="E19"/>
  <c r="O17"/>
  <c r="I17"/>
  <c r="C17"/>
  <c r="P16"/>
  <c r="J16"/>
  <c r="D16"/>
  <c r="Q15"/>
  <c r="K15"/>
  <c r="E15"/>
  <c r="O13"/>
  <c r="I13"/>
  <c r="C13"/>
  <c r="P12"/>
  <c r="J12"/>
  <c r="D12"/>
  <c r="Q11"/>
  <c r="K11"/>
  <c r="E11"/>
  <c r="O9"/>
  <c r="I9"/>
  <c r="C9"/>
  <c r="Q112"/>
  <c r="K112"/>
  <c r="E112"/>
  <c r="Q108"/>
  <c r="K108"/>
  <c r="E108"/>
  <c r="Q104"/>
  <c r="K104"/>
  <c r="E104"/>
  <c r="E100"/>
  <c r="Q96"/>
  <c r="K96"/>
  <c r="E96"/>
  <c r="Q92"/>
  <c r="K92"/>
  <c r="E92"/>
  <c r="Q88"/>
  <c r="K88"/>
  <c r="E88"/>
  <c r="Q84"/>
  <c r="K84"/>
  <c r="E84"/>
  <c r="Q80"/>
  <c r="K80"/>
  <c r="E80"/>
  <c r="Q76"/>
  <c r="K76"/>
  <c r="E76"/>
  <c r="Q68"/>
  <c r="K68"/>
  <c r="E68"/>
  <c r="O66"/>
  <c r="I66"/>
  <c r="C66"/>
  <c r="P65"/>
  <c r="J65"/>
  <c r="D65"/>
  <c r="Q64"/>
  <c r="K64"/>
  <c r="E64"/>
  <c r="O62"/>
  <c r="I62"/>
  <c r="C62"/>
  <c r="P61"/>
  <c r="J61"/>
  <c r="D61"/>
  <c r="Q60"/>
  <c r="K60"/>
  <c r="E60"/>
  <c r="O58"/>
  <c r="I58"/>
  <c r="C58"/>
  <c r="P57"/>
  <c r="J57"/>
  <c r="D57"/>
  <c r="Q56"/>
  <c r="K56"/>
  <c r="E56"/>
  <c r="O54"/>
  <c r="I54"/>
  <c r="C54"/>
  <c r="P53"/>
  <c r="J53"/>
  <c r="D53"/>
  <c r="Q52"/>
  <c r="K52"/>
  <c r="E52"/>
  <c r="O50"/>
  <c r="I50"/>
  <c r="C50"/>
  <c r="P49"/>
  <c r="J49"/>
  <c r="D49"/>
  <c r="Q48"/>
  <c r="K48"/>
  <c r="E48"/>
  <c r="O46"/>
  <c r="I46"/>
  <c r="C46"/>
  <c r="P45"/>
  <c r="J45"/>
  <c r="D45"/>
  <c r="Q44"/>
  <c r="K44"/>
  <c r="E44"/>
  <c r="O42"/>
  <c r="I42"/>
  <c r="C42"/>
  <c r="P41"/>
  <c r="J41"/>
  <c r="D41"/>
  <c r="Q40"/>
  <c r="K40"/>
  <c r="E40"/>
  <c r="O38"/>
  <c r="I38"/>
  <c r="C38"/>
  <c r="P37"/>
  <c r="J37"/>
  <c r="D37"/>
  <c r="Q36"/>
  <c r="K36"/>
  <c r="E36"/>
  <c r="O34"/>
  <c r="I34"/>
  <c r="C34"/>
  <c r="P33"/>
  <c r="J33"/>
  <c r="D33"/>
  <c r="Q32"/>
  <c r="O30"/>
  <c r="I30"/>
  <c r="C30"/>
  <c r="P29"/>
  <c r="J29"/>
  <c r="D29"/>
  <c r="Q28"/>
  <c r="K28"/>
  <c r="E28"/>
  <c r="O26"/>
  <c r="I26"/>
  <c r="C26"/>
  <c r="P25"/>
  <c r="J25"/>
  <c r="D25"/>
  <c r="Q24"/>
  <c r="K24"/>
  <c r="E24"/>
  <c r="O22"/>
  <c r="I22"/>
  <c r="C22"/>
  <c r="P21"/>
  <c r="J21"/>
  <c r="D21"/>
  <c r="Q20"/>
  <c r="K20"/>
  <c r="E20"/>
  <c r="O18"/>
  <c r="I18"/>
  <c r="C18"/>
  <c r="P17"/>
  <c r="J17"/>
  <c r="D17"/>
  <c r="Q16"/>
  <c r="K16"/>
  <c r="E16"/>
  <c r="O14"/>
  <c r="I14"/>
  <c r="C14"/>
  <c r="P13"/>
  <c r="J13"/>
  <c r="D13"/>
  <c r="Q12"/>
  <c r="K12"/>
  <c r="E12"/>
  <c r="O10"/>
  <c r="I10"/>
  <c r="C10"/>
  <c r="P9"/>
  <c r="J9"/>
  <c r="D9"/>
  <c r="P249" i="70"/>
  <c r="Q247"/>
  <c r="Q240"/>
  <c r="Q231"/>
  <c r="O222"/>
  <c r="P221"/>
  <c r="O218"/>
  <c r="O216"/>
  <c r="P209"/>
  <c r="P205"/>
  <c r="P203"/>
  <c r="P202"/>
  <c r="O200"/>
  <c r="O190"/>
  <c r="P188"/>
  <c r="O185"/>
  <c r="P181"/>
  <c r="O176"/>
  <c r="Q175"/>
  <c r="P172"/>
  <c r="P168"/>
  <c r="Q164"/>
  <c r="Q249"/>
  <c r="P157"/>
  <c r="P153"/>
  <c r="Q151"/>
  <c r="P145"/>
  <c r="Q233"/>
  <c r="P141"/>
  <c r="Q132"/>
  <c r="P128"/>
  <c r="Q124"/>
  <c r="Q120"/>
  <c r="O118"/>
  <c r="P116"/>
  <c r="O114"/>
  <c r="Q99"/>
  <c r="Q91"/>
  <c r="Q83"/>
  <c r="Q75"/>
  <c r="O232"/>
  <c r="P191"/>
  <c r="P190"/>
  <c r="P185"/>
  <c r="P180"/>
  <c r="P176"/>
  <c r="P161"/>
  <c r="P148"/>
  <c r="P137"/>
  <c r="Q217"/>
  <c r="P133"/>
  <c r="Q185"/>
  <c r="P125"/>
  <c r="P115"/>
  <c r="Q107"/>
  <c r="Q59"/>
  <c r="O244"/>
  <c r="O252"/>
  <c r="P251"/>
  <c r="P250"/>
  <c r="P245"/>
  <c r="O238"/>
  <c r="O236"/>
  <c r="P235"/>
  <c r="O233"/>
  <c r="Q230"/>
  <c r="P227"/>
  <c r="O225"/>
  <c r="O224"/>
  <c r="P220"/>
  <c r="O217"/>
  <c r="P215"/>
  <c r="Q214"/>
  <c r="P211"/>
  <c r="P207"/>
  <c r="P206"/>
  <c r="P199"/>
  <c r="Q198"/>
  <c r="P195"/>
  <c r="O193"/>
  <c r="O192"/>
  <c r="O189"/>
  <c r="O186"/>
  <c r="Q180"/>
  <c r="O177"/>
  <c r="O164"/>
  <c r="O162"/>
  <c r="P156"/>
  <c r="P152"/>
  <c r="Q148"/>
  <c r="P144"/>
  <c r="P140"/>
  <c r="O132"/>
  <c r="O124"/>
  <c r="Q119"/>
  <c r="P117"/>
  <c r="Q115"/>
  <c r="P53"/>
  <c r="O51"/>
  <c r="O47"/>
  <c r="O43"/>
  <c r="O39"/>
  <c r="O35"/>
  <c r="O31"/>
  <c r="O27"/>
  <c r="O23"/>
  <c r="O19"/>
  <c r="O15"/>
  <c r="O11"/>
  <c r="O8"/>
  <c r="P252"/>
  <c r="P247"/>
  <c r="Q246"/>
  <c r="P243"/>
  <c r="O241"/>
  <c r="O240"/>
  <c r="P239"/>
  <c r="P238"/>
  <c r="P236"/>
  <c r="P231"/>
  <c r="O228"/>
  <c r="O227"/>
  <c r="Q224"/>
  <c r="Q215"/>
  <c r="O212"/>
  <c r="O211"/>
  <c r="Q208"/>
  <c r="Q199"/>
  <c r="O196"/>
  <c r="O195"/>
  <c r="Q192"/>
  <c r="O188"/>
  <c r="P187"/>
  <c r="P173"/>
  <c r="O168"/>
  <c r="P164"/>
  <c r="P160"/>
  <c r="Q156"/>
  <c r="Q140"/>
  <c r="P136"/>
  <c r="P132"/>
  <c r="O128"/>
  <c r="P124"/>
  <c r="P118"/>
  <c r="P114"/>
  <c r="Q67"/>
  <c r="I248"/>
  <c r="I244"/>
  <c r="J235"/>
  <c r="J231"/>
  <c r="J230"/>
  <c r="K228"/>
  <c r="J223"/>
  <c r="I220"/>
  <c r="K219"/>
  <c r="I215"/>
  <c r="I209"/>
  <c r="K202"/>
  <c r="J195"/>
  <c r="J194"/>
  <c r="I184"/>
  <c r="K249"/>
  <c r="I156"/>
  <c r="J148"/>
  <c r="J140"/>
  <c r="J132"/>
  <c r="I126"/>
  <c r="K120"/>
  <c r="J119"/>
  <c r="J117"/>
  <c r="J116"/>
  <c r="K112"/>
  <c r="K103"/>
  <c r="K95"/>
  <c r="K87"/>
  <c r="K63"/>
  <c r="K55"/>
  <c r="I200"/>
  <c r="J153"/>
  <c r="I124"/>
  <c r="J56"/>
  <c r="I51"/>
  <c r="I47"/>
  <c r="I43"/>
  <c r="I39"/>
  <c r="I35"/>
  <c r="I31"/>
  <c r="I27"/>
  <c r="I23"/>
  <c r="I19"/>
  <c r="I15"/>
  <c r="I11"/>
  <c r="I252"/>
  <c r="K251"/>
  <c r="I247"/>
  <c r="J245"/>
  <c r="I241"/>
  <c r="J240"/>
  <c r="K234"/>
  <c r="J227"/>
  <c r="J226"/>
  <c r="I222"/>
  <c r="I221"/>
  <c r="I216"/>
  <c r="I212"/>
  <c r="J203"/>
  <c r="J199"/>
  <c r="J198"/>
  <c r="K196"/>
  <c r="I192"/>
  <c r="J191"/>
  <c r="I188"/>
  <c r="K187"/>
  <c r="J180"/>
  <c r="J177"/>
  <c r="J172"/>
  <c r="J164"/>
  <c r="I158"/>
  <c r="I152"/>
  <c r="K233"/>
  <c r="J144"/>
  <c r="J136"/>
  <c r="K136"/>
  <c r="J128"/>
  <c r="J124"/>
  <c r="J118"/>
  <c r="J114"/>
  <c r="K71"/>
  <c r="K250"/>
  <c r="I238"/>
  <c r="I232"/>
  <c r="K212"/>
  <c r="I208"/>
  <c r="I199"/>
  <c r="K186"/>
  <c r="I176"/>
  <c r="I168"/>
  <c r="I160"/>
  <c r="J152"/>
  <c r="J149"/>
  <c r="K147"/>
  <c r="J141"/>
  <c r="K139"/>
  <c r="J133"/>
  <c r="K131"/>
  <c r="K124"/>
  <c r="J120"/>
  <c r="K114"/>
  <c r="J112"/>
  <c r="K79"/>
  <c r="D247"/>
  <c r="D246"/>
  <c r="D244"/>
  <c r="D234"/>
  <c r="D231"/>
  <c r="D230"/>
  <c r="D228"/>
  <c r="D218"/>
  <c r="D215"/>
  <c r="D214"/>
  <c r="D212"/>
  <c r="D202"/>
  <c r="D199"/>
  <c r="D198"/>
  <c r="D196"/>
  <c r="D186"/>
  <c r="C177"/>
  <c r="D176"/>
  <c r="C168"/>
  <c r="D165"/>
  <c r="D164"/>
  <c r="C156"/>
  <c r="D153"/>
  <c r="D144"/>
  <c r="C136"/>
  <c r="D133"/>
  <c r="D132"/>
  <c r="D124"/>
  <c r="D112"/>
  <c r="E99"/>
  <c r="E75"/>
  <c r="E67"/>
  <c r="C51"/>
  <c r="C47"/>
  <c r="C43"/>
  <c r="C39"/>
  <c r="C35"/>
  <c r="C31"/>
  <c r="C27"/>
  <c r="C23"/>
  <c r="C19"/>
  <c r="C15"/>
  <c r="C11"/>
  <c r="E8"/>
  <c r="D239"/>
  <c r="D233"/>
  <c r="D223"/>
  <c r="D217"/>
  <c r="D210"/>
  <c r="D207"/>
  <c r="D201"/>
  <c r="D194"/>
  <c r="D191"/>
  <c r="C180"/>
  <c r="D177"/>
  <c r="E176"/>
  <c r="C173"/>
  <c r="C169"/>
  <c r="D168"/>
  <c r="C160"/>
  <c r="D156"/>
  <c r="C148"/>
  <c r="C141"/>
  <c r="C137"/>
  <c r="D136"/>
  <c r="C128"/>
  <c r="D125"/>
  <c r="C119"/>
  <c r="C117"/>
  <c r="D113"/>
  <c r="E112"/>
  <c r="E254"/>
  <c r="D253"/>
  <c r="D251"/>
  <c r="C248"/>
  <c r="D245"/>
  <c r="D243"/>
  <c r="C240"/>
  <c r="E238"/>
  <c r="D237"/>
  <c r="D235"/>
  <c r="C232"/>
  <c r="D229"/>
  <c r="D227"/>
  <c r="C224"/>
  <c r="E222"/>
  <c r="D221"/>
  <c r="D219"/>
  <c r="C216"/>
  <c r="D213"/>
  <c r="D211"/>
  <c r="C208"/>
  <c r="E206"/>
  <c r="D205"/>
  <c r="D203"/>
  <c r="C200"/>
  <c r="D197"/>
  <c r="D195"/>
  <c r="C192"/>
  <c r="E191"/>
  <c r="E190"/>
  <c r="D189"/>
  <c r="D187"/>
  <c r="C184"/>
  <c r="D181"/>
  <c r="D180"/>
  <c r="E175"/>
  <c r="C172"/>
  <c r="E168"/>
  <c r="D160"/>
  <c r="C152"/>
  <c r="D149"/>
  <c r="D148"/>
  <c r="C140"/>
  <c r="E136"/>
  <c r="D128"/>
  <c r="D122"/>
  <c r="D120"/>
  <c r="E107"/>
  <c r="E83"/>
  <c r="D56"/>
  <c r="C251"/>
  <c r="D248"/>
  <c r="C235"/>
  <c r="D232"/>
  <c r="E229"/>
  <c r="C219"/>
  <c r="D216"/>
  <c r="E213"/>
  <c r="C212"/>
  <c r="C203"/>
  <c r="D200"/>
  <c r="C196"/>
  <c r="C187"/>
  <c r="D184"/>
  <c r="C176"/>
  <c r="D172"/>
  <c r="C164"/>
  <c r="E160"/>
  <c r="C157"/>
  <c r="D152"/>
  <c r="C144"/>
  <c r="D140"/>
  <c r="C132"/>
  <c r="E128"/>
  <c r="C125"/>
  <c r="C124"/>
  <c r="E120"/>
  <c r="D118"/>
  <c r="E91"/>
  <c r="E59"/>
  <c r="P183"/>
  <c r="O183"/>
  <c r="D183"/>
  <c r="C183"/>
  <c r="J179"/>
  <c r="I179"/>
  <c r="P175"/>
  <c r="O175"/>
  <c r="D175"/>
  <c r="C175"/>
  <c r="J171"/>
  <c r="I171"/>
  <c r="P167"/>
  <c r="O167"/>
  <c r="D167"/>
  <c r="C167"/>
  <c r="J163"/>
  <c r="I163"/>
  <c r="P159"/>
  <c r="O159"/>
  <c r="D159"/>
  <c r="C159"/>
  <c r="J155"/>
  <c r="I155"/>
  <c r="P151"/>
  <c r="O151"/>
  <c r="D151"/>
  <c r="C151"/>
  <c r="J147"/>
  <c r="I147"/>
  <c r="P143"/>
  <c r="O143"/>
  <c r="D143"/>
  <c r="C143"/>
  <c r="J139"/>
  <c r="I139"/>
  <c r="P135"/>
  <c r="O135"/>
  <c r="D135"/>
  <c r="C135"/>
  <c r="J131"/>
  <c r="I131"/>
  <c r="P127"/>
  <c r="O127"/>
  <c r="D127"/>
  <c r="C127"/>
  <c r="J123"/>
  <c r="I123"/>
  <c r="Q122"/>
  <c r="P122"/>
  <c r="Q173"/>
  <c r="Q177"/>
  <c r="Q181"/>
  <c r="O122"/>
  <c r="K254"/>
  <c r="E252"/>
  <c r="Q251"/>
  <c r="I251"/>
  <c r="Q250"/>
  <c r="E249"/>
  <c r="K248"/>
  <c r="O247"/>
  <c r="C246"/>
  <c r="Q244"/>
  <c r="J244"/>
  <c r="E243"/>
  <c r="P242"/>
  <c r="I242"/>
  <c r="E242"/>
  <c r="C241"/>
  <c r="P240"/>
  <c r="K239"/>
  <c r="C239"/>
  <c r="K238"/>
  <c r="E236"/>
  <c r="Q235"/>
  <c r="I235"/>
  <c r="Q234"/>
  <c r="E233"/>
  <c r="K232"/>
  <c r="O231"/>
  <c r="C230"/>
  <c r="Q228"/>
  <c r="J228"/>
  <c r="E227"/>
  <c r="P226"/>
  <c r="I226"/>
  <c r="E226"/>
  <c r="C225"/>
  <c r="P224"/>
  <c r="K223"/>
  <c r="C223"/>
  <c r="K222"/>
  <c r="E220"/>
  <c r="Q219"/>
  <c r="I219"/>
  <c r="Q218"/>
  <c r="K217"/>
  <c r="E217"/>
  <c r="K216"/>
  <c r="O215"/>
  <c r="C214"/>
  <c r="Q212"/>
  <c r="J212"/>
  <c r="E211"/>
  <c r="P210"/>
  <c r="I210"/>
  <c r="E210"/>
  <c r="C209"/>
  <c r="P208"/>
  <c r="K207"/>
  <c r="C207"/>
  <c r="K206"/>
  <c r="E204"/>
  <c r="Q203"/>
  <c r="I203"/>
  <c r="Q202"/>
  <c r="Q201"/>
  <c r="K201"/>
  <c r="E201"/>
  <c r="K200"/>
  <c r="O199"/>
  <c r="C198"/>
  <c r="Q196"/>
  <c r="J196"/>
  <c r="E195"/>
  <c r="P194"/>
  <c r="I194"/>
  <c r="E194"/>
  <c r="C193"/>
  <c r="P192"/>
  <c r="K191"/>
  <c r="C191"/>
  <c r="K190"/>
  <c r="E188"/>
  <c r="Q187"/>
  <c r="I187"/>
  <c r="Q186"/>
  <c r="K185"/>
  <c r="E185"/>
  <c r="K184"/>
  <c r="K176"/>
  <c r="K168"/>
  <c r="K160"/>
  <c r="K152"/>
  <c r="K144"/>
  <c r="K128"/>
  <c r="Q182"/>
  <c r="P182"/>
  <c r="E182"/>
  <c r="D182"/>
  <c r="K178"/>
  <c r="J178"/>
  <c r="Q174"/>
  <c r="P174"/>
  <c r="E174"/>
  <c r="D174"/>
  <c r="K170"/>
  <c r="J170"/>
  <c r="Q166"/>
  <c r="P166"/>
  <c r="E166"/>
  <c r="D166"/>
  <c r="K162"/>
  <c r="J162"/>
  <c r="Q158"/>
  <c r="P158"/>
  <c r="E158"/>
  <c r="D158"/>
  <c r="K154"/>
  <c r="J154"/>
  <c r="Q150"/>
  <c r="P150"/>
  <c r="E150"/>
  <c r="D150"/>
  <c r="K146"/>
  <c r="J146"/>
  <c r="Q142"/>
  <c r="P142"/>
  <c r="E142"/>
  <c r="D142"/>
  <c r="K138"/>
  <c r="J138"/>
  <c r="Q134"/>
  <c r="P134"/>
  <c r="E134"/>
  <c r="D134"/>
  <c r="K130"/>
  <c r="J130"/>
  <c r="Q126"/>
  <c r="P126"/>
  <c r="E126"/>
  <c r="D126"/>
  <c r="C253"/>
  <c r="C221"/>
  <c r="C205"/>
  <c r="C189"/>
  <c r="I177"/>
  <c r="I169"/>
  <c r="I161"/>
  <c r="I153"/>
  <c r="I145"/>
  <c r="I137"/>
  <c r="I129"/>
  <c r="J183"/>
  <c r="I183"/>
  <c r="P179"/>
  <c r="O179"/>
  <c r="D179"/>
  <c r="C179"/>
  <c r="J175"/>
  <c r="I175"/>
  <c r="P171"/>
  <c r="O171"/>
  <c r="D171"/>
  <c r="C171"/>
  <c r="J167"/>
  <c r="I167"/>
  <c r="P163"/>
  <c r="O163"/>
  <c r="D163"/>
  <c r="C163"/>
  <c r="J159"/>
  <c r="I159"/>
  <c r="P155"/>
  <c r="O155"/>
  <c r="D155"/>
  <c r="C155"/>
  <c r="J151"/>
  <c r="I151"/>
  <c r="P147"/>
  <c r="O147"/>
  <c r="D147"/>
  <c r="C147"/>
  <c r="J143"/>
  <c r="I143"/>
  <c r="P139"/>
  <c r="O139"/>
  <c r="D139"/>
  <c r="C139"/>
  <c r="J135"/>
  <c r="I135"/>
  <c r="P131"/>
  <c r="O131"/>
  <c r="D131"/>
  <c r="C131"/>
  <c r="J127"/>
  <c r="I127"/>
  <c r="P123"/>
  <c r="O123"/>
  <c r="D123"/>
  <c r="C123"/>
  <c r="E177"/>
  <c r="E181"/>
  <c r="C254"/>
  <c r="Q252"/>
  <c r="J252"/>
  <c r="E251"/>
  <c r="I250"/>
  <c r="E250"/>
  <c r="I249"/>
  <c r="C249"/>
  <c r="P248"/>
  <c r="K247"/>
  <c r="C247"/>
  <c r="O246"/>
  <c r="K246"/>
  <c r="E244"/>
  <c r="Q243"/>
  <c r="I243"/>
  <c r="Q242"/>
  <c r="Q241"/>
  <c r="K241"/>
  <c r="E241"/>
  <c r="K240"/>
  <c r="D240"/>
  <c r="O239"/>
  <c r="C238"/>
  <c r="Q236"/>
  <c r="J236"/>
  <c r="E235"/>
  <c r="I234"/>
  <c r="E234"/>
  <c r="I233"/>
  <c r="C233"/>
  <c r="P232"/>
  <c r="K231"/>
  <c r="C231"/>
  <c r="O230"/>
  <c r="K230"/>
  <c r="E228"/>
  <c r="Q227"/>
  <c r="I227"/>
  <c r="Q226"/>
  <c r="Q225"/>
  <c r="K225"/>
  <c r="E225"/>
  <c r="K224"/>
  <c r="D224"/>
  <c r="O223"/>
  <c r="C222"/>
  <c r="Q220"/>
  <c r="J220"/>
  <c r="E219"/>
  <c r="I218"/>
  <c r="E218"/>
  <c r="I217"/>
  <c r="C217"/>
  <c r="P216"/>
  <c r="K215"/>
  <c r="C215"/>
  <c r="O214"/>
  <c r="K214"/>
  <c r="E212"/>
  <c r="Q211"/>
  <c r="I211"/>
  <c r="Q210"/>
  <c r="Q209"/>
  <c r="K209"/>
  <c r="E209"/>
  <c r="K208"/>
  <c r="D208"/>
  <c r="O207"/>
  <c r="C206"/>
  <c r="Q204"/>
  <c r="J204"/>
  <c r="E203"/>
  <c r="I202"/>
  <c r="E202"/>
  <c r="I201"/>
  <c r="C201"/>
  <c r="P200"/>
  <c r="K199"/>
  <c r="C199"/>
  <c r="O198"/>
  <c r="K198"/>
  <c r="E196"/>
  <c r="Q195"/>
  <c r="I195"/>
  <c r="Q194"/>
  <c r="Q193"/>
  <c r="K193"/>
  <c r="E193"/>
  <c r="K192"/>
  <c r="D192"/>
  <c r="O191"/>
  <c r="C190"/>
  <c r="Q188"/>
  <c r="J188"/>
  <c r="E187"/>
  <c r="I186"/>
  <c r="E186"/>
  <c r="I185"/>
  <c r="C185"/>
  <c r="P184"/>
  <c r="O182"/>
  <c r="C182"/>
  <c r="O181"/>
  <c r="K180"/>
  <c r="I178"/>
  <c r="O174"/>
  <c r="C174"/>
  <c r="O173"/>
  <c r="K172"/>
  <c r="I170"/>
  <c r="O166"/>
  <c r="C166"/>
  <c r="O165"/>
  <c r="K164"/>
  <c r="I162"/>
  <c r="O158"/>
  <c r="C158"/>
  <c r="O157"/>
  <c r="K156"/>
  <c r="I154"/>
  <c r="O150"/>
  <c r="C150"/>
  <c r="O149"/>
  <c r="K148"/>
  <c r="I146"/>
  <c r="O142"/>
  <c r="C142"/>
  <c r="O141"/>
  <c r="K140"/>
  <c r="I138"/>
  <c r="O134"/>
  <c r="C134"/>
  <c r="O133"/>
  <c r="K132"/>
  <c r="I130"/>
  <c r="O126"/>
  <c r="C126"/>
  <c r="O125"/>
  <c r="K182"/>
  <c r="J182"/>
  <c r="Q178"/>
  <c r="P178"/>
  <c r="E178"/>
  <c r="D178"/>
  <c r="K174"/>
  <c r="J174"/>
  <c r="Q170"/>
  <c r="P170"/>
  <c r="E170"/>
  <c r="D170"/>
  <c r="K166"/>
  <c r="J166"/>
  <c r="Q162"/>
  <c r="P162"/>
  <c r="E162"/>
  <c r="D162"/>
  <c r="K158"/>
  <c r="J158"/>
  <c r="Q154"/>
  <c r="P154"/>
  <c r="E154"/>
  <c r="D154"/>
  <c r="K150"/>
  <c r="J150"/>
  <c r="Q146"/>
  <c r="P146"/>
  <c r="E146"/>
  <c r="D146"/>
  <c r="K142"/>
  <c r="J142"/>
  <c r="Q138"/>
  <c r="P138"/>
  <c r="E138"/>
  <c r="D138"/>
  <c r="K134"/>
  <c r="J134"/>
  <c r="Q130"/>
  <c r="P130"/>
  <c r="E130"/>
  <c r="D130"/>
  <c r="K126"/>
  <c r="J126"/>
  <c r="K122"/>
  <c r="J122"/>
  <c r="K149"/>
  <c r="K153"/>
  <c r="K157"/>
  <c r="K161"/>
  <c r="K165"/>
  <c r="K169"/>
  <c r="K173"/>
  <c r="K177"/>
  <c r="K181"/>
  <c r="I122"/>
  <c r="C237"/>
  <c r="Q254"/>
  <c r="D254"/>
  <c r="Q253"/>
  <c r="K253"/>
  <c r="E253"/>
  <c r="K252"/>
  <c r="D252"/>
  <c r="O251"/>
  <c r="J250"/>
  <c r="C250"/>
  <c r="Q248"/>
  <c r="J248"/>
  <c r="E247"/>
  <c r="P246"/>
  <c r="I246"/>
  <c r="E246"/>
  <c r="O245"/>
  <c r="I245"/>
  <c r="C245"/>
  <c r="P244"/>
  <c r="K243"/>
  <c r="C243"/>
  <c r="O242"/>
  <c r="K242"/>
  <c r="E240"/>
  <c r="Q239"/>
  <c r="I239"/>
  <c r="Q238"/>
  <c r="D238"/>
  <c r="Q237"/>
  <c r="K237"/>
  <c r="E237"/>
  <c r="K236"/>
  <c r="D236"/>
  <c r="O235"/>
  <c r="J234"/>
  <c r="C234"/>
  <c r="Q232"/>
  <c r="J232"/>
  <c r="E231"/>
  <c r="P230"/>
  <c r="I230"/>
  <c r="E230"/>
  <c r="O229"/>
  <c r="I229"/>
  <c r="C229"/>
  <c r="P228"/>
  <c r="K227"/>
  <c r="C227"/>
  <c r="O226"/>
  <c r="K226"/>
  <c r="E224"/>
  <c r="Q223"/>
  <c r="I223"/>
  <c r="Q222"/>
  <c r="D222"/>
  <c r="Q221"/>
  <c r="K221"/>
  <c r="E221"/>
  <c r="K220"/>
  <c r="D220"/>
  <c r="O219"/>
  <c r="J218"/>
  <c r="C218"/>
  <c r="Q216"/>
  <c r="J216"/>
  <c r="E215"/>
  <c r="P214"/>
  <c r="I214"/>
  <c r="E214"/>
  <c r="O213"/>
  <c r="I213"/>
  <c r="C213"/>
  <c r="P212"/>
  <c r="K211"/>
  <c r="C211"/>
  <c r="O210"/>
  <c r="K210"/>
  <c r="E208"/>
  <c r="Q207"/>
  <c r="I207"/>
  <c r="Q206"/>
  <c r="D206"/>
  <c r="Q205"/>
  <c r="K205"/>
  <c r="E205"/>
  <c r="K204"/>
  <c r="D204"/>
  <c r="O203"/>
  <c r="J202"/>
  <c r="C202"/>
  <c r="Q200"/>
  <c r="J200"/>
  <c r="E199"/>
  <c r="P198"/>
  <c r="I198"/>
  <c r="E198"/>
  <c r="O197"/>
  <c r="I197"/>
  <c r="C197"/>
  <c r="P196"/>
  <c r="K195"/>
  <c r="C195"/>
  <c r="O194"/>
  <c r="K194"/>
  <c r="E192"/>
  <c r="Q191"/>
  <c r="I191"/>
  <c r="Q190"/>
  <c r="D190"/>
  <c r="Q189"/>
  <c r="K189"/>
  <c r="E189"/>
  <c r="K188"/>
  <c r="D188"/>
  <c r="O187"/>
  <c r="J186"/>
  <c r="C186"/>
  <c r="Q184"/>
  <c r="J184"/>
  <c r="K183"/>
  <c r="I181"/>
  <c r="E180"/>
  <c r="Q179"/>
  <c r="E179"/>
  <c r="Q176"/>
  <c r="K175"/>
  <c r="I173"/>
  <c r="E172"/>
  <c r="Q171"/>
  <c r="E171"/>
  <c r="Q168"/>
  <c r="K167"/>
  <c r="I165"/>
  <c r="E164"/>
  <c r="Q163"/>
  <c r="E163"/>
  <c r="Q160"/>
  <c r="K159"/>
  <c r="I157"/>
  <c r="E156"/>
  <c r="Q155"/>
  <c r="E155"/>
  <c r="Q152"/>
  <c r="K151"/>
  <c r="I149"/>
  <c r="E148"/>
  <c r="Q147"/>
  <c r="E147"/>
  <c r="Q144"/>
  <c r="K143"/>
  <c r="I141"/>
  <c r="E140"/>
  <c r="Q139"/>
  <c r="E139"/>
  <c r="Q136"/>
  <c r="K135"/>
  <c r="I133"/>
  <c r="E132"/>
  <c r="Q131"/>
  <c r="E131"/>
  <c r="Q128"/>
  <c r="K127"/>
  <c r="I125"/>
  <c r="E124"/>
  <c r="Q123"/>
  <c r="E123"/>
  <c r="D114"/>
  <c r="E114"/>
  <c r="J110"/>
  <c r="K110"/>
  <c r="P106"/>
  <c r="Q106"/>
  <c r="D106"/>
  <c r="E106"/>
  <c r="J102"/>
  <c r="K102"/>
  <c r="P98"/>
  <c r="Q98"/>
  <c r="D98"/>
  <c r="E98"/>
  <c r="J94"/>
  <c r="K94"/>
  <c r="P90"/>
  <c r="Q90"/>
  <c r="D90"/>
  <c r="E90"/>
  <c r="J86"/>
  <c r="K86"/>
  <c r="P82"/>
  <c r="Q82"/>
  <c r="D82"/>
  <c r="E82"/>
  <c r="J78"/>
  <c r="K78"/>
  <c r="P74"/>
  <c r="Q74"/>
  <c r="D74"/>
  <c r="E74"/>
  <c r="J70"/>
  <c r="K70"/>
  <c r="P66"/>
  <c r="Q66"/>
  <c r="D66"/>
  <c r="E66"/>
  <c r="J62"/>
  <c r="K62"/>
  <c r="P58"/>
  <c r="Q58"/>
  <c r="D58"/>
  <c r="E58"/>
  <c r="J54"/>
  <c r="J52"/>
  <c r="K54"/>
  <c r="I117"/>
  <c r="C116"/>
  <c r="I109"/>
  <c r="E109"/>
  <c r="E108"/>
  <c r="Q105"/>
  <c r="D105"/>
  <c r="Q104"/>
  <c r="J104"/>
  <c r="P101"/>
  <c r="I101"/>
  <c r="E101"/>
  <c r="E100"/>
  <c r="Q97"/>
  <c r="D97"/>
  <c r="Q96"/>
  <c r="J96"/>
  <c r="P93"/>
  <c r="I93"/>
  <c r="E93"/>
  <c r="E92"/>
  <c r="Q89"/>
  <c r="D89"/>
  <c r="Q88"/>
  <c r="J88"/>
  <c r="P85"/>
  <c r="I85"/>
  <c r="E85"/>
  <c r="E84"/>
  <c r="Q81"/>
  <c r="D81"/>
  <c r="Q80"/>
  <c r="J80"/>
  <c r="P77"/>
  <c r="I77"/>
  <c r="E77"/>
  <c r="E76"/>
  <c r="Q73"/>
  <c r="D73"/>
  <c r="Q72"/>
  <c r="J72"/>
  <c r="P69"/>
  <c r="I69"/>
  <c r="E69"/>
  <c r="E68"/>
  <c r="Q65"/>
  <c r="D65"/>
  <c r="Q64"/>
  <c r="J64"/>
  <c r="P61"/>
  <c r="I61"/>
  <c r="E61"/>
  <c r="E60"/>
  <c r="Q57"/>
  <c r="D57"/>
  <c r="Q56"/>
  <c r="I53"/>
  <c r="E53"/>
  <c r="D50"/>
  <c r="E49"/>
  <c r="D46"/>
  <c r="E45"/>
  <c r="D42"/>
  <c r="E41"/>
  <c r="D38"/>
  <c r="E37"/>
  <c r="D34"/>
  <c r="E33"/>
  <c r="D30"/>
  <c r="E29"/>
  <c r="D26"/>
  <c r="E25"/>
  <c r="D22"/>
  <c r="E21"/>
  <c r="D18"/>
  <c r="E17"/>
  <c r="D14"/>
  <c r="E13"/>
  <c r="D10"/>
  <c r="E9"/>
  <c r="O111"/>
  <c r="P111"/>
  <c r="C111"/>
  <c r="D111"/>
  <c r="I107"/>
  <c r="J107"/>
  <c r="O103"/>
  <c r="P103"/>
  <c r="C103"/>
  <c r="D103"/>
  <c r="I99"/>
  <c r="J99"/>
  <c r="O95"/>
  <c r="P95"/>
  <c r="C95"/>
  <c r="D95"/>
  <c r="I91"/>
  <c r="J91"/>
  <c r="O87"/>
  <c r="P87"/>
  <c r="C87"/>
  <c r="D87"/>
  <c r="I83"/>
  <c r="J83"/>
  <c r="O79"/>
  <c r="P79"/>
  <c r="C79"/>
  <c r="D79"/>
  <c r="I75"/>
  <c r="J75"/>
  <c r="O71"/>
  <c r="P71"/>
  <c r="C71"/>
  <c r="D71"/>
  <c r="I67"/>
  <c r="J67"/>
  <c r="O63"/>
  <c r="P63"/>
  <c r="C63"/>
  <c r="D63"/>
  <c r="I59"/>
  <c r="J59"/>
  <c r="O55"/>
  <c r="P55"/>
  <c r="C55"/>
  <c r="D55"/>
  <c r="J115"/>
  <c r="C114"/>
  <c r="O113"/>
  <c r="I110"/>
  <c r="J109"/>
  <c r="P108"/>
  <c r="O106"/>
  <c r="C106"/>
  <c r="O105"/>
  <c r="K105"/>
  <c r="K104"/>
  <c r="D104"/>
  <c r="I102"/>
  <c r="J101"/>
  <c r="P100"/>
  <c r="O98"/>
  <c r="C98"/>
  <c r="O97"/>
  <c r="K97"/>
  <c r="K96"/>
  <c r="D96"/>
  <c r="I94"/>
  <c r="J93"/>
  <c r="P92"/>
  <c r="O90"/>
  <c r="C90"/>
  <c r="O89"/>
  <c r="K89"/>
  <c r="K88"/>
  <c r="D88"/>
  <c r="J85"/>
  <c r="P84"/>
  <c r="O82"/>
  <c r="C82"/>
  <c r="O81"/>
  <c r="K81"/>
  <c r="K80"/>
  <c r="D80"/>
  <c r="J77"/>
  <c r="P76"/>
  <c r="O73"/>
  <c r="K73"/>
  <c r="K72"/>
  <c r="D72"/>
  <c r="J69"/>
  <c r="P68"/>
  <c r="K65"/>
  <c r="K64"/>
  <c r="D64"/>
  <c r="J61"/>
  <c r="P60"/>
  <c r="K57"/>
  <c r="K56"/>
  <c r="J53"/>
  <c r="P52"/>
  <c r="E52"/>
  <c r="J50"/>
  <c r="K49"/>
  <c r="J46"/>
  <c r="K45"/>
  <c r="J42"/>
  <c r="K41"/>
  <c r="J38"/>
  <c r="K37"/>
  <c r="J34"/>
  <c r="K33"/>
  <c r="J30"/>
  <c r="K29"/>
  <c r="J26"/>
  <c r="K25"/>
  <c r="J22"/>
  <c r="K21"/>
  <c r="J18"/>
  <c r="K17"/>
  <c r="J14"/>
  <c r="K13"/>
  <c r="J10"/>
  <c r="K9"/>
  <c r="P110"/>
  <c r="Q110"/>
  <c r="D110"/>
  <c r="E110"/>
  <c r="J106"/>
  <c r="K106"/>
  <c r="P102"/>
  <c r="Q102"/>
  <c r="D102"/>
  <c r="E102"/>
  <c r="J98"/>
  <c r="K98"/>
  <c r="P94"/>
  <c r="Q94"/>
  <c r="D94"/>
  <c r="E94"/>
  <c r="J90"/>
  <c r="K90"/>
  <c r="P86"/>
  <c r="Q86"/>
  <c r="D86"/>
  <c r="E86"/>
  <c r="J82"/>
  <c r="K82"/>
  <c r="P78"/>
  <c r="Q78"/>
  <c r="D78"/>
  <c r="E78"/>
  <c r="J74"/>
  <c r="K74"/>
  <c r="P70"/>
  <c r="Q70"/>
  <c r="D70"/>
  <c r="E70"/>
  <c r="J66"/>
  <c r="K66"/>
  <c r="P62"/>
  <c r="Q62"/>
  <c r="D62"/>
  <c r="E62"/>
  <c r="J58"/>
  <c r="K58"/>
  <c r="P54"/>
  <c r="Q54"/>
  <c r="D54"/>
  <c r="D52"/>
  <c r="E54"/>
  <c r="E173"/>
  <c r="Q169"/>
  <c r="E169"/>
  <c r="Q165"/>
  <c r="E165"/>
  <c r="Q161"/>
  <c r="E161"/>
  <c r="Q157"/>
  <c r="E157"/>
  <c r="Q153"/>
  <c r="E153"/>
  <c r="Q149"/>
  <c r="E149"/>
  <c r="Q145"/>
  <c r="K145"/>
  <c r="E145"/>
  <c r="Q141"/>
  <c r="K141"/>
  <c r="E141"/>
  <c r="Q137"/>
  <c r="K137"/>
  <c r="E137"/>
  <c r="Q133"/>
  <c r="K133"/>
  <c r="E133"/>
  <c r="Q129"/>
  <c r="K129"/>
  <c r="E129"/>
  <c r="Q125"/>
  <c r="K125"/>
  <c r="E125"/>
  <c r="C122"/>
  <c r="O121"/>
  <c r="K121"/>
  <c r="E119"/>
  <c r="Q118"/>
  <c r="I118"/>
  <c r="D117"/>
  <c r="K116"/>
  <c r="E116"/>
  <c r="K115"/>
  <c r="D115"/>
  <c r="I113"/>
  <c r="Q111"/>
  <c r="E111"/>
  <c r="Q109"/>
  <c r="D109"/>
  <c r="Q108"/>
  <c r="J108"/>
  <c r="K107"/>
  <c r="P105"/>
  <c r="I105"/>
  <c r="E105"/>
  <c r="E104"/>
  <c r="Q103"/>
  <c r="E103"/>
  <c r="Q101"/>
  <c r="D101"/>
  <c r="Q100"/>
  <c r="J100"/>
  <c r="K99"/>
  <c r="P97"/>
  <c r="I97"/>
  <c r="E97"/>
  <c r="E96"/>
  <c r="Q95"/>
  <c r="E95"/>
  <c r="Q93"/>
  <c r="D93"/>
  <c r="Q92"/>
  <c r="J92"/>
  <c r="K91"/>
  <c r="P89"/>
  <c r="I89"/>
  <c r="E89"/>
  <c r="E88"/>
  <c r="Q87"/>
  <c r="E87"/>
  <c r="Q85"/>
  <c r="D85"/>
  <c r="Q84"/>
  <c r="J84"/>
  <c r="K83"/>
  <c r="P81"/>
  <c r="I81"/>
  <c r="E81"/>
  <c r="E80"/>
  <c r="Q79"/>
  <c r="E79"/>
  <c r="Q77"/>
  <c r="D77"/>
  <c r="Q76"/>
  <c r="J76"/>
  <c r="K75"/>
  <c r="P73"/>
  <c r="I73"/>
  <c r="E73"/>
  <c r="E72"/>
  <c r="Q71"/>
  <c r="E71"/>
  <c r="Q69"/>
  <c r="D69"/>
  <c r="Q68"/>
  <c r="J68"/>
  <c r="K67"/>
  <c r="P65"/>
  <c r="I65"/>
  <c r="E65"/>
  <c r="E64"/>
  <c r="Q63"/>
  <c r="E63"/>
  <c r="Q61"/>
  <c r="D61"/>
  <c r="Q60"/>
  <c r="J60"/>
  <c r="K59"/>
  <c r="P57"/>
  <c r="I57"/>
  <c r="E57"/>
  <c r="E56"/>
  <c r="Q55"/>
  <c r="E55"/>
  <c r="Q53"/>
  <c r="D53"/>
  <c r="Q52"/>
  <c r="P50"/>
  <c r="Q49"/>
  <c r="P46"/>
  <c r="Q45"/>
  <c r="P42"/>
  <c r="Q41"/>
  <c r="P38"/>
  <c r="Q37"/>
  <c r="P34"/>
  <c r="Q33"/>
  <c r="P30"/>
  <c r="Q29"/>
  <c r="P26"/>
  <c r="Q25"/>
  <c r="P22"/>
  <c r="Q21"/>
  <c r="P18"/>
  <c r="Q17"/>
  <c r="P14"/>
  <c r="Q13"/>
  <c r="P10"/>
  <c r="Q9"/>
  <c r="I111"/>
  <c r="J111"/>
  <c r="O107"/>
  <c r="P107"/>
  <c r="C107"/>
  <c r="D107"/>
  <c r="I103"/>
  <c r="J103"/>
  <c r="O99"/>
  <c r="P99"/>
  <c r="C99"/>
  <c r="D99"/>
  <c r="I95"/>
  <c r="J95"/>
  <c r="O91"/>
  <c r="P91"/>
  <c r="C91"/>
  <c r="D91"/>
  <c r="I87"/>
  <c r="J87"/>
  <c r="O83"/>
  <c r="P83"/>
  <c r="C83"/>
  <c r="D83"/>
  <c r="I79"/>
  <c r="J79"/>
  <c r="O75"/>
  <c r="P75"/>
  <c r="C75"/>
  <c r="D75"/>
  <c r="I71"/>
  <c r="J71"/>
  <c r="O67"/>
  <c r="P67"/>
  <c r="C67"/>
  <c r="D67"/>
  <c r="I63"/>
  <c r="J63"/>
  <c r="O59"/>
  <c r="P59"/>
  <c r="C59"/>
  <c r="D59"/>
  <c r="I55"/>
  <c r="J55"/>
  <c r="E122"/>
  <c r="P121"/>
  <c r="I121"/>
  <c r="E121"/>
  <c r="O120"/>
  <c r="I120"/>
  <c r="C120"/>
  <c r="P119"/>
  <c r="K118"/>
  <c r="C118"/>
  <c r="O117"/>
  <c r="K117"/>
  <c r="E115"/>
  <c r="Q114"/>
  <c r="I114"/>
  <c r="J113"/>
  <c r="C113"/>
  <c r="P112"/>
  <c r="O110"/>
  <c r="C110"/>
  <c r="O109"/>
  <c r="K109"/>
  <c r="K108"/>
  <c r="D108"/>
  <c r="I106"/>
  <c r="J105"/>
  <c r="C105"/>
  <c r="P104"/>
  <c r="O102"/>
  <c r="C102"/>
  <c r="O101"/>
  <c r="K101"/>
  <c r="K100"/>
  <c r="D100"/>
  <c r="I98"/>
  <c r="J97"/>
  <c r="C97"/>
  <c r="P96"/>
  <c r="O94"/>
  <c r="C94"/>
  <c r="O93"/>
  <c r="K93"/>
  <c r="K92"/>
  <c r="D92"/>
  <c r="I90"/>
  <c r="J89"/>
  <c r="C89"/>
  <c r="P88"/>
  <c r="O86"/>
  <c r="C86"/>
  <c r="O85"/>
  <c r="K85"/>
  <c r="K84"/>
  <c r="D84"/>
  <c r="I82"/>
  <c r="J81"/>
  <c r="C81"/>
  <c r="P80"/>
  <c r="O78"/>
  <c r="C78"/>
  <c r="O77"/>
  <c r="K77"/>
  <c r="K76"/>
  <c r="D76"/>
  <c r="I74"/>
  <c r="J73"/>
  <c r="C73"/>
  <c r="P72"/>
  <c r="O70"/>
  <c r="C70"/>
  <c r="O69"/>
  <c r="K69"/>
  <c r="K68"/>
  <c r="D68"/>
  <c r="I66"/>
  <c r="J65"/>
  <c r="C65"/>
  <c r="P64"/>
  <c r="O62"/>
  <c r="C62"/>
  <c r="O61"/>
  <c r="K61"/>
  <c r="K60"/>
  <c r="D60"/>
  <c r="I58"/>
  <c r="J57"/>
  <c r="C57"/>
  <c r="P56"/>
  <c r="O54"/>
  <c r="C54"/>
  <c r="O53"/>
  <c r="K53"/>
  <c r="K52"/>
  <c r="O112"/>
  <c r="I112"/>
  <c r="C112"/>
  <c r="O108"/>
  <c r="I108"/>
  <c r="C108"/>
  <c r="O104"/>
  <c r="I104"/>
  <c r="C104"/>
  <c r="O100"/>
  <c r="I100"/>
  <c r="C100"/>
  <c r="O96"/>
  <c r="I96"/>
  <c r="C96"/>
  <c r="O92"/>
  <c r="I92"/>
  <c r="C92"/>
  <c r="O88"/>
  <c r="I88"/>
  <c r="C88"/>
  <c r="O84"/>
  <c r="I84"/>
  <c r="C84"/>
  <c r="O80"/>
  <c r="I80"/>
  <c r="C80"/>
  <c r="O76"/>
  <c r="I76"/>
  <c r="C76"/>
  <c r="O72"/>
  <c r="I72"/>
  <c r="C72"/>
  <c r="O68"/>
  <c r="I68"/>
  <c r="C68"/>
  <c r="O64"/>
  <c r="I64"/>
  <c r="C64"/>
  <c r="O60"/>
  <c r="I60"/>
  <c r="C60"/>
  <c r="O56"/>
  <c r="I56"/>
  <c r="C56"/>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Q51"/>
  <c r="K51"/>
  <c r="E51"/>
  <c r="O49"/>
  <c r="I49"/>
  <c r="C49"/>
  <c r="P48"/>
  <c r="J48"/>
  <c r="D48"/>
  <c r="Q47"/>
  <c r="K47"/>
  <c r="E47"/>
  <c r="O45"/>
  <c r="I45"/>
  <c r="C45"/>
  <c r="P44"/>
  <c r="J44"/>
  <c r="D44"/>
  <c r="Q43"/>
  <c r="K43"/>
  <c r="E43"/>
  <c r="O41"/>
  <c r="I41"/>
  <c r="C41"/>
  <c r="P40"/>
  <c r="J40"/>
  <c r="D40"/>
  <c r="Q39"/>
  <c r="K39"/>
  <c r="E39"/>
  <c r="O37"/>
  <c r="I37"/>
  <c r="C37"/>
  <c r="P36"/>
  <c r="J36"/>
  <c r="D36"/>
  <c r="Q35"/>
  <c r="K35"/>
  <c r="E35"/>
  <c r="O33"/>
  <c r="I33"/>
  <c r="C33"/>
  <c r="P32"/>
  <c r="J32"/>
  <c r="D32"/>
  <c r="Q31"/>
  <c r="K31"/>
  <c r="E31"/>
  <c r="O29"/>
  <c r="I29"/>
  <c r="C29"/>
  <c r="P28"/>
  <c r="J28"/>
  <c r="D28"/>
  <c r="Q27"/>
  <c r="K27"/>
  <c r="E27"/>
  <c r="O25"/>
  <c r="I25"/>
  <c r="C25"/>
  <c r="P24"/>
  <c r="J24"/>
  <c r="D24"/>
  <c r="Q23"/>
  <c r="K23"/>
  <c r="E23"/>
  <c r="O21"/>
  <c r="I21"/>
  <c r="C21"/>
  <c r="P20"/>
  <c r="J20"/>
  <c r="D20"/>
  <c r="Q19"/>
  <c r="K19"/>
  <c r="E19"/>
  <c r="O17"/>
  <c r="I17"/>
  <c r="C17"/>
  <c r="P16"/>
  <c r="J16"/>
  <c r="D16"/>
  <c r="Q15"/>
  <c r="K15"/>
  <c r="E15"/>
  <c r="O13"/>
  <c r="I13"/>
  <c r="C13"/>
  <c r="P12"/>
  <c r="J12"/>
  <c r="D12"/>
  <c r="Q11"/>
  <c r="K11"/>
  <c r="E11"/>
  <c r="O9"/>
  <c r="I9"/>
  <c r="C9"/>
  <c r="O50"/>
  <c r="I50"/>
  <c r="C50"/>
  <c r="P49"/>
  <c r="J49"/>
  <c r="D49"/>
  <c r="Q48"/>
  <c r="K48"/>
  <c r="E48"/>
  <c r="O46"/>
  <c r="I46"/>
  <c r="C46"/>
  <c r="P45"/>
  <c r="J45"/>
  <c r="D45"/>
  <c r="Q44"/>
  <c r="K44"/>
  <c r="E44"/>
  <c r="O42"/>
  <c r="I42"/>
  <c r="C42"/>
  <c r="P41"/>
  <c r="J41"/>
  <c r="D41"/>
  <c r="Q40"/>
  <c r="K40"/>
  <c r="E40"/>
  <c r="O38"/>
  <c r="I38"/>
  <c r="C38"/>
  <c r="P37"/>
  <c r="J37"/>
  <c r="D37"/>
  <c r="Q36"/>
  <c r="K36"/>
  <c r="E36"/>
  <c r="O34"/>
  <c r="I34"/>
  <c r="C34"/>
  <c r="P33"/>
  <c r="J33"/>
  <c r="D33"/>
  <c r="Q32"/>
  <c r="K32"/>
  <c r="E32"/>
  <c r="O30"/>
  <c r="I30"/>
  <c r="C30"/>
  <c r="P29"/>
  <c r="J29"/>
  <c r="D29"/>
  <c r="Q28"/>
  <c r="K28"/>
  <c r="E28"/>
  <c r="O26"/>
  <c r="I26"/>
  <c r="C26"/>
  <c r="P25"/>
  <c r="J25"/>
  <c r="D25"/>
  <c r="Q24"/>
  <c r="K24"/>
  <c r="E24"/>
  <c r="O22"/>
  <c r="I22"/>
  <c r="C22"/>
  <c r="P21"/>
  <c r="J21"/>
  <c r="D21"/>
  <c r="Q20"/>
  <c r="K20"/>
  <c r="E20"/>
  <c r="O18"/>
  <c r="I18"/>
  <c r="C18"/>
  <c r="P17"/>
  <c r="J17"/>
  <c r="D17"/>
  <c r="Q16"/>
  <c r="K16"/>
  <c r="E16"/>
  <c r="O14"/>
  <c r="I14"/>
  <c r="C14"/>
  <c r="P13"/>
  <c r="J13"/>
  <c r="D13"/>
  <c r="Q12"/>
  <c r="K12"/>
  <c r="E12"/>
  <c r="O10"/>
  <c r="I10"/>
  <c r="C10"/>
  <c r="P9"/>
  <c r="J9"/>
  <c r="D9"/>
  <c r="Q8"/>
  <c r="K8"/>
  <c r="C8"/>
  <c r="D8"/>
  <c r="J8"/>
  <c r="P8"/>
  <c r="E8" i="69"/>
  <c r="K8"/>
  <c r="Q8"/>
  <c r="C8" i="66"/>
  <c r="O8"/>
  <c r="I8"/>
  <c r="E8"/>
  <c r="K8"/>
  <c r="Q8"/>
  <c r="D8"/>
  <c r="J8"/>
  <c r="P8"/>
  <c r="I240" i="24"/>
  <c r="K249"/>
  <c r="K233"/>
  <c r="I167"/>
  <c r="K253"/>
  <c r="O236"/>
  <c r="Q185"/>
  <c r="O179"/>
  <c r="O173"/>
  <c r="O161"/>
  <c r="Q160"/>
  <c r="Q158"/>
  <c r="E126"/>
  <c r="E114"/>
  <c r="I102"/>
  <c r="E142"/>
  <c r="E237"/>
  <c r="E190"/>
  <c r="E205"/>
  <c r="E168"/>
  <c r="K147"/>
  <c r="C200" i="5"/>
  <c r="E121"/>
  <c r="O110"/>
  <c r="O69"/>
  <c r="O249"/>
  <c r="I231"/>
  <c r="O230"/>
  <c r="Q221"/>
  <c r="E196"/>
  <c r="J187"/>
  <c r="C184"/>
  <c r="K177"/>
  <c r="P176"/>
  <c r="I162"/>
  <c r="Q182"/>
  <c r="P150"/>
  <c r="P146"/>
  <c r="K119"/>
  <c r="E219"/>
  <c r="C216"/>
  <c r="I196"/>
  <c r="C144"/>
  <c r="C89"/>
  <c r="C62"/>
  <c r="Q235"/>
  <c r="C249"/>
  <c r="K218"/>
  <c r="I215"/>
  <c r="O170"/>
  <c r="C150"/>
  <c r="I137"/>
  <c r="I113"/>
  <c r="J150"/>
  <c r="C191" i="6"/>
  <c r="D219"/>
  <c r="D203"/>
  <c r="E201"/>
  <c r="I197"/>
  <c r="O192"/>
  <c r="O190"/>
  <c r="C184"/>
  <c r="C182"/>
  <c r="J180"/>
  <c r="C130"/>
  <c r="I127"/>
  <c r="O126"/>
  <c r="E242"/>
  <c r="E241"/>
  <c r="D235"/>
  <c r="J218"/>
  <c r="J200"/>
  <c r="J198"/>
  <c r="P197"/>
  <c r="Q196"/>
  <c r="J182"/>
  <c r="J181"/>
  <c r="O180"/>
  <c r="D170"/>
  <c r="E169"/>
  <c r="E163"/>
  <c r="C156"/>
  <c r="E153"/>
  <c r="C150"/>
  <c r="C143"/>
  <c r="C140"/>
  <c r="E137"/>
  <c r="J133"/>
  <c r="K132"/>
  <c r="J131"/>
  <c r="J130"/>
  <c r="C111"/>
  <c r="K237"/>
  <c r="D186"/>
  <c r="K175"/>
  <c r="J165"/>
  <c r="I161"/>
  <c r="I155"/>
  <c r="I148"/>
  <c r="J136"/>
  <c r="J135"/>
  <c r="J134"/>
  <c r="J120"/>
  <c r="J118"/>
  <c r="I116"/>
  <c r="K118"/>
  <c r="K253"/>
  <c r="J251"/>
  <c r="I248"/>
  <c r="I246"/>
  <c r="Q238"/>
  <c r="O234"/>
  <c r="O174"/>
  <c r="O167"/>
  <c r="P145"/>
  <c r="I123"/>
  <c r="Q233"/>
  <c r="Q113"/>
  <c r="Q250" i="3"/>
  <c r="I189"/>
  <c r="P186"/>
  <c r="C146"/>
  <c r="O130"/>
  <c r="P116"/>
  <c r="Q236"/>
  <c r="C215"/>
  <c r="C213"/>
  <c r="C157"/>
  <c r="I145"/>
  <c r="P142"/>
  <c r="C100"/>
  <c r="C84"/>
  <c r="C73"/>
  <c r="I67"/>
  <c r="C253"/>
  <c r="O210"/>
  <c r="P206"/>
  <c r="C119"/>
  <c r="E129"/>
  <c r="I252"/>
  <c r="J251"/>
  <c r="Q218"/>
  <c r="E202"/>
  <c r="E200"/>
  <c r="E193"/>
  <c r="K180"/>
  <c r="J174"/>
  <c r="K172"/>
  <c r="J170"/>
  <c r="P150"/>
  <c r="I118"/>
  <c r="K240"/>
  <c r="O111"/>
  <c r="O100"/>
  <c r="O80"/>
  <c r="P252" i="9"/>
  <c r="I247"/>
  <c r="P190"/>
  <c r="O188"/>
  <c r="P186"/>
  <c r="P177"/>
  <c r="P170"/>
  <c r="P169"/>
  <c r="I110"/>
  <c r="I211"/>
  <c r="P207"/>
  <c r="P206"/>
  <c r="P204"/>
  <c r="J239"/>
  <c r="I216"/>
  <c r="E202"/>
  <c r="C199"/>
  <c r="E184"/>
  <c r="D183"/>
  <c r="D182"/>
  <c r="D150"/>
  <c r="D138"/>
  <c r="I122"/>
  <c r="J248"/>
  <c r="J240"/>
  <c r="I236"/>
  <c r="C228"/>
  <c r="J223"/>
  <c r="K246"/>
  <c r="P243"/>
  <c r="O235"/>
  <c r="P227"/>
  <c r="P223"/>
  <c r="P220"/>
  <c r="P219"/>
  <c r="P218"/>
  <c r="P215"/>
  <c r="D207"/>
  <c r="C204"/>
  <c r="D191"/>
  <c r="E190"/>
  <c r="D188"/>
  <c r="D187"/>
  <c r="K185"/>
  <c r="I182"/>
  <c r="D178"/>
  <c r="D175"/>
  <c r="D174"/>
  <c r="D171"/>
  <c r="E170"/>
  <c r="D168"/>
  <c r="E161"/>
  <c r="E157"/>
  <c r="J135"/>
  <c r="K138"/>
  <c r="O123"/>
  <c r="P200"/>
  <c r="P199"/>
  <c r="Q198"/>
  <c r="J190"/>
  <c r="Q202"/>
  <c r="Q181"/>
  <c r="P180"/>
  <c r="J170"/>
  <c r="J166"/>
  <c r="J165"/>
  <c r="I161"/>
  <c r="C207" i="4"/>
  <c r="C202"/>
  <c r="C193"/>
  <c r="J179"/>
  <c r="Q171"/>
  <c r="C118"/>
  <c r="C117"/>
  <c r="E115"/>
  <c r="J252"/>
  <c r="C225"/>
  <c r="O176"/>
  <c r="C147"/>
  <c r="E252"/>
  <c r="I114"/>
  <c r="P251"/>
  <c r="Q250"/>
  <c r="P249"/>
  <c r="K234"/>
  <c r="I230"/>
  <c r="I228"/>
  <c r="I214"/>
  <c r="Q207"/>
  <c r="Q191"/>
  <c r="O185"/>
  <c r="E167"/>
  <c r="J147"/>
  <c r="O116"/>
  <c r="Q230"/>
  <c r="C111"/>
  <c r="K108"/>
  <c r="J241"/>
  <c r="O233"/>
  <c r="O227"/>
  <c r="O224"/>
  <c r="C179"/>
  <c r="Q252"/>
  <c r="O110"/>
  <c r="O175" i="18"/>
  <c r="O155"/>
  <c r="I8"/>
  <c r="J252"/>
  <c r="O234"/>
  <c r="O230"/>
  <c r="K223"/>
  <c r="I192"/>
  <c r="I178"/>
  <c r="E169"/>
  <c r="J168"/>
  <c r="J145"/>
  <c r="I139"/>
  <c r="C36"/>
  <c r="E211"/>
  <c r="Q192"/>
  <c r="I188"/>
  <c r="C187"/>
  <c r="I185"/>
  <c r="K227"/>
  <c r="E176"/>
  <c r="C166"/>
  <c r="Q162"/>
  <c r="E160"/>
  <c r="C157"/>
  <c r="E154"/>
  <c r="J152"/>
  <c r="O147"/>
  <c r="I140"/>
  <c r="O122"/>
  <c r="P120"/>
  <c r="E118"/>
  <c r="I75"/>
  <c r="I11"/>
  <c r="E247"/>
  <c r="K244"/>
  <c r="K207"/>
  <c r="O206"/>
  <c r="E192"/>
  <c r="O190"/>
  <c r="I176"/>
  <c r="O174"/>
  <c r="O172"/>
  <c r="I159"/>
  <c r="I156"/>
  <c r="C134"/>
  <c r="Q124"/>
  <c r="O35"/>
  <c r="E254" i="24"/>
  <c r="E245"/>
  <c r="D243"/>
  <c r="D241"/>
  <c r="K241"/>
  <c r="E229"/>
  <c r="E225"/>
  <c r="E222"/>
  <c r="K217"/>
  <c r="Q209"/>
  <c r="P206"/>
  <c r="Q205"/>
  <c r="E193"/>
  <c r="K190"/>
  <c r="I186"/>
  <c r="C180"/>
  <c r="P178"/>
  <c r="Q175"/>
  <c r="C169"/>
  <c r="I166"/>
  <c r="I165"/>
  <c r="O147"/>
  <c r="P146"/>
  <c r="D139"/>
  <c r="D138"/>
  <c r="J134"/>
  <c r="P127"/>
  <c r="P126"/>
  <c r="D122"/>
  <c r="I119"/>
  <c r="C81"/>
  <c r="C77"/>
  <c r="C71"/>
  <c r="K246"/>
  <c r="K245"/>
  <c r="O240"/>
  <c r="K230"/>
  <c r="J229"/>
  <c r="I224"/>
  <c r="K222"/>
  <c r="K221"/>
  <c r="Q217"/>
  <c r="Q213"/>
  <c r="D201"/>
  <c r="E197"/>
  <c r="D195"/>
  <c r="D193"/>
  <c r="O192"/>
  <c r="Q190"/>
  <c r="C185"/>
  <c r="E183"/>
  <c r="I182"/>
  <c r="K180"/>
  <c r="E174"/>
  <c r="C171"/>
  <c r="I170"/>
  <c r="O163"/>
  <c r="C155"/>
  <c r="I151"/>
  <c r="O149"/>
  <c r="C139"/>
  <c r="K138"/>
  <c r="O132"/>
  <c r="O127"/>
  <c r="C123"/>
  <c r="C116"/>
  <c r="K158"/>
  <c r="C108"/>
  <c r="I83"/>
  <c r="I75"/>
  <c r="I59"/>
  <c r="Q253"/>
  <c r="Q246"/>
  <c r="Q245"/>
  <c r="K234"/>
  <c r="O232"/>
  <c r="Q229"/>
  <c r="Q225"/>
  <c r="P222"/>
  <c r="Q221"/>
  <c r="E213"/>
  <c r="E209"/>
  <c r="E206"/>
  <c r="I204"/>
  <c r="Q192"/>
  <c r="I183"/>
  <c r="C177"/>
  <c r="I173"/>
  <c r="J171"/>
  <c r="P170"/>
  <c r="O169"/>
  <c r="C161"/>
  <c r="I157"/>
  <c r="I154"/>
  <c r="C149"/>
  <c r="K123"/>
  <c r="E118"/>
  <c r="O115"/>
  <c r="Q174"/>
  <c r="K109"/>
  <c r="I104"/>
  <c r="O101"/>
  <c r="O63"/>
  <c r="O62"/>
  <c r="D217"/>
  <c r="J213"/>
  <c r="P185"/>
  <c r="I177"/>
  <c r="I176"/>
  <c r="O172"/>
  <c r="D166"/>
  <c r="D164"/>
  <c r="D162"/>
  <c r="O157"/>
  <c r="P155"/>
  <c r="P154"/>
  <c r="D150"/>
  <c r="I145"/>
  <c r="I117"/>
  <c r="K110"/>
  <c r="I110"/>
  <c r="O108"/>
  <c r="O106"/>
  <c r="O102"/>
  <c r="J254" i="5"/>
  <c r="K250"/>
  <c r="K241"/>
  <c r="Q219"/>
  <c r="C217"/>
  <c r="J216"/>
  <c r="I214"/>
  <c r="O210"/>
  <c r="I202"/>
  <c r="I199"/>
  <c r="I195"/>
  <c r="O194"/>
  <c r="Q188"/>
  <c r="Q187"/>
  <c r="C182"/>
  <c r="I180"/>
  <c r="O179"/>
  <c r="C178"/>
  <c r="C174"/>
  <c r="Q171"/>
  <c r="I170"/>
  <c r="I167"/>
  <c r="O164"/>
  <c r="Q163"/>
  <c r="K157"/>
  <c r="K156"/>
  <c r="O149"/>
  <c r="D149"/>
  <c r="D147"/>
  <c r="D138"/>
  <c r="J137"/>
  <c r="I136"/>
  <c r="J134"/>
  <c r="J133"/>
  <c r="P130"/>
  <c r="O127"/>
  <c r="C118"/>
  <c r="J117"/>
  <c r="O113"/>
  <c r="C102"/>
  <c r="C94"/>
  <c r="O88"/>
  <c r="I66"/>
  <c r="I65"/>
  <c r="I178"/>
  <c r="I174"/>
  <c r="I173"/>
  <c r="C143"/>
  <c r="C140"/>
  <c r="C125"/>
  <c r="C120"/>
  <c r="Q198"/>
  <c r="I107"/>
  <c r="I98"/>
  <c r="I97"/>
  <c r="I91"/>
  <c r="I90"/>
  <c r="I89"/>
  <c r="I74"/>
  <c r="I73"/>
  <c r="O64"/>
  <c r="I226"/>
  <c r="O241"/>
  <c r="E241"/>
  <c r="P235"/>
  <c r="I230"/>
  <c r="O226"/>
  <c r="C209"/>
  <c r="P202"/>
  <c r="C194"/>
  <c r="C192"/>
  <c r="O191"/>
  <c r="C190"/>
  <c r="C188"/>
  <c r="K187"/>
  <c r="O180"/>
  <c r="I179"/>
  <c r="J171"/>
  <c r="E164"/>
  <c r="K153"/>
  <c r="I149"/>
  <c r="D144"/>
  <c r="K141"/>
  <c r="P137"/>
  <c r="O136"/>
  <c r="C132"/>
  <c r="C131"/>
  <c r="I122"/>
  <c r="I121"/>
  <c r="J101"/>
  <c r="Q107"/>
  <c r="O101"/>
  <c r="O95"/>
  <c r="I83"/>
  <c r="I82"/>
  <c r="O73"/>
  <c r="C53"/>
  <c r="C49"/>
  <c r="C37"/>
  <c r="C33"/>
  <c r="C21"/>
  <c r="C9"/>
  <c r="I253"/>
  <c r="C241"/>
  <c r="O240"/>
  <c r="I235"/>
  <c r="I234"/>
  <c r="K219"/>
  <c r="I210"/>
  <c r="E206"/>
  <c r="C202"/>
  <c r="D200"/>
  <c r="C198"/>
  <c r="E197"/>
  <c r="J196"/>
  <c r="O195"/>
  <c r="I194"/>
  <c r="K192"/>
  <c r="E187"/>
  <c r="C172"/>
  <c r="K171"/>
  <c r="I166"/>
  <c r="D158"/>
  <c r="D157"/>
  <c r="P153"/>
  <c r="E153"/>
  <c r="I145"/>
  <c r="Q143"/>
  <c r="O142"/>
  <c r="E135"/>
  <c r="C133"/>
  <c r="K127"/>
  <c r="P123"/>
  <c r="O118"/>
  <c r="E123"/>
  <c r="E116"/>
  <c r="E115"/>
  <c r="K113"/>
  <c r="O112"/>
  <c r="O85"/>
  <c r="I49"/>
  <c r="I41"/>
  <c r="I25"/>
  <c r="I17"/>
  <c r="I250" i="6"/>
  <c r="I232"/>
  <c r="O112"/>
  <c r="J254"/>
  <c r="O252"/>
  <c r="O250"/>
  <c r="Q249"/>
  <c r="D243"/>
  <c r="I234"/>
  <c r="O230"/>
  <c r="O227"/>
  <c r="O226"/>
  <c r="Q225"/>
  <c r="P222"/>
  <c r="E250"/>
  <c r="E217"/>
  <c r="D215"/>
  <c r="C212"/>
  <c r="D211"/>
  <c r="E209"/>
  <c r="D207"/>
  <c r="J206"/>
  <c r="J203"/>
  <c r="K201"/>
  <c r="K200"/>
  <c r="O199"/>
  <c r="O198"/>
  <c r="D197"/>
  <c r="I196"/>
  <c r="J195"/>
  <c r="I194"/>
  <c r="J189"/>
  <c r="I188"/>
  <c r="I187"/>
  <c r="K185"/>
  <c r="C180"/>
  <c r="J173"/>
  <c r="I171"/>
  <c r="K169"/>
  <c r="O166"/>
  <c r="O164"/>
  <c r="D161"/>
  <c r="C158"/>
  <c r="J149"/>
  <c r="P146"/>
  <c r="O145"/>
  <c r="E140"/>
  <c r="J139"/>
  <c r="K138"/>
  <c r="K137"/>
  <c r="K136"/>
  <c r="Q135"/>
  <c r="Q134"/>
  <c r="D134"/>
  <c r="I133"/>
  <c r="Q132"/>
  <c r="C128"/>
  <c r="E125"/>
  <c r="K122"/>
  <c r="Q120"/>
  <c r="O119"/>
  <c r="Q118"/>
  <c r="D118"/>
  <c r="E124"/>
  <c r="K115"/>
  <c r="K114"/>
  <c r="D110"/>
  <c r="E106"/>
  <c r="E105"/>
  <c r="Q171"/>
  <c r="J159"/>
  <c r="K157"/>
  <c r="I149"/>
  <c r="K142"/>
  <c r="K141"/>
  <c r="I140"/>
  <c r="Q139"/>
  <c r="Q137"/>
  <c r="C134"/>
  <c r="K133"/>
  <c r="J129"/>
  <c r="J125"/>
  <c r="I117"/>
  <c r="C112"/>
  <c r="I224"/>
  <c r="O220"/>
  <c r="O219"/>
  <c r="O218"/>
  <c r="C188"/>
  <c r="O161"/>
  <c r="I153"/>
  <c r="I146"/>
  <c r="J247"/>
  <c r="Q246"/>
  <c r="C244"/>
  <c r="I242"/>
  <c r="P239"/>
  <c r="J235"/>
  <c r="C220"/>
  <c r="I216"/>
  <c r="J215"/>
  <c r="J211"/>
  <c r="K210"/>
  <c r="I208"/>
  <c r="J207"/>
  <c r="K206"/>
  <c r="Q241"/>
  <c r="P194"/>
  <c r="O193"/>
  <c r="Q187"/>
  <c r="Q254"/>
  <c r="C251"/>
  <c r="P247"/>
  <c r="O242"/>
  <c r="D239"/>
  <c r="I238"/>
  <c r="O236"/>
  <c r="D231"/>
  <c r="C230"/>
  <c r="C227"/>
  <c r="C226"/>
  <c r="E225"/>
  <c r="D223"/>
  <c r="J222"/>
  <c r="J219"/>
  <c r="O214"/>
  <c r="P211"/>
  <c r="O210"/>
  <c r="Q209"/>
  <c r="O206"/>
  <c r="I193"/>
  <c r="J191"/>
  <c r="I184"/>
  <c r="I181"/>
  <c r="J177"/>
  <c r="I176"/>
  <c r="C168"/>
  <c r="C166"/>
  <c r="C164"/>
  <c r="I162"/>
  <c r="J161"/>
  <c r="O158"/>
  <c r="P157"/>
  <c r="D154"/>
  <c r="P149"/>
  <c r="C148"/>
  <c r="E146"/>
  <c r="J145"/>
  <c r="K143"/>
  <c r="O142"/>
  <c r="P133"/>
  <c r="E133"/>
  <c r="P129"/>
  <c r="K125"/>
  <c r="O124"/>
  <c r="Q127"/>
  <c r="K113"/>
  <c r="O110"/>
  <c r="D190" i="3"/>
  <c r="J254"/>
  <c r="D251"/>
  <c r="K250"/>
  <c r="O249"/>
  <c r="D246"/>
  <c r="I237"/>
  <c r="I236"/>
  <c r="O233"/>
  <c r="P230"/>
  <c r="I225"/>
  <c r="K224"/>
  <c r="C221"/>
  <c r="D219"/>
  <c r="J218"/>
  <c r="K217"/>
  <c r="J215"/>
  <c r="O214"/>
  <c r="Q213"/>
  <c r="J210"/>
  <c r="K208"/>
  <c r="I205"/>
  <c r="Q202"/>
  <c r="I185"/>
  <c r="Q184"/>
  <c r="P182"/>
  <c r="Q181"/>
  <c r="D178"/>
  <c r="E176"/>
  <c r="C170"/>
  <c r="E169"/>
  <c r="O165"/>
  <c r="Q160"/>
  <c r="P158"/>
  <c r="Q157"/>
  <c r="E152"/>
  <c r="P146"/>
  <c r="I141"/>
  <c r="K140"/>
  <c r="P138"/>
  <c r="C137"/>
  <c r="E234"/>
  <c r="D134"/>
  <c r="Q127"/>
  <c r="O125"/>
  <c r="P122"/>
  <c r="D117"/>
  <c r="K116"/>
  <c r="O115"/>
  <c r="C113"/>
  <c r="O99"/>
  <c r="O92"/>
  <c r="O75"/>
  <c r="O73"/>
  <c r="C65"/>
  <c r="O238"/>
  <c r="D223"/>
  <c r="O141"/>
  <c r="D138"/>
  <c r="J134"/>
  <c r="E253"/>
  <c r="Q251"/>
  <c r="E250"/>
  <c r="I249"/>
  <c r="O245"/>
  <c r="O239"/>
  <c r="C233"/>
  <c r="C229"/>
  <c r="K223"/>
  <c r="J222"/>
  <c r="Q219"/>
  <c r="I213"/>
  <c r="P211"/>
  <c r="D203"/>
  <c r="J198"/>
  <c r="K196"/>
  <c r="J194"/>
  <c r="J193"/>
  <c r="E184"/>
  <c r="I181"/>
  <c r="P178"/>
  <c r="P174"/>
  <c r="O169"/>
  <c r="E168"/>
  <c r="D162"/>
  <c r="E160"/>
  <c r="K156"/>
  <c r="J154"/>
  <c r="Q145"/>
  <c r="C138"/>
  <c r="J137"/>
  <c r="Q136"/>
  <c r="O135"/>
  <c r="O134"/>
  <c r="O133"/>
  <c r="D121"/>
  <c r="K118"/>
  <c r="Q117"/>
  <c r="Q116"/>
  <c r="E125"/>
  <c r="O114"/>
  <c r="P112"/>
  <c r="C92"/>
  <c r="I83"/>
  <c r="I69"/>
  <c r="O67"/>
  <c r="O217"/>
  <c r="O207"/>
  <c r="D202"/>
  <c r="C201"/>
  <c r="I131"/>
  <c r="O129"/>
  <c r="O76"/>
  <c r="Q252"/>
  <c r="K249"/>
  <c r="E243"/>
  <c r="J242"/>
  <c r="I241"/>
  <c r="D238"/>
  <c r="E237"/>
  <c r="J234"/>
  <c r="J231"/>
  <c r="J230"/>
  <c r="D226"/>
  <c r="C225"/>
  <c r="E218"/>
  <c r="J214"/>
  <c r="D210"/>
  <c r="D207"/>
  <c r="C205"/>
  <c r="K202"/>
  <c r="O201"/>
  <c r="O197"/>
  <c r="Q192"/>
  <c r="P190"/>
  <c r="Q189"/>
  <c r="D186"/>
  <c r="J166"/>
  <c r="K164"/>
  <c r="J162"/>
  <c r="P154"/>
  <c r="D150"/>
  <c r="I139"/>
  <c r="J138"/>
  <c r="D130"/>
  <c r="J126"/>
  <c r="K125"/>
  <c r="K123"/>
  <c r="J122"/>
  <c r="K120"/>
  <c r="Q118"/>
  <c r="I115"/>
  <c r="Q114"/>
  <c r="C108"/>
  <c r="I85"/>
  <c r="O83"/>
  <c r="O81"/>
  <c r="I75"/>
  <c r="O72"/>
  <c r="O68"/>
  <c r="J247" i="9"/>
  <c r="E243"/>
  <c r="J235"/>
  <c r="J234"/>
  <c r="J231"/>
  <c r="J210"/>
  <c r="I207"/>
  <c r="J203"/>
  <c r="K196"/>
  <c r="O182"/>
  <c r="C181"/>
  <c r="E180"/>
  <c r="O166"/>
  <c r="I162"/>
  <c r="Q169"/>
  <c r="O158"/>
  <c r="K154"/>
  <c r="P251"/>
  <c r="E251"/>
  <c r="E250"/>
  <c r="Q247"/>
  <c r="C244"/>
  <c r="J243"/>
  <c r="Q242"/>
  <c r="D239"/>
  <c r="C236"/>
  <c r="P231"/>
  <c r="D223"/>
  <c r="C220"/>
  <c r="C212"/>
  <c r="Q210"/>
  <c r="O207"/>
  <c r="J206"/>
  <c r="P203"/>
  <c r="J199"/>
  <c r="P198"/>
  <c r="D194"/>
  <c r="I189"/>
  <c r="P184"/>
  <c r="O175"/>
  <c r="I170"/>
  <c r="D166"/>
  <c r="P163"/>
  <c r="O161"/>
  <c r="Q154"/>
  <c r="P151"/>
  <c r="J143"/>
  <c r="P142"/>
  <c r="O140"/>
  <c r="P138"/>
  <c r="D135"/>
  <c r="D134"/>
  <c r="C132"/>
  <c r="K131"/>
  <c r="J130"/>
  <c r="I128"/>
  <c r="P126"/>
  <c r="P122"/>
  <c r="O121"/>
  <c r="C116"/>
  <c r="E117"/>
  <c r="K110"/>
  <c r="O109"/>
  <c r="J172"/>
  <c r="J171"/>
  <c r="J158"/>
  <c r="I157"/>
  <c r="J134"/>
  <c r="P131"/>
  <c r="P130"/>
  <c r="O122"/>
  <c r="J111"/>
  <c r="P110"/>
  <c r="C224"/>
  <c r="C169"/>
  <c r="J146"/>
  <c r="C251"/>
  <c r="Q250"/>
  <c r="O247"/>
  <c r="C247"/>
  <c r="I240"/>
  <c r="P239"/>
  <c r="P238"/>
  <c r="O227"/>
  <c r="J227"/>
  <c r="J226"/>
  <c r="I223"/>
  <c r="P222"/>
  <c r="O220"/>
  <c r="J215"/>
  <c r="O211"/>
  <c r="D211"/>
  <c r="C203"/>
  <c r="P202"/>
  <c r="P195"/>
  <c r="O194"/>
  <c r="J187"/>
  <c r="K186"/>
  <c r="Q185"/>
  <c r="C185"/>
  <c r="J182"/>
  <c r="P178"/>
  <c r="K174"/>
  <c r="P172"/>
  <c r="Q171"/>
  <c r="I169"/>
  <c r="J168"/>
  <c r="I166"/>
  <c r="D164"/>
  <c r="D162"/>
  <c r="K158"/>
  <c r="O157"/>
  <c r="D154"/>
  <c r="D151"/>
  <c r="P146"/>
  <c r="D139"/>
  <c r="I136"/>
  <c r="P134"/>
  <c r="O132"/>
  <c r="O124"/>
  <c r="O118"/>
  <c r="Q116"/>
  <c r="Q112"/>
  <c r="Q125"/>
  <c r="Q110"/>
  <c r="E110"/>
  <c r="J109"/>
  <c r="I103"/>
  <c r="I89"/>
  <c r="I87"/>
  <c r="I79"/>
  <c r="J70"/>
  <c r="I71"/>
  <c r="I57"/>
  <c r="I55"/>
  <c r="I53"/>
  <c r="I45"/>
  <c r="I29"/>
  <c r="I25"/>
  <c r="I9"/>
  <c r="J251"/>
  <c r="Q186"/>
  <c r="J155"/>
  <c r="J151"/>
  <c r="J150"/>
  <c r="J142"/>
  <c r="J126"/>
  <c r="J121"/>
  <c r="O106"/>
  <c r="O98"/>
  <c r="O90"/>
  <c r="O82"/>
  <c r="O75"/>
  <c r="O74"/>
  <c r="O66"/>
  <c r="O59"/>
  <c r="O58"/>
  <c r="P239" i="4"/>
  <c r="Q238"/>
  <c r="P237"/>
  <c r="C236"/>
  <c r="J235"/>
  <c r="O226"/>
  <c r="C219"/>
  <c r="C218"/>
  <c r="C215"/>
  <c r="K212"/>
  <c r="P208"/>
  <c r="D197"/>
  <c r="E196"/>
  <c r="C195"/>
  <c r="J192"/>
  <c r="E248"/>
  <c r="Q174"/>
  <c r="C163"/>
  <c r="Q158"/>
  <c r="K142"/>
  <c r="I136"/>
  <c r="O123"/>
  <c r="E113"/>
  <c r="C103"/>
  <c r="C87"/>
  <c r="I252"/>
  <c r="K248"/>
  <c r="K244"/>
  <c r="D224"/>
  <c r="C223"/>
  <c r="I221"/>
  <c r="I220"/>
  <c r="K218"/>
  <c r="Q212"/>
  <c r="E206"/>
  <c r="E205"/>
  <c r="I198"/>
  <c r="K196"/>
  <c r="I195"/>
  <c r="J193"/>
  <c r="P192"/>
  <c r="O184"/>
  <c r="K178"/>
  <c r="C171"/>
  <c r="I163"/>
  <c r="K162"/>
  <c r="O160"/>
  <c r="C155"/>
  <c r="E199"/>
  <c r="I148"/>
  <c r="O139"/>
  <c r="P138"/>
  <c r="E122"/>
  <c r="P108"/>
  <c r="I106"/>
  <c r="K102"/>
  <c r="I92"/>
  <c r="J253"/>
  <c r="Q244"/>
  <c r="J237"/>
  <c r="Q236"/>
  <c r="E228"/>
  <c r="I223"/>
  <c r="O220"/>
  <c r="O219"/>
  <c r="C209"/>
  <c r="I205"/>
  <c r="I204"/>
  <c r="K202"/>
  <c r="Q198"/>
  <c r="Q196"/>
  <c r="I189"/>
  <c r="I187"/>
  <c r="O177"/>
  <c r="P176"/>
  <c r="Q166"/>
  <c r="O163"/>
  <c r="O161"/>
  <c r="P160"/>
  <c r="I155"/>
  <c r="I153"/>
  <c r="Q150"/>
  <c r="E134"/>
  <c r="E130"/>
  <c r="E182"/>
  <c r="I121"/>
  <c r="I120"/>
  <c r="K126"/>
  <c r="O117"/>
  <c r="E126"/>
  <c r="Q112"/>
  <c r="I111"/>
  <c r="E108"/>
  <c r="Q98"/>
  <c r="O87"/>
  <c r="D229"/>
  <c r="I227"/>
  <c r="O223"/>
  <c r="P222"/>
  <c r="J209"/>
  <c r="J208"/>
  <c r="O204"/>
  <c r="O203"/>
  <c r="D192"/>
  <c r="O187"/>
  <c r="O179"/>
  <c r="E240"/>
  <c r="I173"/>
  <c r="O169"/>
  <c r="P168"/>
  <c r="I157"/>
  <c r="O153"/>
  <c r="P152"/>
  <c r="C139"/>
  <c r="E190"/>
  <c r="I131"/>
  <c r="I123"/>
  <c r="O120"/>
  <c r="E248" i="18"/>
  <c r="Q239"/>
  <c r="K231"/>
  <c r="O214"/>
  <c r="K200"/>
  <c r="E196"/>
  <c r="O194"/>
  <c r="O188"/>
  <c r="C183"/>
  <c r="O179"/>
  <c r="C173"/>
  <c r="O171"/>
  <c r="K165"/>
  <c r="Q155"/>
  <c r="K143"/>
  <c r="I137"/>
  <c r="E131"/>
  <c r="Q128"/>
  <c r="E128"/>
  <c r="O126"/>
  <c r="K124"/>
  <c r="Q144"/>
  <c r="D121"/>
  <c r="E253"/>
  <c r="K243"/>
  <c r="Q227"/>
  <c r="J243"/>
  <c r="I234"/>
  <c r="Q231"/>
  <c r="E231"/>
  <c r="O226"/>
  <c r="E223"/>
  <c r="Q219"/>
  <c r="E216"/>
  <c r="K203"/>
  <c r="K192"/>
  <c r="P188"/>
  <c r="Q187"/>
  <c r="I184"/>
  <c r="J180"/>
  <c r="C179"/>
  <c r="C167"/>
  <c r="Q160"/>
  <c r="C155"/>
  <c r="I153"/>
  <c r="O152"/>
  <c r="Q146"/>
  <c r="O143"/>
  <c r="J139"/>
  <c r="D131"/>
  <c r="C124"/>
  <c r="E122"/>
  <c r="E114"/>
  <c r="C111"/>
  <c r="C68"/>
  <c r="I43"/>
  <c r="O183"/>
  <c r="O156"/>
  <c r="K195"/>
  <c r="I121"/>
  <c r="C32"/>
  <c r="C28"/>
  <c r="C20"/>
  <c r="C16"/>
  <c r="Q253"/>
  <c r="K247"/>
  <c r="D243"/>
  <c r="K240"/>
  <c r="E232"/>
  <c r="E227"/>
  <c r="J223"/>
  <c r="E215"/>
  <c r="I214"/>
  <c r="D211"/>
  <c r="I210"/>
  <c r="E207"/>
  <c r="K204"/>
  <c r="Q203"/>
  <c r="E200"/>
  <c r="O198"/>
  <c r="I194"/>
  <c r="J193"/>
  <c r="C189"/>
  <c r="O184"/>
  <c r="Q178"/>
  <c r="D176"/>
  <c r="K175"/>
  <c r="I171"/>
  <c r="O168"/>
  <c r="I167"/>
  <c r="I163"/>
  <c r="J159"/>
  <c r="I151"/>
  <c r="K150"/>
  <c r="O149"/>
  <c r="C147"/>
  <c r="E144"/>
  <c r="E137"/>
  <c r="Q126"/>
  <c r="P124"/>
  <c r="E119"/>
  <c r="O111"/>
  <c r="I76"/>
  <c r="I35"/>
  <c r="I28"/>
  <c r="I12"/>
  <c r="J249" i="24"/>
  <c r="D234"/>
  <c r="P226"/>
  <c r="D218"/>
  <c r="J214"/>
  <c r="P210"/>
  <c r="D202"/>
  <c r="J201"/>
  <c r="J193"/>
  <c r="D189"/>
  <c r="P186"/>
  <c r="D182"/>
  <c r="D175"/>
  <c r="J162"/>
  <c r="D152"/>
  <c r="J150"/>
  <c r="J135"/>
  <c r="P131"/>
  <c r="J122"/>
  <c r="D8"/>
  <c r="D126"/>
  <c r="P214"/>
  <c r="P198"/>
  <c r="D192"/>
  <c r="D190"/>
  <c r="D179"/>
  <c r="D177"/>
  <c r="J175"/>
  <c r="D170"/>
  <c r="P167"/>
  <c r="P166"/>
  <c r="D159"/>
  <c r="D158"/>
  <c r="D156"/>
  <c r="D154"/>
  <c r="J153"/>
  <c r="D146"/>
  <c r="D143"/>
  <c r="P138"/>
  <c r="P122"/>
  <c r="D250"/>
  <c r="P249"/>
  <c r="P234"/>
  <c r="D233"/>
  <c r="D227"/>
  <c r="D225"/>
  <c r="P218"/>
  <c r="D211"/>
  <c r="D209"/>
  <c r="J205"/>
  <c r="P202"/>
  <c r="J191"/>
  <c r="P189"/>
  <c r="P182"/>
  <c r="J178"/>
  <c r="D173"/>
  <c r="J159"/>
  <c r="J155"/>
  <c r="P153"/>
  <c r="D147"/>
  <c r="J146"/>
  <c r="J143"/>
  <c r="J142"/>
  <c r="D135"/>
  <c r="D134"/>
  <c r="P123"/>
  <c r="P254"/>
  <c r="P253"/>
  <c r="Q250"/>
  <c r="O248"/>
  <c r="P247"/>
  <c r="P246"/>
  <c r="Q242"/>
  <c r="Q241"/>
  <c r="Q238"/>
  <c r="Q237"/>
  <c r="P235"/>
  <c r="O228"/>
  <c r="P227"/>
  <c r="O224"/>
  <c r="P223"/>
  <c r="O220"/>
  <c r="P219"/>
  <c r="O216"/>
  <c r="P215"/>
  <c r="O212"/>
  <c r="P211"/>
  <c r="O208"/>
  <c r="P207"/>
  <c r="O204"/>
  <c r="P203"/>
  <c r="O200"/>
  <c r="P199"/>
  <c r="Q194"/>
  <c r="Q193"/>
  <c r="O165"/>
  <c r="P164"/>
  <c r="P160"/>
  <c r="Q159"/>
  <c r="P156"/>
  <c r="P149"/>
  <c r="Q189"/>
  <c r="P124"/>
  <c r="O121"/>
  <c r="Q130"/>
  <c r="P119"/>
  <c r="O117"/>
  <c r="O69"/>
  <c r="P65"/>
  <c r="O65"/>
  <c r="O252"/>
  <c r="P251"/>
  <c r="P250"/>
  <c r="O244"/>
  <c r="P243"/>
  <c r="P242"/>
  <c r="P239"/>
  <c r="P238"/>
  <c r="P233"/>
  <c r="P229"/>
  <c r="P217"/>
  <c r="P201"/>
  <c r="O196"/>
  <c r="P195"/>
  <c r="P194"/>
  <c r="P188"/>
  <c r="P187"/>
  <c r="P176"/>
  <c r="P173"/>
  <c r="P168"/>
  <c r="P165"/>
  <c r="O156"/>
  <c r="P142"/>
  <c r="P134"/>
  <c r="P130"/>
  <c r="P117"/>
  <c r="O113"/>
  <c r="O107"/>
  <c r="P107"/>
  <c r="O97"/>
  <c r="O93"/>
  <c r="P97"/>
  <c r="O89"/>
  <c r="O85"/>
  <c r="P81"/>
  <c r="O81"/>
  <c r="O77"/>
  <c r="P73"/>
  <c r="O73"/>
  <c r="Q254"/>
  <c r="P245"/>
  <c r="Q230"/>
  <c r="P225"/>
  <c r="P221"/>
  <c r="P213"/>
  <c r="P209"/>
  <c r="P205"/>
  <c r="P197"/>
  <c r="P190"/>
  <c r="O188"/>
  <c r="O186"/>
  <c r="O181"/>
  <c r="P180"/>
  <c r="Q176"/>
  <c r="P169"/>
  <c r="O166"/>
  <c r="P157"/>
  <c r="O154"/>
  <c r="P150"/>
  <c r="P148"/>
  <c r="P144"/>
  <c r="Q143"/>
  <c r="Q142"/>
  <c r="P139"/>
  <c r="O131"/>
  <c r="O109"/>
  <c r="O61"/>
  <c r="P57"/>
  <c r="O57"/>
  <c r="O53"/>
  <c r="O49"/>
  <c r="O45"/>
  <c r="O41"/>
  <c r="O37"/>
  <c r="O33"/>
  <c r="O29"/>
  <c r="O25"/>
  <c r="O21"/>
  <c r="O17"/>
  <c r="O13"/>
  <c r="P241"/>
  <c r="P237"/>
  <c r="Q234"/>
  <c r="P231"/>
  <c r="P230"/>
  <c r="Q226"/>
  <c r="Q222"/>
  <c r="Q218"/>
  <c r="Q214"/>
  <c r="Q210"/>
  <c r="Q206"/>
  <c r="Q202"/>
  <c r="Q198"/>
  <c r="P193"/>
  <c r="P192"/>
  <c r="Q191"/>
  <c r="O189"/>
  <c r="O185"/>
  <c r="P184"/>
  <c r="P183"/>
  <c r="P181"/>
  <c r="O177"/>
  <c r="P174"/>
  <c r="P172"/>
  <c r="P171"/>
  <c r="Q169"/>
  <c r="P162"/>
  <c r="P158"/>
  <c r="O153"/>
  <c r="P152"/>
  <c r="P151"/>
  <c r="O145"/>
  <c r="Q144"/>
  <c r="P135"/>
  <c r="Q109"/>
  <c r="O105"/>
  <c r="Q104"/>
  <c r="J253"/>
  <c r="K250"/>
  <c r="J242"/>
  <c r="J241"/>
  <c r="K238"/>
  <c r="I232"/>
  <c r="J231"/>
  <c r="K229"/>
  <c r="K226"/>
  <c r="I220"/>
  <c r="J219"/>
  <c r="I208"/>
  <c r="J207"/>
  <c r="K205"/>
  <c r="J202"/>
  <c r="K201"/>
  <c r="K198"/>
  <c r="I196"/>
  <c r="J195"/>
  <c r="K193"/>
  <c r="I189"/>
  <c r="I185"/>
  <c r="J184"/>
  <c r="J182"/>
  <c r="I181"/>
  <c r="J172"/>
  <c r="J170"/>
  <c r="K163"/>
  <c r="I161"/>
  <c r="J156"/>
  <c r="J154"/>
  <c r="I149"/>
  <c r="I144"/>
  <c r="K142"/>
  <c r="K139"/>
  <c r="J131"/>
  <c r="K129"/>
  <c r="J127"/>
  <c r="I121"/>
  <c r="I120"/>
  <c r="I118"/>
  <c r="J116"/>
  <c r="I113"/>
  <c r="I105"/>
  <c r="I101"/>
  <c r="I97"/>
  <c r="K93"/>
  <c r="I93"/>
  <c r="I89"/>
  <c r="K85"/>
  <c r="I85"/>
  <c r="I65"/>
  <c r="J254"/>
  <c r="J250"/>
  <c r="I244"/>
  <c r="J243"/>
  <c r="J238"/>
  <c r="J237"/>
  <c r="J233"/>
  <c r="J226"/>
  <c r="J225"/>
  <c r="I216"/>
  <c r="J215"/>
  <c r="J203"/>
  <c r="J198"/>
  <c r="J197"/>
  <c r="I190"/>
  <c r="J189"/>
  <c r="J187"/>
  <c r="J186"/>
  <c r="J185"/>
  <c r="J166"/>
  <c r="J164"/>
  <c r="J161"/>
  <c r="I158"/>
  <c r="J139"/>
  <c r="J130"/>
  <c r="J126"/>
  <c r="J121"/>
  <c r="K69"/>
  <c r="I69"/>
  <c r="I57"/>
  <c r="I53"/>
  <c r="I49"/>
  <c r="I45"/>
  <c r="I41"/>
  <c r="I37"/>
  <c r="I33"/>
  <c r="I29"/>
  <c r="I25"/>
  <c r="I21"/>
  <c r="I17"/>
  <c r="I13"/>
  <c r="J251"/>
  <c r="J246"/>
  <c r="J245"/>
  <c r="J239"/>
  <c r="J234"/>
  <c r="I228"/>
  <c r="J227"/>
  <c r="K225"/>
  <c r="J222"/>
  <c r="J221"/>
  <c r="K218"/>
  <c r="J217"/>
  <c r="J210"/>
  <c r="J209"/>
  <c r="I200"/>
  <c r="J199"/>
  <c r="K197"/>
  <c r="K194"/>
  <c r="J192"/>
  <c r="J190"/>
  <c r="K189"/>
  <c r="J188"/>
  <c r="J174"/>
  <c r="J173"/>
  <c r="I169"/>
  <c r="J168"/>
  <c r="K164"/>
  <c r="J160"/>
  <c r="J158"/>
  <c r="J157"/>
  <c r="I150"/>
  <c r="J148"/>
  <c r="J145"/>
  <c r="I142"/>
  <c r="J138"/>
  <c r="K130"/>
  <c r="K134"/>
  <c r="K126"/>
  <c r="J123"/>
  <c r="K115"/>
  <c r="K114"/>
  <c r="J108"/>
  <c r="K100"/>
  <c r="I73"/>
  <c r="I61"/>
  <c r="K254"/>
  <c r="I248"/>
  <c r="J247"/>
  <c r="K242"/>
  <c r="I236"/>
  <c r="J235"/>
  <c r="J230"/>
  <c r="J223"/>
  <c r="J218"/>
  <c r="K214"/>
  <c r="I212"/>
  <c r="J211"/>
  <c r="J206"/>
  <c r="K202"/>
  <c r="J194"/>
  <c r="I192"/>
  <c r="J180"/>
  <c r="J177"/>
  <c r="J176"/>
  <c r="K174"/>
  <c r="K173"/>
  <c r="J169"/>
  <c r="I160"/>
  <c r="K157"/>
  <c r="I153"/>
  <c r="J152"/>
  <c r="K148"/>
  <c r="J144"/>
  <c r="K137"/>
  <c r="K131"/>
  <c r="I128"/>
  <c r="K127"/>
  <c r="J124"/>
  <c r="I112"/>
  <c r="I109"/>
  <c r="I103"/>
  <c r="I81"/>
  <c r="K77"/>
  <c r="I77"/>
  <c r="J58"/>
  <c r="D253"/>
  <c r="E250"/>
  <c r="E249"/>
  <c r="D246"/>
  <c r="C240"/>
  <c r="D239"/>
  <c r="D237"/>
  <c r="E234"/>
  <c r="E233"/>
  <c r="D230"/>
  <c r="C224"/>
  <c r="D223"/>
  <c r="D221"/>
  <c r="E218"/>
  <c r="E217"/>
  <c r="D214"/>
  <c r="C208"/>
  <c r="D207"/>
  <c r="D205"/>
  <c r="E202"/>
  <c r="E201"/>
  <c r="D198"/>
  <c r="D191"/>
  <c r="C189"/>
  <c r="D186"/>
  <c r="E184"/>
  <c r="D180"/>
  <c r="D178"/>
  <c r="D172"/>
  <c r="D168"/>
  <c r="D165"/>
  <c r="D163"/>
  <c r="E158"/>
  <c r="E145"/>
  <c r="D144"/>
  <c r="D142"/>
  <c r="D131"/>
  <c r="D130"/>
  <c r="E127"/>
  <c r="C107"/>
  <c r="D103"/>
  <c r="C73"/>
  <c r="C53"/>
  <c r="C49"/>
  <c r="C45"/>
  <c r="C41"/>
  <c r="C37"/>
  <c r="C33"/>
  <c r="C29"/>
  <c r="C25"/>
  <c r="C21"/>
  <c r="C17"/>
  <c r="C13"/>
  <c r="C244"/>
  <c r="C196"/>
  <c r="C57"/>
  <c r="E8"/>
  <c r="C254"/>
  <c r="C248"/>
  <c r="D247"/>
  <c r="D245"/>
  <c r="E242"/>
  <c r="D238"/>
  <c r="C232"/>
  <c r="D231"/>
  <c r="D229"/>
  <c r="E226"/>
  <c r="D222"/>
  <c r="C216"/>
  <c r="D215"/>
  <c r="D213"/>
  <c r="E210"/>
  <c r="D206"/>
  <c r="C200"/>
  <c r="D199"/>
  <c r="D197"/>
  <c r="E194"/>
  <c r="C181"/>
  <c r="E177"/>
  <c r="D176"/>
  <c r="D174"/>
  <c r="E167"/>
  <c r="C164"/>
  <c r="D161"/>
  <c r="C157"/>
  <c r="C153"/>
  <c r="E152"/>
  <c r="D148"/>
  <c r="C145"/>
  <c r="C140"/>
  <c r="E133"/>
  <c r="D127"/>
  <c r="D124"/>
  <c r="C117"/>
  <c r="D112"/>
  <c r="C105"/>
  <c r="C101"/>
  <c r="C97"/>
  <c r="C93"/>
  <c r="C89"/>
  <c r="C85"/>
  <c r="C69"/>
  <c r="C61"/>
  <c r="C228"/>
  <c r="C212"/>
  <c r="C173"/>
  <c r="C65"/>
  <c r="D254"/>
  <c r="C252"/>
  <c r="D251"/>
  <c r="D249"/>
  <c r="E246"/>
  <c r="D242"/>
  <c r="C236"/>
  <c r="D235"/>
  <c r="E230"/>
  <c r="D226"/>
  <c r="C220"/>
  <c r="D219"/>
  <c r="E214"/>
  <c r="D210"/>
  <c r="C204"/>
  <c r="D203"/>
  <c r="E198"/>
  <c r="D194"/>
  <c r="D188"/>
  <c r="D184"/>
  <c r="D181"/>
  <c r="C165"/>
  <c r="E161"/>
  <c r="D160"/>
  <c r="D157"/>
  <c r="E151"/>
  <c r="C148"/>
  <c r="D145"/>
  <c r="C124"/>
  <c r="E117"/>
  <c r="C113"/>
  <c r="C109"/>
  <c r="O141"/>
  <c r="P141"/>
  <c r="C141"/>
  <c r="D141"/>
  <c r="I137"/>
  <c r="J137"/>
  <c r="O133"/>
  <c r="P133"/>
  <c r="C133"/>
  <c r="D133"/>
  <c r="I129"/>
  <c r="J129"/>
  <c r="I125"/>
  <c r="K125"/>
  <c r="J125"/>
  <c r="C121"/>
  <c r="D121"/>
  <c r="E121"/>
  <c r="E119"/>
  <c r="C119"/>
  <c r="D119"/>
  <c r="E124"/>
  <c r="O223"/>
  <c r="I219"/>
  <c r="O215"/>
  <c r="O211"/>
  <c r="I211"/>
  <c r="C211"/>
  <c r="O207"/>
  <c r="O253"/>
  <c r="I253"/>
  <c r="C253"/>
  <c r="P252"/>
  <c r="J252"/>
  <c r="D252"/>
  <c r="Q251"/>
  <c r="K251"/>
  <c r="E251"/>
  <c r="O249"/>
  <c r="I249"/>
  <c r="C249"/>
  <c r="P248"/>
  <c r="J248"/>
  <c r="D248"/>
  <c r="Q247"/>
  <c r="K247"/>
  <c r="E247"/>
  <c r="O245"/>
  <c r="I245"/>
  <c r="C245"/>
  <c r="P244"/>
  <c r="J244"/>
  <c r="D244"/>
  <c r="Q243"/>
  <c r="K243"/>
  <c r="E243"/>
  <c r="O241"/>
  <c r="I241"/>
  <c r="C241"/>
  <c r="P240"/>
  <c r="J240"/>
  <c r="D240"/>
  <c r="Q239"/>
  <c r="K239"/>
  <c r="E239"/>
  <c r="O237"/>
  <c r="I237"/>
  <c r="C237"/>
  <c r="P236"/>
  <c r="J236"/>
  <c r="D236"/>
  <c r="Q235"/>
  <c r="K235"/>
  <c r="E235"/>
  <c r="O233"/>
  <c r="I233"/>
  <c r="C233"/>
  <c r="P232"/>
  <c r="J232"/>
  <c r="D232"/>
  <c r="Q231"/>
  <c r="K231"/>
  <c r="E231"/>
  <c r="O229"/>
  <c r="I229"/>
  <c r="C229"/>
  <c r="P228"/>
  <c r="J228"/>
  <c r="D228"/>
  <c r="Q227"/>
  <c r="K227"/>
  <c r="E227"/>
  <c r="O225"/>
  <c r="I225"/>
  <c r="C225"/>
  <c r="P224"/>
  <c r="J224"/>
  <c r="D224"/>
  <c r="Q223"/>
  <c r="K223"/>
  <c r="E223"/>
  <c r="O221"/>
  <c r="I221"/>
  <c r="C221"/>
  <c r="P220"/>
  <c r="J220"/>
  <c r="D220"/>
  <c r="Q219"/>
  <c r="K219"/>
  <c r="E219"/>
  <c r="O217"/>
  <c r="I217"/>
  <c r="C217"/>
  <c r="P216"/>
  <c r="J216"/>
  <c r="D216"/>
  <c r="Q215"/>
  <c r="K215"/>
  <c r="E215"/>
  <c r="O213"/>
  <c r="I213"/>
  <c r="C213"/>
  <c r="P212"/>
  <c r="J212"/>
  <c r="D212"/>
  <c r="Q211"/>
  <c r="K211"/>
  <c r="E211"/>
  <c r="O209"/>
  <c r="I209"/>
  <c r="C209"/>
  <c r="P208"/>
  <c r="J208"/>
  <c r="D208"/>
  <c r="Q207"/>
  <c r="K207"/>
  <c r="E207"/>
  <c r="O205"/>
  <c r="I205"/>
  <c r="C205"/>
  <c r="P204"/>
  <c r="J204"/>
  <c r="D204"/>
  <c r="Q203"/>
  <c r="K203"/>
  <c r="E203"/>
  <c r="O201"/>
  <c r="I201"/>
  <c r="C201"/>
  <c r="P200"/>
  <c r="J200"/>
  <c r="D200"/>
  <c r="Q199"/>
  <c r="K199"/>
  <c r="E199"/>
  <c r="O197"/>
  <c r="I197"/>
  <c r="C197"/>
  <c r="P196"/>
  <c r="J196"/>
  <c r="D196"/>
  <c r="Q195"/>
  <c r="K195"/>
  <c r="E195"/>
  <c r="O193"/>
  <c r="I193"/>
  <c r="C193"/>
  <c r="E192"/>
  <c r="P191"/>
  <c r="I191"/>
  <c r="E191"/>
  <c r="O190"/>
  <c r="C190"/>
  <c r="K188"/>
  <c r="C188"/>
  <c r="O187"/>
  <c r="K187"/>
  <c r="E185"/>
  <c r="Q184"/>
  <c r="I184"/>
  <c r="Q183"/>
  <c r="D183"/>
  <c r="Q182"/>
  <c r="K182"/>
  <c r="E182"/>
  <c r="K181"/>
  <c r="O180"/>
  <c r="J179"/>
  <c r="C179"/>
  <c r="Q177"/>
  <c r="E176"/>
  <c r="P175"/>
  <c r="I175"/>
  <c r="E175"/>
  <c r="O174"/>
  <c r="C174"/>
  <c r="K172"/>
  <c r="C172"/>
  <c r="O171"/>
  <c r="K171"/>
  <c r="E169"/>
  <c r="Q168"/>
  <c r="I168"/>
  <c r="Q167"/>
  <c r="D167"/>
  <c r="Q166"/>
  <c r="K166"/>
  <c r="E166"/>
  <c r="K165"/>
  <c r="O164"/>
  <c r="J163"/>
  <c r="C163"/>
  <c r="Q161"/>
  <c r="E160"/>
  <c r="P159"/>
  <c r="I159"/>
  <c r="E159"/>
  <c r="O158"/>
  <c r="C158"/>
  <c r="K156"/>
  <c r="C156"/>
  <c r="O155"/>
  <c r="K155"/>
  <c r="E153"/>
  <c r="Q152"/>
  <c r="I152"/>
  <c r="Q151"/>
  <c r="D151"/>
  <c r="Q150"/>
  <c r="K150"/>
  <c r="E150"/>
  <c r="K149"/>
  <c r="O148"/>
  <c r="J147"/>
  <c r="C147"/>
  <c r="Q145"/>
  <c r="E144"/>
  <c r="P143"/>
  <c r="I143"/>
  <c r="E143"/>
  <c r="O142"/>
  <c r="C142"/>
  <c r="O136"/>
  <c r="K135"/>
  <c r="I132"/>
  <c r="O128"/>
  <c r="C128"/>
  <c r="Q121"/>
  <c r="P140"/>
  <c r="Q140"/>
  <c r="D140"/>
  <c r="E140"/>
  <c r="J136"/>
  <c r="K136"/>
  <c r="P132"/>
  <c r="Q132"/>
  <c r="D132"/>
  <c r="E132"/>
  <c r="J128"/>
  <c r="K128"/>
  <c r="O125"/>
  <c r="Q125"/>
  <c r="P125"/>
  <c r="O243"/>
  <c r="C243"/>
  <c r="Q252"/>
  <c r="K252"/>
  <c r="E252"/>
  <c r="O250"/>
  <c r="I250"/>
  <c r="C250"/>
  <c r="Q248"/>
  <c r="K248"/>
  <c r="E248"/>
  <c r="O246"/>
  <c r="I246"/>
  <c r="C246"/>
  <c r="Q244"/>
  <c r="K244"/>
  <c r="E244"/>
  <c r="O242"/>
  <c r="I242"/>
  <c r="C242"/>
  <c r="Q240"/>
  <c r="K240"/>
  <c r="E240"/>
  <c r="O238"/>
  <c r="I238"/>
  <c r="C238"/>
  <c r="Q236"/>
  <c r="K236"/>
  <c r="E236"/>
  <c r="O234"/>
  <c r="I234"/>
  <c r="C234"/>
  <c r="Q232"/>
  <c r="K232"/>
  <c r="E232"/>
  <c r="O230"/>
  <c r="I230"/>
  <c r="C230"/>
  <c r="Q228"/>
  <c r="K228"/>
  <c r="E228"/>
  <c r="O226"/>
  <c r="I226"/>
  <c r="C226"/>
  <c r="Q224"/>
  <c r="K224"/>
  <c r="E224"/>
  <c r="O222"/>
  <c r="I222"/>
  <c r="C222"/>
  <c r="Q220"/>
  <c r="K220"/>
  <c r="E220"/>
  <c r="O218"/>
  <c r="I218"/>
  <c r="C218"/>
  <c r="Q216"/>
  <c r="K216"/>
  <c r="E216"/>
  <c r="O214"/>
  <c r="I214"/>
  <c r="C214"/>
  <c r="Q212"/>
  <c r="K212"/>
  <c r="E212"/>
  <c r="O210"/>
  <c r="I210"/>
  <c r="C210"/>
  <c r="Q208"/>
  <c r="K208"/>
  <c r="E208"/>
  <c r="O206"/>
  <c r="I206"/>
  <c r="C206"/>
  <c r="Q204"/>
  <c r="K204"/>
  <c r="E204"/>
  <c r="O202"/>
  <c r="I202"/>
  <c r="C202"/>
  <c r="Q200"/>
  <c r="K200"/>
  <c r="E200"/>
  <c r="O198"/>
  <c r="I198"/>
  <c r="C198"/>
  <c r="Q196"/>
  <c r="K196"/>
  <c r="E196"/>
  <c r="O194"/>
  <c r="I194"/>
  <c r="C194"/>
  <c r="C191"/>
  <c r="E188"/>
  <c r="I187"/>
  <c r="E187"/>
  <c r="C186"/>
  <c r="K184"/>
  <c r="C184"/>
  <c r="O183"/>
  <c r="K183"/>
  <c r="E181"/>
  <c r="Q180"/>
  <c r="I180"/>
  <c r="Q179"/>
  <c r="Q178"/>
  <c r="K178"/>
  <c r="E178"/>
  <c r="K177"/>
  <c r="O176"/>
  <c r="C175"/>
  <c r="Q173"/>
  <c r="E172"/>
  <c r="I171"/>
  <c r="E171"/>
  <c r="C170"/>
  <c r="K168"/>
  <c r="C168"/>
  <c r="O167"/>
  <c r="K167"/>
  <c r="E165"/>
  <c r="Q164"/>
  <c r="I164"/>
  <c r="Q163"/>
  <c r="Q162"/>
  <c r="K162"/>
  <c r="E162"/>
  <c r="K161"/>
  <c r="O160"/>
  <c r="C159"/>
  <c r="Q157"/>
  <c r="E156"/>
  <c r="I155"/>
  <c r="E155"/>
  <c r="C154"/>
  <c r="K152"/>
  <c r="C152"/>
  <c r="O151"/>
  <c r="K151"/>
  <c r="E149"/>
  <c r="Q148"/>
  <c r="I148"/>
  <c r="Q147"/>
  <c r="Q146"/>
  <c r="K146"/>
  <c r="E146"/>
  <c r="K145"/>
  <c r="O144"/>
  <c r="C143"/>
  <c r="Q141"/>
  <c r="E141"/>
  <c r="Q139"/>
  <c r="Q138"/>
  <c r="I135"/>
  <c r="E135"/>
  <c r="E134"/>
  <c r="Q133"/>
  <c r="Q131"/>
  <c r="I127"/>
  <c r="O124"/>
  <c r="Q123"/>
  <c r="I141"/>
  <c r="J141"/>
  <c r="O137"/>
  <c r="P137"/>
  <c r="C137"/>
  <c r="D137"/>
  <c r="I133"/>
  <c r="J133"/>
  <c r="O129"/>
  <c r="P129"/>
  <c r="C129"/>
  <c r="D129"/>
  <c r="P120"/>
  <c r="O120"/>
  <c r="Q120"/>
  <c r="O251"/>
  <c r="I251"/>
  <c r="C251"/>
  <c r="I243"/>
  <c r="O235"/>
  <c r="I235"/>
  <c r="C235"/>
  <c r="O231"/>
  <c r="I231"/>
  <c r="C231"/>
  <c r="O227"/>
  <c r="I227"/>
  <c r="C227"/>
  <c r="O219"/>
  <c r="C219"/>
  <c r="O203"/>
  <c r="I203"/>
  <c r="C203"/>
  <c r="O199"/>
  <c r="I199"/>
  <c r="C199"/>
  <c r="O195"/>
  <c r="I195"/>
  <c r="C195"/>
  <c r="C166"/>
  <c r="C150"/>
  <c r="J140"/>
  <c r="K140"/>
  <c r="P136"/>
  <c r="Q136"/>
  <c r="D136"/>
  <c r="E136"/>
  <c r="J132"/>
  <c r="K132"/>
  <c r="P128"/>
  <c r="Q128"/>
  <c r="D128"/>
  <c r="E128"/>
  <c r="C125"/>
  <c r="E125"/>
  <c r="D125"/>
  <c r="O247"/>
  <c r="I247"/>
  <c r="C247"/>
  <c r="O239"/>
  <c r="I239"/>
  <c r="C239"/>
  <c r="I223"/>
  <c r="C223"/>
  <c r="I215"/>
  <c r="C215"/>
  <c r="I207"/>
  <c r="C207"/>
  <c r="C182"/>
  <c r="K192"/>
  <c r="C192"/>
  <c r="O191"/>
  <c r="K191"/>
  <c r="E189"/>
  <c r="Q188"/>
  <c r="I188"/>
  <c r="Q187"/>
  <c r="D187"/>
  <c r="Q186"/>
  <c r="K186"/>
  <c r="E186"/>
  <c r="K185"/>
  <c r="D185"/>
  <c r="O184"/>
  <c r="J183"/>
  <c r="C183"/>
  <c r="Q181"/>
  <c r="J181"/>
  <c r="E180"/>
  <c r="P179"/>
  <c r="I179"/>
  <c r="E179"/>
  <c r="O178"/>
  <c r="I178"/>
  <c r="C178"/>
  <c r="P177"/>
  <c r="K176"/>
  <c r="C176"/>
  <c r="O175"/>
  <c r="K175"/>
  <c r="E173"/>
  <c r="Q172"/>
  <c r="I172"/>
  <c r="Q171"/>
  <c r="D171"/>
  <c r="Q170"/>
  <c r="K170"/>
  <c r="E170"/>
  <c r="K169"/>
  <c r="D169"/>
  <c r="O168"/>
  <c r="J167"/>
  <c r="C167"/>
  <c r="Q165"/>
  <c r="J165"/>
  <c r="E164"/>
  <c r="P163"/>
  <c r="I163"/>
  <c r="E163"/>
  <c r="O162"/>
  <c r="I162"/>
  <c r="C162"/>
  <c r="P161"/>
  <c r="K160"/>
  <c r="C160"/>
  <c r="O159"/>
  <c r="K159"/>
  <c r="E157"/>
  <c r="Q156"/>
  <c r="I156"/>
  <c r="Q155"/>
  <c r="D155"/>
  <c r="Q154"/>
  <c r="K154"/>
  <c r="E154"/>
  <c r="K153"/>
  <c r="D153"/>
  <c r="O152"/>
  <c r="J151"/>
  <c r="C151"/>
  <c r="Q149"/>
  <c r="J149"/>
  <c r="E148"/>
  <c r="P147"/>
  <c r="I147"/>
  <c r="E147"/>
  <c r="O146"/>
  <c r="I146"/>
  <c r="C146"/>
  <c r="P145"/>
  <c r="K144"/>
  <c r="C144"/>
  <c r="O143"/>
  <c r="K143"/>
  <c r="K141"/>
  <c r="I139"/>
  <c r="E139"/>
  <c r="E138"/>
  <c r="Q137"/>
  <c r="E137"/>
  <c r="Q135"/>
  <c r="Q134"/>
  <c r="K133"/>
  <c r="I131"/>
  <c r="E131"/>
  <c r="E130"/>
  <c r="Q129"/>
  <c r="E129"/>
  <c r="Q127"/>
  <c r="Q126"/>
  <c r="I124"/>
  <c r="E120"/>
  <c r="K99"/>
  <c r="K98"/>
  <c r="J99"/>
  <c r="Q95"/>
  <c r="Q94"/>
  <c r="P95"/>
  <c r="E95"/>
  <c r="E94"/>
  <c r="D95"/>
  <c r="K91"/>
  <c r="K90"/>
  <c r="J91"/>
  <c r="Q87"/>
  <c r="Q86"/>
  <c r="P87"/>
  <c r="E87"/>
  <c r="E86"/>
  <c r="D87"/>
  <c r="K83"/>
  <c r="K82"/>
  <c r="J83"/>
  <c r="Q79"/>
  <c r="Q78"/>
  <c r="P79"/>
  <c r="E79"/>
  <c r="E78"/>
  <c r="D79"/>
  <c r="K75"/>
  <c r="K74"/>
  <c r="J75"/>
  <c r="Q71"/>
  <c r="Q70"/>
  <c r="P71"/>
  <c r="E71"/>
  <c r="E70"/>
  <c r="D71"/>
  <c r="K67"/>
  <c r="K66"/>
  <c r="J67"/>
  <c r="Q63"/>
  <c r="Q62"/>
  <c r="P63"/>
  <c r="E63"/>
  <c r="E62"/>
  <c r="D63"/>
  <c r="K59"/>
  <c r="K58"/>
  <c r="J59"/>
  <c r="J54"/>
  <c r="K56"/>
  <c r="J56"/>
  <c r="I56"/>
  <c r="O138"/>
  <c r="I138"/>
  <c r="C138"/>
  <c r="O134"/>
  <c r="I134"/>
  <c r="C134"/>
  <c r="O130"/>
  <c r="I130"/>
  <c r="C130"/>
  <c r="O126"/>
  <c r="I126"/>
  <c r="C126"/>
  <c r="Q124"/>
  <c r="K124"/>
  <c r="D120"/>
  <c r="Q119"/>
  <c r="Q118"/>
  <c r="K118"/>
  <c r="K117"/>
  <c r="D117"/>
  <c r="O116"/>
  <c r="J115"/>
  <c r="P114"/>
  <c r="J114"/>
  <c r="D114"/>
  <c r="Q113"/>
  <c r="J113"/>
  <c r="P112"/>
  <c r="E112"/>
  <c r="P111"/>
  <c r="E111"/>
  <c r="O110"/>
  <c r="C110"/>
  <c r="P109"/>
  <c r="K108"/>
  <c r="K107"/>
  <c r="E105"/>
  <c r="D104"/>
  <c r="Q103"/>
  <c r="Q102"/>
  <c r="K102"/>
  <c r="D102"/>
  <c r="Q101"/>
  <c r="J101"/>
  <c r="P98"/>
  <c r="I98"/>
  <c r="E97"/>
  <c r="Q96"/>
  <c r="E96"/>
  <c r="D94"/>
  <c r="Q93"/>
  <c r="J93"/>
  <c r="K92"/>
  <c r="P90"/>
  <c r="I90"/>
  <c r="E89"/>
  <c r="Q88"/>
  <c r="E88"/>
  <c r="D86"/>
  <c r="Q85"/>
  <c r="J85"/>
  <c r="K84"/>
  <c r="P82"/>
  <c r="I82"/>
  <c r="E81"/>
  <c r="Q80"/>
  <c r="E80"/>
  <c r="D78"/>
  <c r="Q77"/>
  <c r="J77"/>
  <c r="K76"/>
  <c r="P74"/>
  <c r="I74"/>
  <c r="E73"/>
  <c r="Q72"/>
  <c r="E72"/>
  <c r="D70"/>
  <c r="Q69"/>
  <c r="J69"/>
  <c r="K68"/>
  <c r="P66"/>
  <c r="I66"/>
  <c r="E65"/>
  <c r="Q64"/>
  <c r="E64"/>
  <c r="D62"/>
  <c r="Q61"/>
  <c r="J61"/>
  <c r="K60"/>
  <c r="P58"/>
  <c r="I58"/>
  <c r="E57"/>
  <c r="Q53"/>
  <c r="E53"/>
  <c r="E49"/>
  <c r="D46"/>
  <c r="E45"/>
  <c r="D42"/>
  <c r="E41"/>
  <c r="D38"/>
  <c r="E37"/>
  <c r="E33"/>
  <c r="E29"/>
  <c r="E25"/>
  <c r="E21"/>
  <c r="D20"/>
  <c r="E17"/>
  <c r="E13"/>
  <c r="D10"/>
  <c r="E9"/>
  <c r="P100"/>
  <c r="O100"/>
  <c r="D100"/>
  <c r="C100"/>
  <c r="J96"/>
  <c r="I96"/>
  <c r="P92"/>
  <c r="O92"/>
  <c r="D92"/>
  <c r="C92"/>
  <c r="J88"/>
  <c r="I88"/>
  <c r="P84"/>
  <c r="O84"/>
  <c r="D84"/>
  <c r="C84"/>
  <c r="J80"/>
  <c r="I80"/>
  <c r="P76"/>
  <c r="O76"/>
  <c r="D76"/>
  <c r="C76"/>
  <c r="J72"/>
  <c r="I72"/>
  <c r="P68"/>
  <c r="O68"/>
  <c r="D68"/>
  <c r="C68"/>
  <c r="J64"/>
  <c r="I64"/>
  <c r="P60"/>
  <c r="O60"/>
  <c r="D60"/>
  <c r="C60"/>
  <c r="P54"/>
  <c r="Q56"/>
  <c r="P56"/>
  <c r="O56"/>
  <c r="O123"/>
  <c r="I123"/>
  <c r="E123"/>
  <c r="O122"/>
  <c r="I122"/>
  <c r="C122"/>
  <c r="P121"/>
  <c r="K120"/>
  <c r="C120"/>
  <c r="O119"/>
  <c r="K119"/>
  <c r="Q116"/>
  <c r="I116"/>
  <c r="D116"/>
  <c r="Q115"/>
  <c r="D115"/>
  <c r="Q114"/>
  <c r="D113"/>
  <c r="O112"/>
  <c r="J112"/>
  <c r="J111"/>
  <c r="C111"/>
  <c r="P110"/>
  <c r="J110"/>
  <c r="D110"/>
  <c r="J109"/>
  <c r="P108"/>
  <c r="E108"/>
  <c r="I107"/>
  <c r="E107"/>
  <c r="I106"/>
  <c r="C106"/>
  <c r="P105"/>
  <c r="K104"/>
  <c r="C104"/>
  <c r="O103"/>
  <c r="K103"/>
  <c r="K101"/>
  <c r="D101"/>
  <c r="I99"/>
  <c r="J98"/>
  <c r="O95"/>
  <c r="C95"/>
  <c r="O94"/>
  <c r="D93"/>
  <c r="I91"/>
  <c r="J90"/>
  <c r="P89"/>
  <c r="O87"/>
  <c r="C87"/>
  <c r="O86"/>
  <c r="D85"/>
  <c r="J82"/>
  <c r="O79"/>
  <c r="C79"/>
  <c r="O78"/>
  <c r="D77"/>
  <c r="J74"/>
  <c r="O70"/>
  <c r="D69"/>
  <c r="J66"/>
  <c r="K61"/>
  <c r="D61"/>
  <c r="O55"/>
  <c r="J50"/>
  <c r="K49"/>
  <c r="J46"/>
  <c r="K45"/>
  <c r="J42"/>
  <c r="K41"/>
  <c r="J38"/>
  <c r="K37"/>
  <c r="J34"/>
  <c r="K33"/>
  <c r="K29"/>
  <c r="K25"/>
  <c r="K21"/>
  <c r="J20"/>
  <c r="K17"/>
  <c r="J16"/>
  <c r="K13"/>
  <c r="J10"/>
  <c r="K9"/>
  <c r="E103"/>
  <c r="E102"/>
  <c r="Q99"/>
  <c r="Q98"/>
  <c r="P99"/>
  <c r="E99"/>
  <c r="E98"/>
  <c r="D99"/>
  <c r="K95"/>
  <c r="K94"/>
  <c r="J95"/>
  <c r="Q91"/>
  <c r="Q90"/>
  <c r="P91"/>
  <c r="E91"/>
  <c r="E90"/>
  <c r="D91"/>
  <c r="K87"/>
  <c r="K86"/>
  <c r="J87"/>
  <c r="Q83"/>
  <c r="Q82"/>
  <c r="P83"/>
  <c r="E83"/>
  <c r="E82"/>
  <c r="D83"/>
  <c r="K79"/>
  <c r="K78"/>
  <c r="J79"/>
  <c r="Q75"/>
  <c r="Q74"/>
  <c r="P75"/>
  <c r="E75"/>
  <c r="E74"/>
  <c r="D75"/>
  <c r="K71"/>
  <c r="K70"/>
  <c r="J71"/>
  <c r="Q67"/>
  <c r="Q66"/>
  <c r="P67"/>
  <c r="E67"/>
  <c r="E66"/>
  <c r="D67"/>
  <c r="K63"/>
  <c r="K62"/>
  <c r="J63"/>
  <c r="Q59"/>
  <c r="Q58"/>
  <c r="P59"/>
  <c r="E59"/>
  <c r="E58"/>
  <c r="D59"/>
  <c r="Q112"/>
  <c r="Q111"/>
  <c r="D111"/>
  <c r="Q110"/>
  <c r="E110"/>
  <c r="D109"/>
  <c r="J107"/>
  <c r="P106"/>
  <c r="J106"/>
  <c r="D106"/>
  <c r="Q105"/>
  <c r="J105"/>
  <c r="P104"/>
  <c r="E104"/>
  <c r="P103"/>
  <c r="E101"/>
  <c r="Q100"/>
  <c r="E100"/>
  <c r="D98"/>
  <c r="Q97"/>
  <c r="J97"/>
  <c r="K96"/>
  <c r="P94"/>
  <c r="I94"/>
  <c r="E93"/>
  <c r="Q92"/>
  <c r="E92"/>
  <c r="D90"/>
  <c r="Q89"/>
  <c r="J89"/>
  <c r="K88"/>
  <c r="P86"/>
  <c r="I86"/>
  <c r="E85"/>
  <c r="Q84"/>
  <c r="E84"/>
  <c r="D82"/>
  <c r="Q81"/>
  <c r="J81"/>
  <c r="K80"/>
  <c r="P78"/>
  <c r="I78"/>
  <c r="E77"/>
  <c r="Q76"/>
  <c r="E76"/>
  <c r="D74"/>
  <c r="Q73"/>
  <c r="J73"/>
  <c r="K72"/>
  <c r="P70"/>
  <c r="I70"/>
  <c r="E69"/>
  <c r="Q68"/>
  <c r="E68"/>
  <c r="D66"/>
  <c r="Q65"/>
  <c r="J65"/>
  <c r="K64"/>
  <c r="P62"/>
  <c r="I62"/>
  <c r="E61"/>
  <c r="Q60"/>
  <c r="E60"/>
  <c r="D58"/>
  <c r="Q57"/>
  <c r="J57"/>
  <c r="K53"/>
  <c r="P50"/>
  <c r="Q49"/>
  <c r="P46"/>
  <c r="Q45"/>
  <c r="P42"/>
  <c r="Q41"/>
  <c r="P38"/>
  <c r="Q37"/>
  <c r="P34"/>
  <c r="Q33"/>
  <c r="P30"/>
  <c r="Q29"/>
  <c r="Q25"/>
  <c r="Q21"/>
  <c r="P20"/>
  <c r="Q17"/>
  <c r="P16"/>
  <c r="Q13"/>
  <c r="P10"/>
  <c r="Q9"/>
  <c r="J100"/>
  <c r="I100"/>
  <c r="P96"/>
  <c r="O96"/>
  <c r="D96"/>
  <c r="C96"/>
  <c r="J92"/>
  <c r="I92"/>
  <c r="P88"/>
  <c r="O88"/>
  <c r="D88"/>
  <c r="C88"/>
  <c r="J84"/>
  <c r="I84"/>
  <c r="P80"/>
  <c r="O80"/>
  <c r="D80"/>
  <c r="C80"/>
  <c r="J76"/>
  <c r="I76"/>
  <c r="P72"/>
  <c r="O72"/>
  <c r="D72"/>
  <c r="C72"/>
  <c r="J68"/>
  <c r="I68"/>
  <c r="P64"/>
  <c r="O64"/>
  <c r="D64"/>
  <c r="C64"/>
  <c r="J60"/>
  <c r="I60"/>
  <c r="E56"/>
  <c r="D57"/>
  <c r="D56"/>
  <c r="C56"/>
  <c r="D123"/>
  <c r="Q122"/>
  <c r="K122"/>
  <c r="E122"/>
  <c r="K121"/>
  <c r="J120"/>
  <c r="J119"/>
  <c r="P118"/>
  <c r="J118"/>
  <c r="D118"/>
  <c r="Q117"/>
  <c r="J117"/>
  <c r="P116"/>
  <c r="E116"/>
  <c r="P115"/>
  <c r="I115"/>
  <c r="E115"/>
  <c r="O114"/>
  <c r="I114"/>
  <c r="C114"/>
  <c r="P113"/>
  <c r="K112"/>
  <c r="C112"/>
  <c r="O111"/>
  <c r="K111"/>
  <c r="E109"/>
  <c r="Q108"/>
  <c r="I108"/>
  <c r="D108"/>
  <c r="Q107"/>
  <c r="D107"/>
  <c r="Q106"/>
  <c r="K106"/>
  <c r="E106"/>
  <c r="K105"/>
  <c r="D105"/>
  <c r="O104"/>
  <c r="J104"/>
  <c r="J103"/>
  <c r="C103"/>
  <c r="P102"/>
  <c r="J102"/>
  <c r="C102"/>
  <c r="P101"/>
  <c r="O99"/>
  <c r="C99"/>
  <c r="O98"/>
  <c r="K97"/>
  <c r="D97"/>
  <c r="I95"/>
  <c r="J94"/>
  <c r="C94"/>
  <c r="P93"/>
  <c r="O91"/>
  <c r="C91"/>
  <c r="O90"/>
  <c r="K89"/>
  <c r="D89"/>
  <c r="I87"/>
  <c r="J86"/>
  <c r="C86"/>
  <c r="P85"/>
  <c r="O83"/>
  <c r="C83"/>
  <c r="O82"/>
  <c r="K81"/>
  <c r="D81"/>
  <c r="I79"/>
  <c r="J78"/>
  <c r="C78"/>
  <c r="P77"/>
  <c r="O75"/>
  <c r="C75"/>
  <c r="O74"/>
  <c r="K73"/>
  <c r="D73"/>
  <c r="I71"/>
  <c r="J70"/>
  <c r="C70"/>
  <c r="P69"/>
  <c r="O67"/>
  <c r="C67"/>
  <c r="O66"/>
  <c r="K65"/>
  <c r="D65"/>
  <c r="I63"/>
  <c r="J62"/>
  <c r="C62"/>
  <c r="P61"/>
  <c r="O59"/>
  <c r="C59"/>
  <c r="O58"/>
  <c r="K57"/>
  <c r="I55"/>
  <c r="P55"/>
  <c r="J55"/>
  <c r="D55"/>
  <c r="Q54"/>
  <c r="K54"/>
  <c r="E54"/>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Q55"/>
  <c r="K55"/>
  <c r="E55"/>
  <c r="P52"/>
  <c r="J52"/>
  <c r="D52"/>
  <c r="Q51"/>
  <c r="K51"/>
  <c r="E51"/>
  <c r="P48"/>
  <c r="J48"/>
  <c r="D48"/>
  <c r="Q47"/>
  <c r="K47"/>
  <c r="E47"/>
  <c r="P44"/>
  <c r="J44"/>
  <c r="D44"/>
  <c r="Q43"/>
  <c r="K43"/>
  <c r="E43"/>
  <c r="P40"/>
  <c r="J40"/>
  <c r="D40"/>
  <c r="Q39"/>
  <c r="K39"/>
  <c r="E39"/>
  <c r="P36"/>
  <c r="J36"/>
  <c r="D36"/>
  <c r="Q35"/>
  <c r="K35"/>
  <c r="E35"/>
  <c r="P32"/>
  <c r="J32"/>
  <c r="D32"/>
  <c r="Q31"/>
  <c r="K31"/>
  <c r="E31"/>
  <c r="P28"/>
  <c r="J28"/>
  <c r="D28"/>
  <c r="Q27"/>
  <c r="K27"/>
  <c r="E27"/>
  <c r="P24"/>
  <c r="J24"/>
  <c r="D24"/>
  <c r="Q23"/>
  <c r="K23"/>
  <c r="E23"/>
  <c r="Q19"/>
  <c r="K19"/>
  <c r="E19"/>
  <c r="D16"/>
  <c r="Q15"/>
  <c r="K15"/>
  <c r="E15"/>
  <c r="P12"/>
  <c r="J12"/>
  <c r="D12"/>
  <c r="Q11"/>
  <c r="K11"/>
  <c r="E11"/>
  <c r="O9"/>
  <c r="I9"/>
  <c r="C9"/>
  <c r="O54"/>
  <c r="I54"/>
  <c r="C54"/>
  <c r="P53"/>
  <c r="J53"/>
  <c r="D53"/>
  <c r="Q52"/>
  <c r="K52"/>
  <c r="E52"/>
  <c r="O50"/>
  <c r="I50"/>
  <c r="C50"/>
  <c r="P49"/>
  <c r="J49"/>
  <c r="D49"/>
  <c r="Q48"/>
  <c r="K48"/>
  <c r="E48"/>
  <c r="O46"/>
  <c r="I46"/>
  <c r="C46"/>
  <c r="P45"/>
  <c r="J45"/>
  <c r="D45"/>
  <c r="Q44"/>
  <c r="K44"/>
  <c r="E44"/>
  <c r="O42"/>
  <c r="I42"/>
  <c r="C42"/>
  <c r="P41"/>
  <c r="J41"/>
  <c r="D41"/>
  <c r="Q40"/>
  <c r="K40"/>
  <c r="E40"/>
  <c r="O38"/>
  <c r="I38"/>
  <c r="C38"/>
  <c r="P37"/>
  <c r="J37"/>
  <c r="D37"/>
  <c r="Q36"/>
  <c r="K36"/>
  <c r="E36"/>
  <c r="O34"/>
  <c r="I34"/>
  <c r="C34"/>
  <c r="P33"/>
  <c r="J33"/>
  <c r="D33"/>
  <c r="Q32"/>
  <c r="K32"/>
  <c r="E32"/>
  <c r="O30"/>
  <c r="I30"/>
  <c r="C30"/>
  <c r="P29"/>
  <c r="J29"/>
  <c r="D29"/>
  <c r="Q28"/>
  <c r="K28"/>
  <c r="E28"/>
  <c r="O26"/>
  <c r="I26"/>
  <c r="C26"/>
  <c r="P25"/>
  <c r="J25"/>
  <c r="D25"/>
  <c r="Q24"/>
  <c r="K24"/>
  <c r="E24"/>
  <c r="O22"/>
  <c r="I22"/>
  <c r="C22"/>
  <c r="P21"/>
  <c r="J21"/>
  <c r="D21"/>
  <c r="Q20"/>
  <c r="K20"/>
  <c r="E20"/>
  <c r="O18"/>
  <c r="I18"/>
  <c r="C18"/>
  <c r="P17"/>
  <c r="J17"/>
  <c r="D17"/>
  <c r="Q16"/>
  <c r="K16"/>
  <c r="E16"/>
  <c r="O14"/>
  <c r="I14"/>
  <c r="C14"/>
  <c r="P13"/>
  <c r="J13"/>
  <c r="D13"/>
  <c r="Q12"/>
  <c r="K12"/>
  <c r="E12"/>
  <c r="O10"/>
  <c r="I10"/>
  <c r="C10"/>
  <c r="P9"/>
  <c r="J9"/>
  <c r="D9"/>
  <c r="D54"/>
  <c r="O51"/>
  <c r="I51"/>
  <c r="D50"/>
  <c r="O47"/>
  <c r="I47"/>
  <c r="C47"/>
  <c r="O43"/>
  <c r="I43"/>
  <c r="C43"/>
  <c r="O39"/>
  <c r="I39"/>
  <c r="C39"/>
  <c r="O35"/>
  <c r="I35"/>
  <c r="D34"/>
  <c r="O31"/>
  <c r="J30"/>
  <c r="D30"/>
  <c r="P26"/>
  <c r="J26"/>
  <c r="D26"/>
  <c r="P22"/>
  <c r="J22"/>
  <c r="D22"/>
  <c r="O19"/>
  <c r="I19"/>
  <c r="C19"/>
  <c r="P18"/>
  <c r="J18"/>
  <c r="D18"/>
  <c r="O15"/>
  <c r="I15"/>
  <c r="P14"/>
  <c r="J14"/>
  <c r="D14"/>
  <c r="Q244" i="18"/>
  <c r="O238"/>
  <c r="Q232"/>
  <c r="Q223"/>
  <c r="Q220"/>
  <c r="P8"/>
  <c r="O8"/>
  <c r="Q252"/>
  <c r="P249"/>
  <c r="O242"/>
  <c r="P241"/>
  <c r="Q236"/>
  <c r="O218"/>
  <c r="P217"/>
  <c r="Q204"/>
  <c r="P174"/>
  <c r="Q171"/>
  <c r="P162"/>
  <c r="Q161"/>
  <c r="P155"/>
  <c r="P138"/>
  <c r="O112"/>
  <c r="P112"/>
  <c r="O39"/>
  <c r="P43"/>
  <c r="Q212"/>
  <c r="Q207"/>
  <c r="Q195"/>
  <c r="Q193"/>
  <c r="O191"/>
  <c r="O181"/>
  <c r="O139"/>
  <c r="Q58"/>
  <c r="P59"/>
  <c r="Q42"/>
  <c r="P254"/>
  <c r="P253"/>
  <c r="Q247"/>
  <c r="P245"/>
  <c r="P244"/>
  <c r="P239"/>
  <c r="Q235"/>
  <c r="P233"/>
  <c r="P232"/>
  <c r="Q228"/>
  <c r="Q224"/>
  <c r="O222"/>
  <c r="P221"/>
  <c r="P220"/>
  <c r="P219"/>
  <c r="Q215"/>
  <c r="P213"/>
  <c r="P212"/>
  <c r="P211"/>
  <c r="Q208"/>
  <c r="P203"/>
  <c r="Q200"/>
  <c r="Q199"/>
  <c r="Q196"/>
  <c r="P192"/>
  <c r="P191"/>
  <c r="O187"/>
  <c r="P183"/>
  <c r="Q177"/>
  <c r="Q176"/>
  <c r="P172"/>
  <c r="P170"/>
  <c r="P166"/>
  <c r="O163"/>
  <c r="P160"/>
  <c r="O158"/>
  <c r="P151"/>
  <c r="P143"/>
  <c r="O142"/>
  <c r="O140"/>
  <c r="P139"/>
  <c r="O136"/>
  <c r="P134"/>
  <c r="O131"/>
  <c r="P126"/>
  <c r="P125"/>
  <c r="O115"/>
  <c r="O75"/>
  <c r="P75"/>
  <c r="O67"/>
  <c r="O11"/>
  <c r="Q248"/>
  <c r="P243"/>
  <c r="Q240"/>
  <c r="P231"/>
  <c r="P229"/>
  <c r="P228"/>
  <c r="P227"/>
  <c r="P225"/>
  <c r="P224"/>
  <c r="Q216"/>
  <c r="O210"/>
  <c r="P209"/>
  <c r="P208"/>
  <c r="O202"/>
  <c r="P201"/>
  <c r="P200"/>
  <c r="P197"/>
  <c r="P196"/>
  <c r="P190"/>
  <c r="P189"/>
  <c r="P187"/>
  <c r="P178"/>
  <c r="P175"/>
  <c r="P171"/>
  <c r="O167"/>
  <c r="P164"/>
  <c r="O159"/>
  <c r="P154"/>
  <c r="P148"/>
  <c r="P146"/>
  <c r="Q145"/>
  <c r="Q139"/>
  <c r="O135"/>
  <c r="P132"/>
  <c r="P130"/>
  <c r="Q129"/>
  <c r="P123"/>
  <c r="P122"/>
  <c r="P121"/>
  <c r="Q118"/>
  <c r="P116"/>
  <c r="Q102"/>
  <c r="P115"/>
  <c r="Q94"/>
  <c r="P111"/>
  <c r="P91"/>
  <c r="Q74"/>
  <c r="O31"/>
  <c r="P35"/>
  <c r="O27"/>
  <c r="O23"/>
  <c r="O19"/>
  <c r="O15"/>
  <c r="P19"/>
  <c r="I246"/>
  <c r="I242"/>
  <c r="K239"/>
  <c r="K236"/>
  <c r="K232"/>
  <c r="K219"/>
  <c r="K212"/>
  <c r="K208"/>
  <c r="I206"/>
  <c r="I202"/>
  <c r="K199"/>
  <c r="I187"/>
  <c r="J184"/>
  <c r="J176"/>
  <c r="I162"/>
  <c r="J156"/>
  <c r="K149"/>
  <c r="I147"/>
  <c r="I143"/>
  <c r="I136"/>
  <c r="K134"/>
  <c r="I128"/>
  <c r="I117"/>
  <c r="K114"/>
  <c r="I84"/>
  <c r="I27"/>
  <c r="I23"/>
  <c r="K248"/>
  <c r="K235"/>
  <c r="K228"/>
  <c r="K224"/>
  <c r="I222"/>
  <c r="I218"/>
  <c r="K215"/>
  <c r="K211"/>
  <c r="I198"/>
  <c r="K191"/>
  <c r="I183"/>
  <c r="K182"/>
  <c r="K176"/>
  <c r="I169"/>
  <c r="K166"/>
  <c r="I160"/>
  <c r="I135"/>
  <c r="K133"/>
  <c r="I131"/>
  <c r="K103"/>
  <c r="K99"/>
  <c r="K94"/>
  <c r="I68"/>
  <c r="I44"/>
  <c r="I31"/>
  <c r="K8"/>
  <c r="I238"/>
  <c r="I175"/>
  <c r="I172"/>
  <c r="I155"/>
  <c r="I119"/>
  <c r="I52"/>
  <c r="K253"/>
  <c r="I250"/>
  <c r="J244"/>
  <c r="J240"/>
  <c r="I230"/>
  <c r="I226"/>
  <c r="K220"/>
  <c r="K216"/>
  <c r="J204"/>
  <c r="J200"/>
  <c r="K196"/>
  <c r="I191"/>
  <c r="K181"/>
  <c r="I179"/>
  <c r="J175"/>
  <c r="J171"/>
  <c r="J163"/>
  <c r="K160"/>
  <c r="K159"/>
  <c r="J155"/>
  <c r="I146"/>
  <c r="K144"/>
  <c r="I130"/>
  <c r="K122"/>
  <c r="I120"/>
  <c r="I115"/>
  <c r="I60"/>
  <c r="I39"/>
  <c r="I19"/>
  <c r="I15"/>
  <c r="E8"/>
  <c r="D8"/>
  <c r="C250"/>
  <c r="E244"/>
  <c r="C234"/>
  <c r="D233"/>
  <c r="E228"/>
  <c r="C218"/>
  <c r="D217"/>
  <c r="E212"/>
  <c r="C202"/>
  <c r="D201"/>
  <c r="C198"/>
  <c r="D197"/>
  <c r="C194"/>
  <c r="E185"/>
  <c r="C182"/>
  <c r="D179"/>
  <c r="C175"/>
  <c r="C171"/>
  <c r="E170"/>
  <c r="D166"/>
  <c r="C163"/>
  <c r="D158"/>
  <c r="D154"/>
  <c r="C135"/>
  <c r="D130"/>
  <c r="C84"/>
  <c r="C75"/>
  <c r="D83"/>
  <c r="C60"/>
  <c r="D43"/>
  <c r="C35"/>
  <c r="C11"/>
  <c r="C222"/>
  <c r="C206"/>
  <c r="C159"/>
  <c r="D99"/>
  <c r="C63"/>
  <c r="C27"/>
  <c r="C23"/>
  <c r="D15"/>
  <c r="C238"/>
  <c r="D253"/>
  <c r="E252"/>
  <c r="D248"/>
  <c r="C242"/>
  <c r="D239"/>
  <c r="E236"/>
  <c r="E235"/>
  <c r="D232"/>
  <c r="C226"/>
  <c r="D223"/>
  <c r="E220"/>
  <c r="E219"/>
  <c r="D216"/>
  <c r="C210"/>
  <c r="D207"/>
  <c r="E204"/>
  <c r="E203"/>
  <c r="D200"/>
  <c r="D196"/>
  <c r="D183"/>
  <c r="E163"/>
  <c r="D162"/>
  <c r="D160"/>
  <c r="D159"/>
  <c r="E153"/>
  <c r="C150"/>
  <c r="D147"/>
  <c r="C143"/>
  <c r="C139"/>
  <c r="E138"/>
  <c r="D134"/>
  <c r="C131"/>
  <c r="E129"/>
  <c r="D116"/>
  <c r="D112"/>
  <c r="C92"/>
  <c r="C64"/>
  <c r="C52"/>
  <c r="C39"/>
  <c r="D31"/>
  <c r="C15"/>
  <c r="D11"/>
  <c r="C246"/>
  <c r="E240"/>
  <c r="C230"/>
  <c r="E224"/>
  <c r="C214"/>
  <c r="E208"/>
  <c r="C191"/>
  <c r="E186"/>
  <c r="C151"/>
  <c r="E147"/>
  <c r="C141"/>
  <c r="D126"/>
  <c r="E124"/>
  <c r="C119"/>
  <c r="C116"/>
  <c r="E115"/>
  <c r="C112"/>
  <c r="E94"/>
  <c r="D103"/>
  <c r="D67"/>
  <c r="C31"/>
  <c r="D27"/>
  <c r="C19"/>
  <c r="O255"/>
  <c r="Q255"/>
  <c r="P255"/>
  <c r="C255"/>
  <c r="E255"/>
  <c r="D255"/>
  <c r="O254"/>
  <c r="O250"/>
  <c r="Q250"/>
  <c r="P250"/>
  <c r="O249"/>
  <c r="I255"/>
  <c r="K255"/>
  <c r="J255"/>
  <c r="O127"/>
  <c r="Q127"/>
  <c r="C127"/>
  <c r="E127"/>
  <c r="O123"/>
  <c r="Q123"/>
  <c r="C123"/>
  <c r="E123"/>
  <c r="Q121"/>
  <c r="O121"/>
  <c r="O120"/>
  <c r="E121"/>
  <c r="C120"/>
  <c r="C121"/>
  <c r="C249"/>
  <c r="O245"/>
  <c r="I245"/>
  <c r="C245"/>
  <c r="O241"/>
  <c r="C241"/>
  <c r="I237"/>
  <c r="I233"/>
  <c r="O229"/>
  <c r="O225"/>
  <c r="O221"/>
  <c r="C221"/>
  <c r="I217"/>
  <c r="I213"/>
  <c r="I209"/>
  <c r="Q254"/>
  <c r="K254"/>
  <c r="E254"/>
  <c r="O252"/>
  <c r="I252"/>
  <c r="C252"/>
  <c r="J250"/>
  <c r="D250"/>
  <c r="Q249"/>
  <c r="K249"/>
  <c r="E249"/>
  <c r="O247"/>
  <c r="I247"/>
  <c r="C247"/>
  <c r="P246"/>
  <c r="J246"/>
  <c r="D246"/>
  <c r="Q245"/>
  <c r="K245"/>
  <c r="E245"/>
  <c r="O243"/>
  <c r="I243"/>
  <c r="C243"/>
  <c r="P242"/>
  <c r="J242"/>
  <c r="D242"/>
  <c r="Q241"/>
  <c r="K241"/>
  <c r="E241"/>
  <c r="O239"/>
  <c r="I239"/>
  <c r="C239"/>
  <c r="P238"/>
  <c r="J238"/>
  <c r="D238"/>
  <c r="Q237"/>
  <c r="K237"/>
  <c r="E237"/>
  <c r="O235"/>
  <c r="I235"/>
  <c r="C235"/>
  <c r="P234"/>
  <c r="J234"/>
  <c r="D234"/>
  <c r="Q233"/>
  <c r="K233"/>
  <c r="E233"/>
  <c r="O231"/>
  <c r="I231"/>
  <c r="C231"/>
  <c r="P230"/>
  <c r="J230"/>
  <c r="D230"/>
  <c r="Q229"/>
  <c r="K229"/>
  <c r="E229"/>
  <c r="O227"/>
  <c r="I227"/>
  <c r="C227"/>
  <c r="P226"/>
  <c r="J226"/>
  <c r="D226"/>
  <c r="Q225"/>
  <c r="K225"/>
  <c r="E225"/>
  <c r="O223"/>
  <c r="I223"/>
  <c r="C223"/>
  <c r="P222"/>
  <c r="J222"/>
  <c r="D222"/>
  <c r="Q221"/>
  <c r="K221"/>
  <c r="E221"/>
  <c r="O219"/>
  <c r="I219"/>
  <c r="C219"/>
  <c r="P218"/>
  <c r="J218"/>
  <c r="D218"/>
  <c r="Q217"/>
  <c r="K217"/>
  <c r="E217"/>
  <c r="O215"/>
  <c r="I215"/>
  <c r="C215"/>
  <c r="P214"/>
  <c r="J214"/>
  <c r="D214"/>
  <c r="Q213"/>
  <c r="K213"/>
  <c r="E213"/>
  <c r="O211"/>
  <c r="I211"/>
  <c r="C211"/>
  <c r="P210"/>
  <c r="J210"/>
  <c r="D210"/>
  <c r="Q209"/>
  <c r="K209"/>
  <c r="E209"/>
  <c r="O207"/>
  <c r="I207"/>
  <c r="C207"/>
  <c r="P206"/>
  <c r="J206"/>
  <c r="D206"/>
  <c r="Q205"/>
  <c r="K205"/>
  <c r="E205"/>
  <c r="O203"/>
  <c r="I203"/>
  <c r="C203"/>
  <c r="P202"/>
  <c r="J202"/>
  <c r="D202"/>
  <c r="Q201"/>
  <c r="K201"/>
  <c r="E201"/>
  <c r="O199"/>
  <c r="I199"/>
  <c r="C199"/>
  <c r="P198"/>
  <c r="J198"/>
  <c r="D198"/>
  <c r="Q197"/>
  <c r="K197"/>
  <c r="E197"/>
  <c r="O195"/>
  <c r="I195"/>
  <c r="C195"/>
  <c r="P194"/>
  <c r="J194"/>
  <c r="D194"/>
  <c r="P193"/>
  <c r="I193"/>
  <c r="E193"/>
  <c r="O192"/>
  <c r="C192"/>
  <c r="K190"/>
  <c r="C190"/>
  <c r="O189"/>
  <c r="K189"/>
  <c r="E187"/>
  <c r="Q186"/>
  <c r="I186"/>
  <c r="Q185"/>
  <c r="D185"/>
  <c r="Q184"/>
  <c r="K184"/>
  <c r="E184"/>
  <c r="K183"/>
  <c r="O182"/>
  <c r="J181"/>
  <c r="C181"/>
  <c r="Q179"/>
  <c r="E178"/>
  <c r="P177"/>
  <c r="I177"/>
  <c r="E177"/>
  <c r="O176"/>
  <c r="C176"/>
  <c r="K174"/>
  <c r="C174"/>
  <c r="O173"/>
  <c r="K173"/>
  <c r="E171"/>
  <c r="Q170"/>
  <c r="I170"/>
  <c r="Q169"/>
  <c r="D169"/>
  <c r="Q168"/>
  <c r="K168"/>
  <c r="E168"/>
  <c r="K167"/>
  <c r="O166"/>
  <c r="J165"/>
  <c r="C165"/>
  <c r="Q163"/>
  <c r="E162"/>
  <c r="P161"/>
  <c r="I161"/>
  <c r="E161"/>
  <c r="O160"/>
  <c r="C160"/>
  <c r="K158"/>
  <c r="C158"/>
  <c r="O157"/>
  <c r="K157"/>
  <c r="E155"/>
  <c r="Q154"/>
  <c r="I154"/>
  <c r="Q153"/>
  <c r="D153"/>
  <c r="Q152"/>
  <c r="K152"/>
  <c r="E152"/>
  <c r="K151"/>
  <c r="O150"/>
  <c r="J149"/>
  <c r="C149"/>
  <c r="Q147"/>
  <c r="E146"/>
  <c r="P145"/>
  <c r="I145"/>
  <c r="E145"/>
  <c r="O144"/>
  <c r="C144"/>
  <c r="K142"/>
  <c r="C142"/>
  <c r="O141"/>
  <c r="K141"/>
  <c r="E139"/>
  <c r="Q138"/>
  <c r="I138"/>
  <c r="Q137"/>
  <c r="D137"/>
  <c r="Q136"/>
  <c r="K136"/>
  <c r="E136"/>
  <c r="K135"/>
  <c r="O134"/>
  <c r="J133"/>
  <c r="C133"/>
  <c r="Q131"/>
  <c r="E130"/>
  <c r="P129"/>
  <c r="I129"/>
  <c r="O128"/>
  <c r="C128"/>
  <c r="E126"/>
  <c r="D125"/>
  <c r="K125"/>
  <c r="I125"/>
  <c r="Q117"/>
  <c r="P117"/>
  <c r="O116"/>
  <c r="O117"/>
  <c r="O253"/>
  <c r="I253"/>
  <c r="C253"/>
  <c r="K250"/>
  <c r="E250"/>
  <c r="O248"/>
  <c r="I248"/>
  <c r="C248"/>
  <c r="Q246"/>
  <c r="K246"/>
  <c r="E246"/>
  <c r="O244"/>
  <c r="I244"/>
  <c r="C244"/>
  <c r="Q242"/>
  <c r="K242"/>
  <c r="E242"/>
  <c r="O240"/>
  <c r="I240"/>
  <c r="C240"/>
  <c r="Q238"/>
  <c r="K238"/>
  <c r="E238"/>
  <c r="O236"/>
  <c r="I236"/>
  <c r="C236"/>
  <c r="Q234"/>
  <c r="K234"/>
  <c r="E234"/>
  <c r="O232"/>
  <c r="I232"/>
  <c r="C232"/>
  <c r="Q230"/>
  <c r="K230"/>
  <c r="E230"/>
  <c r="O228"/>
  <c r="I228"/>
  <c r="C228"/>
  <c r="Q226"/>
  <c r="K226"/>
  <c r="E226"/>
  <c r="O224"/>
  <c r="I224"/>
  <c r="C224"/>
  <c r="Q222"/>
  <c r="K222"/>
  <c r="E222"/>
  <c r="O220"/>
  <c r="I220"/>
  <c r="C220"/>
  <c r="Q218"/>
  <c r="K218"/>
  <c r="E218"/>
  <c r="O216"/>
  <c r="I216"/>
  <c r="C216"/>
  <c r="Q214"/>
  <c r="K214"/>
  <c r="E214"/>
  <c r="O212"/>
  <c r="I212"/>
  <c r="C212"/>
  <c r="Q210"/>
  <c r="K210"/>
  <c r="E210"/>
  <c r="O208"/>
  <c r="I208"/>
  <c r="C208"/>
  <c r="Q206"/>
  <c r="K206"/>
  <c r="E206"/>
  <c r="O204"/>
  <c r="I204"/>
  <c r="C204"/>
  <c r="Q202"/>
  <c r="K202"/>
  <c r="E202"/>
  <c r="O200"/>
  <c r="I200"/>
  <c r="C200"/>
  <c r="Q198"/>
  <c r="K198"/>
  <c r="E198"/>
  <c r="O196"/>
  <c r="I196"/>
  <c r="C196"/>
  <c r="Q194"/>
  <c r="K194"/>
  <c r="E194"/>
  <c r="C193"/>
  <c r="Q191"/>
  <c r="E190"/>
  <c r="I189"/>
  <c r="E189"/>
  <c r="C188"/>
  <c r="K186"/>
  <c r="C186"/>
  <c r="O185"/>
  <c r="K185"/>
  <c r="E183"/>
  <c r="Q182"/>
  <c r="I182"/>
  <c r="Q181"/>
  <c r="Q180"/>
  <c r="K180"/>
  <c r="E180"/>
  <c r="K179"/>
  <c r="O178"/>
  <c r="C177"/>
  <c r="Q175"/>
  <c r="E174"/>
  <c r="I173"/>
  <c r="E173"/>
  <c r="C172"/>
  <c r="K170"/>
  <c r="C170"/>
  <c r="O169"/>
  <c r="K169"/>
  <c r="E167"/>
  <c r="Q166"/>
  <c r="I166"/>
  <c r="Q165"/>
  <c r="Q164"/>
  <c r="K164"/>
  <c r="E164"/>
  <c r="K163"/>
  <c r="O162"/>
  <c r="C161"/>
  <c r="Q159"/>
  <c r="E158"/>
  <c r="I157"/>
  <c r="E157"/>
  <c r="C156"/>
  <c r="K154"/>
  <c r="C154"/>
  <c r="O153"/>
  <c r="K153"/>
  <c r="E151"/>
  <c r="Q150"/>
  <c r="I150"/>
  <c r="Q149"/>
  <c r="Q148"/>
  <c r="K148"/>
  <c r="E148"/>
  <c r="K147"/>
  <c r="O146"/>
  <c r="C145"/>
  <c r="Q143"/>
  <c r="E142"/>
  <c r="I141"/>
  <c r="E141"/>
  <c r="C140"/>
  <c r="K138"/>
  <c r="C138"/>
  <c r="O137"/>
  <c r="K137"/>
  <c r="E135"/>
  <c r="Q134"/>
  <c r="I134"/>
  <c r="Q133"/>
  <c r="Q132"/>
  <c r="K132"/>
  <c r="E132"/>
  <c r="K131"/>
  <c r="O130"/>
  <c r="C129"/>
  <c r="I127"/>
  <c r="K127"/>
  <c r="I123"/>
  <c r="K123"/>
  <c r="I241"/>
  <c r="C233"/>
  <c r="I229"/>
  <c r="C225"/>
  <c r="O217"/>
  <c r="O213"/>
  <c r="O209"/>
  <c r="C209"/>
  <c r="O205"/>
  <c r="I205"/>
  <c r="C205"/>
  <c r="O201"/>
  <c r="I201"/>
  <c r="C201"/>
  <c r="E199"/>
  <c r="O197"/>
  <c r="I197"/>
  <c r="C197"/>
  <c r="E195"/>
  <c r="C184"/>
  <c r="C168"/>
  <c r="C152"/>
  <c r="C136"/>
  <c r="I126"/>
  <c r="I122"/>
  <c r="Q125"/>
  <c r="O125"/>
  <c r="E125"/>
  <c r="C125"/>
  <c r="D122"/>
  <c r="C122"/>
  <c r="I249"/>
  <c r="O237"/>
  <c r="C237"/>
  <c r="O233"/>
  <c r="C229"/>
  <c r="I225"/>
  <c r="I221"/>
  <c r="C217"/>
  <c r="C213"/>
  <c r="O193"/>
  <c r="K193"/>
  <c r="E191"/>
  <c r="Q190"/>
  <c r="I190"/>
  <c r="Q189"/>
  <c r="D189"/>
  <c r="Q188"/>
  <c r="K188"/>
  <c r="E188"/>
  <c r="K187"/>
  <c r="D187"/>
  <c r="O186"/>
  <c r="J185"/>
  <c r="C185"/>
  <c r="Q183"/>
  <c r="J183"/>
  <c r="E182"/>
  <c r="P181"/>
  <c r="I181"/>
  <c r="E181"/>
  <c r="O180"/>
  <c r="I180"/>
  <c r="C180"/>
  <c r="P179"/>
  <c r="K178"/>
  <c r="C178"/>
  <c r="O177"/>
  <c r="K177"/>
  <c r="E175"/>
  <c r="Q174"/>
  <c r="I174"/>
  <c r="Q173"/>
  <c r="D173"/>
  <c r="Q172"/>
  <c r="K172"/>
  <c r="E172"/>
  <c r="K171"/>
  <c r="D171"/>
  <c r="O170"/>
  <c r="J169"/>
  <c r="C169"/>
  <c r="Q167"/>
  <c r="J167"/>
  <c r="E166"/>
  <c r="P165"/>
  <c r="I165"/>
  <c r="E165"/>
  <c r="O164"/>
  <c r="I164"/>
  <c r="C164"/>
  <c r="P163"/>
  <c r="K162"/>
  <c r="C162"/>
  <c r="O161"/>
  <c r="K161"/>
  <c r="E159"/>
  <c r="Q158"/>
  <c r="I158"/>
  <c r="Q157"/>
  <c r="D157"/>
  <c r="Q156"/>
  <c r="K156"/>
  <c r="E156"/>
  <c r="K155"/>
  <c r="D155"/>
  <c r="O154"/>
  <c r="J153"/>
  <c r="C153"/>
  <c r="Q151"/>
  <c r="J151"/>
  <c r="E150"/>
  <c r="P149"/>
  <c r="I149"/>
  <c r="E149"/>
  <c r="O148"/>
  <c r="I148"/>
  <c r="C148"/>
  <c r="P147"/>
  <c r="K146"/>
  <c r="C146"/>
  <c r="O145"/>
  <c r="K145"/>
  <c r="E143"/>
  <c r="Q142"/>
  <c r="I142"/>
  <c r="Q141"/>
  <c r="D141"/>
  <c r="Q140"/>
  <c r="K140"/>
  <c r="E140"/>
  <c r="K139"/>
  <c r="D139"/>
  <c r="O138"/>
  <c r="J137"/>
  <c r="C137"/>
  <c r="Q135"/>
  <c r="J135"/>
  <c r="E134"/>
  <c r="P133"/>
  <c r="I133"/>
  <c r="E133"/>
  <c r="O132"/>
  <c r="I132"/>
  <c r="C132"/>
  <c r="P131"/>
  <c r="K130"/>
  <c r="C130"/>
  <c r="O129"/>
  <c r="K129"/>
  <c r="J127"/>
  <c r="K126"/>
  <c r="C126"/>
  <c r="O124"/>
  <c r="I124"/>
  <c r="J123"/>
  <c r="Q119"/>
  <c r="P118"/>
  <c r="O118"/>
  <c r="D118"/>
  <c r="C118"/>
  <c r="J114"/>
  <c r="I114"/>
  <c r="P110"/>
  <c r="O110"/>
  <c r="D110"/>
  <c r="C110"/>
  <c r="J106"/>
  <c r="I106"/>
  <c r="P102"/>
  <c r="O102"/>
  <c r="D102"/>
  <c r="C102"/>
  <c r="J98"/>
  <c r="I98"/>
  <c r="E89"/>
  <c r="D89"/>
  <c r="E87"/>
  <c r="C89"/>
  <c r="K85"/>
  <c r="J85"/>
  <c r="K83"/>
  <c r="I85"/>
  <c r="Q81"/>
  <c r="P81"/>
  <c r="Q79"/>
  <c r="O81"/>
  <c r="E73"/>
  <c r="D73"/>
  <c r="E71"/>
  <c r="C73"/>
  <c r="K69"/>
  <c r="J69"/>
  <c r="K67"/>
  <c r="I69"/>
  <c r="Q65"/>
  <c r="P65"/>
  <c r="Q63"/>
  <c r="O65"/>
  <c r="E57"/>
  <c r="D57"/>
  <c r="E55"/>
  <c r="C57"/>
  <c r="K53"/>
  <c r="J53"/>
  <c r="K51"/>
  <c r="I53"/>
  <c r="Q49"/>
  <c r="P49"/>
  <c r="Q47"/>
  <c r="O49"/>
  <c r="E41"/>
  <c r="E40"/>
  <c r="D41"/>
  <c r="E39"/>
  <c r="C41"/>
  <c r="K37"/>
  <c r="K36"/>
  <c r="J37"/>
  <c r="K35"/>
  <c r="I37"/>
  <c r="Q33"/>
  <c r="Q32"/>
  <c r="P33"/>
  <c r="Q31"/>
  <c r="O33"/>
  <c r="E25"/>
  <c r="E24"/>
  <c r="D25"/>
  <c r="E23"/>
  <c r="C25"/>
  <c r="K21"/>
  <c r="K20"/>
  <c r="J21"/>
  <c r="I21"/>
  <c r="Q17"/>
  <c r="Q16"/>
  <c r="P17"/>
  <c r="O17"/>
  <c r="E9"/>
  <c r="D9"/>
  <c r="C9"/>
  <c r="D124"/>
  <c r="J121"/>
  <c r="K119"/>
  <c r="D119"/>
  <c r="J116"/>
  <c r="O113"/>
  <c r="C113"/>
  <c r="K111"/>
  <c r="D111"/>
  <c r="I109"/>
  <c r="J108"/>
  <c r="P107"/>
  <c r="O105"/>
  <c r="C105"/>
  <c r="O104"/>
  <c r="I101"/>
  <c r="J100"/>
  <c r="P99"/>
  <c r="O97"/>
  <c r="C97"/>
  <c r="O96"/>
  <c r="C96"/>
  <c r="D91"/>
  <c r="P90"/>
  <c r="D90"/>
  <c r="Q86"/>
  <c r="E86"/>
  <c r="J83"/>
  <c r="J82"/>
  <c r="O80"/>
  <c r="K78"/>
  <c r="D75"/>
  <c r="P74"/>
  <c r="D74"/>
  <c r="Q70"/>
  <c r="E70"/>
  <c r="J67"/>
  <c r="J66"/>
  <c r="O64"/>
  <c r="K62"/>
  <c r="D59"/>
  <c r="P58"/>
  <c r="D58"/>
  <c r="Q54"/>
  <c r="E54"/>
  <c r="J51"/>
  <c r="J50"/>
  <c r="O48"/>
  <c r="K46"/>
  <c r="P42"/>
  <c r="D42"/>
  <c r="Q38"/>
  <c r="E38"/>
  <c r="J35"/>
  <c r="J34"/>
  <c r="O32"/>
  <c r="K30"/>
  <c r="P27"/>
  <c r="P26"/>
  <c r="D26"/>
  <c r="Q22"/>
  <c r="E22"/>
  <c r="J19"/>
  <c r="J18"/>
  <c r="O16"/>
  <c r="K14"/>
  <c r="P11"/>
  <c r="P10"/>
  <c r="D10"/>
  <c r="E117"/>
  <c r="D117"/>
  <c r="K113"/>
  <c r="J113"/>
  <c r="Q109"/>
  <c r="P109"/>
  <c r="Q120"/>
  <c r="E109"/>
  <c r="D109"/>
  <c r="K105"/>
  <c r="J105"/>
  <c r="Q101"/>
  <c r="P101"/>
  <c r="E101"/>
  <c r="D101"/>
  <c r="K97"/>
  <c r="J97"/>
  <c r="K95"/>
  <c r="E93"/>
  <c r="D93"/>
  <c r="E91"/>
  <c r="C93"/>
  <c r="K89"/>
  <c r="J89"/>
  <c r="K87"/>
  <c r="I89"/>
  <c r="Q85"/>
  <c r="P85"/>
  <c r="Q83"/>
  <c r="O85"/>
  <c r="E77"/>
  <c r="E76"/>
  <c r="D77"/>
  <c r="E75"/>
  <c r="C77"/>
  <c r="K73"/>
  <c r="J73"/>
  <c r="K71"/>
  <c r="I73"/>
  <c r="Q69"/>
  <c r="P69"/>
  <c r="Q67"/>
  <c r="O69"/>
  <c r="E61"/>
  <c r="D61"/>
  <c r="E59"/>
  <c r="C61"/>
  <c r="K57"/>
  <c r="J57"/>
  <c r="K55"/>
  <c r="I57"/>
  <c r="Q53"/>
  <c r="P53"/>
  <c r="Q51"/>
  <c r="O53"/>
  <c r="E45"/>
  <c r="E44"/>
  <c r="D45"/>
  <c r="E43"/>
  <c r="C45"/>
  <c r="K41"/>
  <c r="K40"/>
  <c r="J41"/>
  <c r="K39"/>
  <c r="I41"/>
  <c r="Q37"/>
  <c r="Q36"/>
  <c r="P37"/>
  <c r="Q35"/>
  <c r="O37"/>
  <c r="E29"/>
  <c r="E28"/>
  <c r="D29"/>
  <c r="E27"/>
  <c r="C29"/>
  <c r="K25"/>
  <c r="K24"/>
  <c r="J25"/>
  <c r="K23"/>
  <c r="I25"/>
  <c r="Q21"/>
  <c r="Q20"/>
  <c r="P21"/>
  <c r="O21"/>
  <c r="E13"/>
  <c r="E12"/>
  <c r="D13"/>
  <c r="D12"/>
  <c r="C13"/>
  <c r="D16"/>
  <c r="D20"/>
  <c r="D24"/>
  <c r="D28"/>
  <c r="D32"/>
  <c r="D36"/>
  <c r="D40"/>
  <c r="D44"/>
  <c r="D48"/>
  <c r="D52"/>
  <c r="D56"/>
  <c r="D60"/>
  <c r="D64"/>
  <c r="D68"/>
  <c r="D72"/>
  <c r="D76"/>
  <c r="D80"/>
  <c r="D84"/>
  <c r="D88"/>
  <c r="D92"/>
  <c r="D96"/>
  <c r="K9"/>
  <c r="J9"/>
  <c r="I9"/>
  <c r="I112"/>
  <c r="D108"/>
  <c r="Q107"/>
  <c r="J107"/>
  <c r="K106"/>
  <c r="P104"/>
  <c r="I104"/>
  <c r="E103"/>
  <c r="E102"/>
  <c r="D100"/>
  <c r="Q99"/>
  <c r="J99"/>
  <c r="K98"/>
  <c r="P96"/>
  <c r="P95"/>
  <c r="D95"/>
  <c r="P94"/>
  <c r="D94"/>
  <c r="Q90"/>
  <c r="E90"/>
  <c r="J87"/>
  <c r="J86"/>
  <c r="O84"/>
  <c r="K82"/>
  <c r="P79"/>
  <c r="D79"/>
  <c r="P78"/>
  <c r="D78"/>
  <c r="E74"/>
  <c r="J71"/>
  <c r="J70"/>
  <c r="O68"/>
  <c r="K66"/>
  <c r="P63"/>
  <c r="D63"/>
  <c r="P62"/>
  <c r="D62"/>
  <c r="E58"/>
  <c r="J55"/>
  <c r="J54"/>
  <c r="O52"/>
  <c r="K50"/>
  <c r="P47"/>
  <c r="D47"/>
  <c r="P46"/>
  <c r="D46"/>
  <c r="E42"/>
  <c r="J39"/>
  <c r="J38"/>
  <c r="O36"/>
  <c r="K34"/>
  <c r="P31"/>
  <c r="P30"/>
  <c r="D30"/>
  <c r="Q26"/>
  <c r="E26"/>
  <c r="J23"/>
  <c r="J22"/>
  <c r="O20"/>
  <c r="K18"/>
  <c r="P15"/>
  <c r="P14"/>
  <c r="D14"/>
  <c r="Q10"/>
  <c r="E10"/>
  <c r="J118"/>
  <c r="I118"/>
  <c r="P114"/>
  <c r="O114"/>
  <c r="D114"/>
  <c r="C114"/>
  <c r="J110"/>
  <c r="I110"/>
  <c r="P106"/>
  <c r="O106"/>
  <c r="D106"/>
  <c r="C106"/>
  <c r="J102"/>
  <c r="I102"/>
  <c r="P98"/>
  <c r="O98"/>
  <c r="D98"/>
  <c r="C98"/>
  <c r="K93"/>
  <c r="J93"/>
  <c r="K91"/>
  <c r="I93"/>
  <c r="Q89"/>
  <c r="P89"/>
  <c r="Q87"/>
  <c r="O89"/>
  <c r="E81"/>
  <c r="D81"/>
  <c r="E79"/>
  <c r="C81"/>
  <c r="K77"/>
  <c r="K76"/>
  <c r="J77"/>
  <c r="K75"/>
  <c r="I77"/>
  <c r="Q73"/>
  <c r="P73"/>
  <c r="Q71"/>
  <c r="O73"/>
  <c r="E65"/>
  <c r="D65"/>
  <c r="E63"/>
  <c r="C65"/>
  <c r="K61"/>
  <c r="J61"/>
  <c r="K59"/>
  <c r="I61"/>
  <c r="Q57"/>
  <c r="P57"/>
  <c r="Q55"/>
  <c r="O57"/>
  <c r="E49"/>
  <c r="D49"/>
  <c r="E47"/>
  <c r="C49"/>
  <c r="K45"/>
  <c r="K44"/>
  <c r="J45"/>
  <c r="K43"/>
  <c r="I45"/>
  <c r="Q41"/>
  <c r="Q40"/>
  <c r="P41"/>
  <c r="Q39"/>
  <c r="O41"/>
  <c r="E33"/>
  <c r="E32"/>
  <c r="D33"/>
  <c r="E31"/>
  <c r="C33"/>
  <c r="K29"/>
  <c r="K28"/>
  <c r="J29"/>
  <c r="K27"/>
  <c r="I29"/>
  <c r="Q25"/>
  <c r="Q24"/>
  <c r="P25"/>
  <c r="Q23"/>
  <c r="O25"/>
  <c r="E17"/>
  <c r="E16"/>
  <c r="D17"/>
  <c r="C17"/>
  <c r="K13"/>
  <c r="K12"/>
  <c r="J13"/>
  <c r="J12"/>
  <c r="I13"/>
  <c r="J16"/>
  <c r="J20"/>
  <c r="J24"/>
  <c r="J28"/>
  <c r="J32"/>
  <c r="J36"/>
  <c r="J40"/>
  <c r="J44"/>
  <c r="J48"/>
  <c r="J52"/>
  <c r="J56"/>
  <c r="J60"/>
  <c r="J64"/>
  <c r="J68"/>
  <c r="J72"/>
  <c r="J76"/>
  <c r="J80"/>
  <c r="J84"/>
  <c r="J88"/>
  <c r="J92"/>
  <c r="J96"/>
  <c r="Q9"/>
  <c r="P9"/>
  <c r="O9"/>
  <c r="K121"/>
  <c r="J120"/>
  <c r="P119"/>
  <c r="C117"/>
  <c r="K115"/>
  <c r="D115"/>
  <c r="I113"/>
  <c r="J112"/>
  <c r="O109"/>
  <c r="C109"/>
  <c r="O108"/>
  <c r="D107"/>
  <c r="I105"/>
  <c r="J104"/>
  <c r="P103"/>
  <c r="O101"/>
  <c r="C101"/>
  <c r="O100"/>
  <c r="I97"/>
  <c r="I96"/>
  <c r="J91"/>
  <c r="J90"/>
  <c r="O88"/>
  <c r="C88"/>
  <c r="K86"/>
  <c r="P83"/>
  <c r="P82"/>
  <c r="D82"/>
  <c r="Q78"/>
  <c r="E78"/>
  <c r="J75"/>
  <c r="J74"/>
  <c r="O72"/>
  <c r="C72"/>
  <c r="K70"/>
  <c r="P67"/>
  <c r="P66"/>
  <c r="D66"/>
  <c r="Q62"/>
  <c r="E62"/>
  <c r="J59"/>
  <c r="J58"/>
  <c r="O56"/>
  <c r="C56"/>
  <c r="K54"/>
  <c r="P51"/>
  <c r="D51"/>
  <c r="P50"/>
  <c r="D50"/>
  <c r="Q46"/>
  <c r="E46"/>
  <c r="J43"/>
  <c r="J42"/>
  <c r="O40"/>
  <c r="C40"/>
  <c r="K38"/>
  <c r="D35"/>
  <c r="P34"/>
  <c r="D34"/>
  <c r="Q30"/>
  <c r="E30"/>
  <c r="J27"/>
  <c r="J26"/>
  <c r="O24"/>
  <c r="C24"/>
  <c r="K22"/>
  <c r="D19"/>
  <c r="P18"/>
  <c r="D18"/>
  <c r="Q14"/>
  <c r="E14"/>
  <c r="J11"/>
  <c r="J10"/>
  <c r="K117"/>
  <c r="J117"/>
  <c r="Q113"/>
  <c r="P113"/>
  <c r="E113"/>
  <c r="D113"/>
  <c r="K109"/>
  <c r="J109"/>
  <c r="K120"/>
  <c r="Q105"/>
  <c r="P105"/>
  <c r="E105"/>
  <c r="D105"/>
  <c r="K101"/>
  <c r="J101"/>
  <c r="Q97"/>
  <c r="P97"/>
  <c r="Q95"/>
  <c r="E97"/>
  <c r="D97"/>
  <c r="E95"/>
  <c r="Q93"/>
  <c r="P93"/>
  <c r="Q91"/>
  <c r="O93"/>
  <c r="E85"/>
  <c r="D85"/>
  <c r="E83"/>
  <c r="C85"/>
  <c r="K81"/>
  <c r="J81"/>
  <c r="K79"/>
  <c r="I81"/>
  <c r="Q77"/>
  <c r="Q76"/>
  <c r="P77"/>
  <c r="Q75"/>
  <c r="O77"/>
  <c r="E69"/>
  <c r="D69"/>
  <c r="E67"/>
  <c r="C69"/>
  <c r="K65"/>
  <c r="J65"/>
  <c r="K63"/>
  <c r="I65"/>
  <c r="Q61"/>
  <c r="P61"/>
  <c r="Q59"/>
  <c r="O61"/>
  <c r="E53"/>
  <c r="D53"/>
  <c r="E51"/>
  <c r="C53"/>
  <c r="K49"/>
  <c r="J49"/>
  <c r="K47"/>
  <c r="I49"/>
  <c r="Q45"/>
  <c r="Q44"/>
  <c r="P45"/>
  <c r="Q43"/>
  <c r="O45"/>
  <c r="E37"/>
  <c r="E36"/>
  <c r="D37"/>
  <c r="E35"/>
  <c r="C37"/>
  <c r="K33"/>
  <c r="K32"/>
  <c r="J33"/>
  <c r="K31"/>
  <c r="I33"/>
  <c r="Q29"/>
  <c r="Q28"/>
  <c r="P29"/>
  <c r="Q27"/>
  <c r="O29"/>
  <c r="E21"/>
  <c r="E20"/>
  <c r="D21"/>
  <c r="C21"/>
  <c r="K17"/>
  <c r="K16"/>
  <c r="J17"/>
  <c r="I17"/>
  <c r="Q13"/>
  <c r="Q12"/>
  <c r="P13"/>
  <c r="P12"/>
  <c r="O13"/>
  <c r="P16"/>
  <c r="P20"/>
  <c r="P24"/>
  <c r="P28"/>
  <c r="P32"/>
  <c r="P36"/>
  <c r="P40"/>
  <c r="P44"/>
  <c r="P48"/>
  <c r="P52"/>
  <c r="P56"/>
  <c r="P60"/>
  <c r="P64"/>
  <c r="P68"/>
  <c r="P72"/>
  <c r="P76"/>
  <c r="P80"/>
  <c r="P84"/>
  <c r="P88"/>
  <c r="P92"/>
  <c r="I116"/>
  <c r="P108"/>
  <c r="I108"/>
  <c r="E107"/>
  <c r="Q106"/>
  <c r="E106"/>
  <c r="D104"/>
  <c r="Q103"/>
  <c r="J103"/>
  <c r="K102"/>
  <c r="P100"/>
  <c r="I100"/>
  <c r="E99"/>
  <c r="Q98"/>
  <c r="E98"/>
  <c r="J95"/>
  <c r="J94"/>
  <c r="O92"/>
  <c r="K90"/>
  <c r="P87"/>
  <c r="D87"/>
  <c r="P86"/>
  <c r="D86"/>
  <c r="Q82"/>
  <c r="E82"/>
  <c r="J79"/>
  <c r="J78"/>
  <c r="O76"/>
  <c r="K74"/>
  <c r="P71"/>
  <c r="D71"/>
  <c r="P70"/>
  <c r="D70"/>
  <c r="Q66"/>
  <c r="E66"/>
  <c r="E64"/>
  <c r="J63"/>
  <c r="J62"/>
  <c r="O60"/>
  <c r="K58"/>
  <c r="P55"/>
  <c r="D55"/>
  <c r="P54"/>
  <c r="D54"/>
  <c r="Q50"/>
  <c r="E50"/>
  <c r="J47"/>
  <c r="J46"/>
  <c r="O44"/>
  <c r="K42"/>
  <c r="P39"/>
  <c r="D39"/>
  <c r="P38"/>
  <c r="D38"/>
  <c r="Q34"/>
  <c r="E34"/>
  <c r="J31"/>
  <c r="J30"/>
  <c r="O28"/>
  <c r="K26"/>
  <c r="P23"/>
  <c r="D23"/>
  <c r="P22"/>
  <c r="D22"/>
  <c r="Q18"/>
  <c r="E18"/>
  <c r="J15"/>
  <c r="J14"/>
  <c r="O12"/>
  <c r="K10"/>
  <c r="Q19"/>
  <c r="K19"/>
  <c r="E19"/>
  <c r="Q15"/>
  <c r="K15"/>
  <c r="E15"/>
  <c r="Q11"/>
  <c r="K11"/>
  <c r="E11"/>
  <c r="E120"/>
  <c r="Q116"/>
  <c r="K116"/>
  <c r="E116"/>
  <c r="Q112"/>
  <c r="K112"/>
  <c r="E112"/>
  <c r="Q108"/>
  <c r="K108"/>
  <c r="E108"/>
  <c r="Q104"/>
  <c r="K104"/>
  <c r="E104"/>
  <c r="Q100"/>
  <c r="K100"/>
  <c r="E100"/>
  <c r="Q96"/>
  <c r="K96"/>
  <c r="E96"/>
  <c r="O94"/>
  <c r="I94"/>
  <c r="C94"/>
  <c r="Q92"/>
  <c r="K92"/>
  <c r="E92"/>
  <c r="O90"/>
  <c r="I90"/>
  <c r="C90"/>
  <c r="Q88"/>
  <c r="K88"/>
  <c r="E88"/>
  <c r="O86"/>
  <c r="I86"/>
  <c r="C86"/>
  <c r="Q84"/>
  <c r="K84"/>
  <c r="E84"/>
  <c r="O82"/>
  <c r="I82"/>
  <c r="C82"/>
  <c r="Q80"/>
  <c r="K80"/>
  <c r="E80"/>
  <c r="O78"/>
  <c r="I78"/>
  <c r="C78"/>
  <c r="O74"/>
  <c r="I74"/>
  <c r="C74"/>
  <c r="Q72"/>
  <c r="K72"/>
  <c r="E72"/>
  <c r="O70"/>
  <c r="I70"/>
  <c r="C70"/>
  <c r="Q68"/>
  <c r="K68"/>
  <c r="E68"/>
  <c r="O66"/>
  <c r="I66"/>
  <c r="C66"/>
  <c r="Q64"/>
  <c r="K64"/>
  <c r="O62"/>
  <c r="I62"/>
  <c r="C62"/>
  <c r="Q60"/>
  <c r="K60"/>
  <c r="E60"/>
  <c r="O58"/>
  <c r="I58"/>
  <c r="C58"/>
  <c r="Q56"/>
  <c r="K56"/>
  <c r="E56"/>
  <c r="O54"/>
  <c r="I54"/>
  <c r="C54"/>
  <c r="Q52"/>
  <c r="K52"/>
  <c r="E52"/>
  <c r="O50"/>
  <c r="I50"/>
  <c r="C50"/>
  <c r="Q48"/>
  <c r="K48"/>
  <c r="E48"/>
  <c r="O46"/>
  <c r="I46"/>
  <c r="C46"/>
  <c r="O42"/>
  <c r="I42"/>
  <c r="C42"/>
  <c r="O38"/>
  <c r="I38"/>
  <c r="C38"/>
  <c r="O34"/>
  <c r="I34"/>
  <c r="C34"/>
  <c r="O30"/>
  <c r="I30"/>
  <c r="C30"/>
  <c r="O26"/>
  <c r="I26"/>
  <c r="C26"/>
  <c r="O22"/>
  <c r="I22"/>
  <c r="C22"/>
  <c r="O18"/>
  <c r="I18"/>
  <c r="C18"/>
  <c r="O14"/>
  <c r="I14"/>
  <c r="C14"/>
  <c r="O10"/>
  <c r="I10"/>
  <c r="C10"/>
  <c r="P254" i="3"/>
  <c r="P248"/>
  <c r="P247"/>
  <c r="Q245"/>
  <c r="P242"/>
  <c r="O241"/>
  <c r="P240"/>
  <c r="O237"/>
  <c r="P233"/>
  <c r="O230"/>
  <c r="P225"/>
  <c r="O221"/>
  <c r="P217"/>
  <c r="P214"/>
  <c r="O209"/>
  <c r="P208"/>
  <c r="P202"/>
  <c r="Q197"/>
  <c r="O193"/>
  <c r="O189"/>
  <c r="O181"/>
  <c r="Q185"/>
  <c r="P169"/>
  <c r="Q165"/>
  <c r="O161"/>
  <c r="O157"/>
  <c r="O149"/>
  <c r="O142"/>
  <c r="P133"/>
  <c r="P129"/>
  <c r="P125"/>
  <c r="Q113"/>
  <c r="O71"/>
  <c r="P68"/>
  <c r="O253"/>
  <c r="P250"/>
  <c r="O248"/>
  <c r="P241"/>
  <c r="P238"/>
  <c r="O229"/>
  <c r="P228"/>
  <c r="P227"/>
  <c r="P222"/>
  <c r="P218"/>
  <c r="O213"/>
  <c r="P212"/>
  <c r="P209"/>
  <c r="P204"/>
  <c r="Q203"/>
  <c r="P200"/>
  <c r="Q217"/>
  <c r="P198"/>
  <c r="P193"/>
  <c r="P189"/>
  <c r="O185"/>
  <c r="P181"/>
  <c r="O177"/>
  <c r="Q176"/>
  <c r="O173"/>
  <c r="P170"/>
  <c r="Q169"/>
  <c r="P166"/>
  <c r="P161"/>
  <c r="P157"/>
  <c r="O153"/>
  <c r="Q152"/>
  <c r="P149"/>
  <c r="O145"/>
  <c r="Q144"/>
  <c r="O137"/>
  <c r="Q129"/>
  <c r="Q125"/>
  <c r="O119"/>
  <c r="O107"/>
  <c r="O103"/>
  <c r="Q98"/>
  <c r="O79"/>
  <c r="Q74"/>
  <c r="P246"/>
  <c r="P244"/>
  <c r="P243"/>
  <c r="P234"/>
  <c r="P232"/>
  <c r="P231"/>
  <c r="P229"/>
  <c r="P220"/>
  <c r="P216"/>
  <c r="P215"/>
  <c r="O205"/>
  <c r="O200"/>
  <c r="P194"/>
  <c r="P185"/>
  <c r="P177"/>
  <c r="P173"/>
  <c r="P162"/>
  <c r="P153"/>
  <c r="P145"/>
  <c r="P137"/>
  <c r="P134"/>
  <c r="P126"/>
  <c r="O121"/>
  <c r="Q106"/>
  <c r="O91"/>
  <c r="O87"/>
  <c r="Q82"/>
  <c r="O63"/>
  <c r="O59"/>
  <c r="O55"/>
  <c r="O51"/>
  <c r="O47"/>
  <c r="O43"/>
  <c r="O39"/>
  <c r="O35"/>
  <c r="O31"/>
  <c r="O27"/>
  <c r="O23"/>
  <c r="O19"/>
  <c r="O15"/>
  <c r="O11"/>
  <c r="P252"/>
  <c r="P249"/>
  <c r="P245"/>
  <c r="P236"/>
  <c r="Q235"/>
  <c r="Q234"/>
  <c r="O232"/>
  <c r="Q229"/>
  <c r="P226"/>
  <c r="P224"/>
  <c r="Q220"/>
  <c r="O216"/>
  <c r="P210"/>
  <c r="O206"/>
  <c r="P197"/>
  <c r="Q206"/>
  <c r="Q193"/>
  <c r="Q173"/>
  <c r="P165"/>
  <c r="Q161"/>
  <c r="Q153"/>
  <c r="O143"/>
  <c r="P141"/>
  <c r="Q137"/>
  <c r="P130"/>
  <c r="P124"/>
  <c r="Q123"/>
  <c r="O95"/>
  <c r="Q90"/>
  <c r="I254"/>
  <c r="J248"/>
  <c r="J243"/>
  <c r="K239"/>
  <c r="I233"/>
  <c r="J227"/>
  <c r="K218"/>
  <c r="J212"/>
  <c r="I209"/>
  <c r="J205"/>
  <c r="I197"/>
  <c r="K205"/>
  <c r="K193"/>
  <c r="I177"/>
  <c r="K157"/>
  <c r="I153"/>
  <c r="I149"/>
  <c r="K148"/>
  <c r="J141"/>
  <c r="K133"/>
  <c r="K129"/>
  <c r="J125"/>
  <c r="K121"/>
  <c r="K115"/>
  <c r="J114"/>
  <c r="K99"/>
  <c r="I91"/>
  <c r="K86"/>
  <c r="I87"/>
  <c r="I71"/>
  <c r="I253"/>
  <c r="I250"/>
  <c r="J233"/>
  <c r="J216"/>
  <c r="I212"/>
  <c r="J211"/>
  <c r="J206"/>
  <c r="J204"/>
  <c r="J203"/>
  <c r="J202"/>
  <c r="J197"/>
  <c r="J190"/>
  <c r="J185"/>
  <c r="J182"/>
  <c r="J177"/>
  <c r="K177"/>
  <c r="I169"/>
  <c r="K169"/>
  <c r="I161"/>
  <c r="K161"/>
  <c r="J153"/>
  <c r="J150"/>
  <c r="J149"/>
  <c r="J146"/>
  <c r="K141"/>
  <c r="K127"/>
  <c r="I107"/>
  <c r="K102"/>
  <c r="I103"/>
  <c r="K91"/>
  <c r="K78"/>
  <c r="K75"/>
  <c r="I63"/>
  <c r="I59"/>
  <c r="I55"/>
  <c r="I51"/>
  <c r="I47"/>
  <c r="I43"/>
  <c r="I39"/>
  <c r="I35"/>
  <c r="I31"/>
  <c r="I27"/>
  <c r="I23"/>
  <c r="I19"/>
  <c r="I15"/>
  <c r="I11"/>
  <c r="J253"/>
  <c r="J252"/>
  <c r="J250"/>
  <c r="J249"/>
  <c r="I245"/>
  <c r="J244"/>
  <c r="J240"/>
  <c r="J237"/>
  <c r="I230"/>
  <c r="I229"/>
  <c r="J228"/>
  <c r="J226"/>
  <c r="J224"/>
  <c r="I221"/>
  <c r="I218"/>
  <c r="I217"/>
  <c r="J213"/>
  <c r="I211"/>
  <c r="I210"/>
  <c r="K207"/>
  <c r="I204"/>
  <c r="I201"/>
  <c r="J189"/>
  <c r="J181"/>
  <c r="I173"/>
  <c r="J169"/>
  <c r="I165"/>
  <c r="J161"/>
  <c r="I157"/>
  <c r="K149"/>
  <c r="J145"/>
  <c r="I133"/>
  <c r="I129"/>
  <c r="I119"/>
  <c r="I111"/>
  <c r="K107"/>
  <c r="I99"/>
  <c r="K94"/>
  <c r="I95"/>
  <c r="I93"/>
  <c r="I79"/>
  <c r="I77"/>
  <c r="J247"/>
  <c r="J246"/>
  <c r="J245"/>
  <c r="J238"/>
  <c r="J236"/>
  <c r="J235"/>
  <c r="J232"/>
  <c r="J229"/>
  <c r="J221"/>
  <c r="J220"/>
  <c r="J219"/>
  <c r="J217"/>
  <c r="J208"/>
  <c r="K201"/>
  <c r="K212"/>
  <c r="I193"/>
  <c r="J186"/>
  <c r="J178"/>
  <c r="J173"/>
  <c r="J165"/>
  <c r="J158"/>
  <c r="J157"/>
  <c r="J142"/>
  <c r="I137"/>
  <c r="J133"/>
  <c r="J130"/>
  <c r="J129"/>
  <c r="I125"/>
  <c r="J124"/>
  <c r="J118"/>
  <c r="K83"/>
  <c r="K70"/>
  <c r="K67"/>
  <c r="D252"/>
  <c r="D250"/>
  <c r="D249"/>
  <c r="D242"/>
  <c r="D237"/>
  <c r="D235"/>
  <c r="D220"/>
  <c r="D218"/>
  <c r="D217"/>
  <c r="D214"/>
  <c r="D208"/>
  <c r="D206"/>
  <c r="D198"/>
  <c r="D197"/>
  <c r="D194"/>
  <c r="D193"/>
  <c r="C177"/>
  <c r="D174"/>
  <c r="D173"/>
  <c r="D170"/>
  <c r="C161"/>
  <c r="D158"/>
  <c r="D149"/>
  <c r="D126"/>
  <c r="C111"/>
  <c r="E106"/>
  <c r="C91"/>
  <c r="C87"/>
  <c r="E82"/>
  <c r="C71"/>
  <c r="E67"/>
  <c r="C63"/>
  <c r="C59"/>
  <c r="C55"/>
  <c r="C51"/>
  <c r="C47"/>
  <c r="C43"/>
  <c r="C39"/>
  <c r="C35"/>
  <c r="C31"/>
  <c r="C27"/>
  <c r="C23"/>
  <c r="C19"/>
  <c r="C15"/>
  <c r="C11"/>
  <c r="C241"/>
  <c r="D236"/>
  <c r="D232"/>
  <c r="D228"/>
  <c r="D225"/>
  <c r="E211"/>
  <c r="C208"/>
  <c r="D205"/>
  <c r="D201"/>
  <c r="C190"/>
  <c r="C186"/>
  <c r="C181"/>
  <c r="C178"/>
  <c r="D177"/>
  <c r="C165"/>
  <c r="C162"/>
  <c r="D161"/>
  <c r="C153"/>
  <c r="C145"/>
  <c r="C141"/>
  <c r="E136"/>
  <c r="C130"/>
  <c r="C125"/>
  <c r="D124"/>
  <c r="E123"/>
  <c r="D119"/>
  <c r="D118"/>
  <c r="E116"/>
  <c r="C115"/>
  <c r="C83"/>
  <c r="C72"/>
  <c r="C67"/>
  <c r="D248"/>
  <c r="D244"/>
  <c r="D241"/>
  <c r="D239"/>
  <c r="D234"/>
  <c r="D231"/>
  <c r="D230"/>
  <c r="E228"/>
  <c r="D224"/>
  <c r="D222"/>
  <c r="D216"/>
  <c r="C209"/>
  <c r="E205"/>
  <c r="D204"/>
  <c r="E192"/>
  <c r="C189"/>
  <c r="C185"/>
  <c r="D182"/>
  <c r="D181"/>
  <c r="E177"/>
  <c r="C169"/>
  <c r="D166"/>
  <c r="D165"/>
  <c r="E161"/>
  <c r="D153"/>
  <c r="D145"/>
  <c r="D142"/>
  <c r="D141"/>
  <c r="C133"/>
  <c r="C129"/>
  <c r="E127"/>
  <c r="D125"/>
  <c r="D122"/>
  <c r="E119"/>
  <c r="D115"/>
  <c r="C107"/>
  <c r="C103"/>
  <c r="E98"/>
  <c r="C79"/>
  <c r="E74"/>
  <c r="D254"/>
  <c r="D253"/>
  <c r="C249"/>
  <c r="D247"/>
  <c r="C245"/>
  <c r="E244"/>
  <c r="D240"/>
  <c r="C237"/>
  <c r="D233"/>
  <c r="C231"/>
  <c r="E227"/>
  <c r="C224"/>
  <c r="D221"/>
  <c r="C217"/>
  <c r="D215"/>
  <c r="D212"/>
  <c r="D209"/>
  <c r="C197"/>
  <c r="C193"/>
  <c r="D189"/>
  <c r="D185"/>
  <c r="C173"/>
  <c r="D169"/>
  <c r="D157"/>
  <c r="D154"/>
  <c r="E153"/>
  <c r="C150"/>
  <c r="C149"/>
  <c r="D146"/>
  <c r="E145"/>
  <c r="D137"/>
  <c r="C135"/>
  <c r="D133"/>
  <c r="D129"/>
  <c r="C122"/>
  <c r="D114"/>
  <c r="C99"/>
  <c r="C95"/>
  <c r="E90"/>
  <c r="C80"/>
  <c r="C75"/>
  <c r="J200"/>
  <c r="I200"/>
  <c r="P196"/>
  <c r="O196"/>
  <c r="D196"/>
  <c r="C196"/>
  <c r="J192"/>
  <c r="I192"/>
  <c r="P188"/>
  <c r="O188"/>
  <c r="D188"/>
  <c r="C188"/>
  <c r="J184"/>
  <c r="I184"/>
  <c r="P180"/>
  <c r="O180"/>
  <c r="D180"/>
  <c r="C180"/>
  <c r="J176"/>
  <c r="I176"/>
  <c r="P172"/>
  <c r="O172"/>
  <c r="D172"/>
  <c r="C172"/>
  <c r="J168"/>
  <c r="I168"/>
  <c r="P164"/>
  <c r="O164"/>
  <c r="D164"/>
  <c r="C164"/>
  <c r="J160"/>
  <c r="I160"/>
  <c r="P156"/>
  <c r="O156"/>
  <c r="D156"/>
  <c r="C156"/>
  <c r="J152"/>
  <c r="I152"/>
  <c r="P148"/>
  <c r="O148"/>
  <c r="D148"/>
  <c r="C148"/>
  <c r="J144"/>
  <c r="I144"/>
  <c r="P140"/>
  <c r="O140"/>
  <c r="D140"/>
  <c r="C140"/>
  <c r="J136"/>
  <c r="I136"/>
  <c r="P132"/>
  <c r="O132"/>
  <c r="D132"/>
  <c r="C132"/>
  <c r="P253"/>
  <c r="K252"/>
  <c r="C252"/>
  <c r="O251"/>
  <c r="K251"/>
  <c r="E249"/>
  <c r="Q248"/>
  <c r="I248"/>
  <c r="Q247"/>
  <c r="Q246"/>
  <c r="K246"/>
  <c r="E246"/>
  <c r="K245"/>
  <c r="D245"/>
  <c r="O244"/>
  <c r="C243"/>
  <c r="Q241"/>
  <c r="J241"/>
  <c r="E240"/>
  <c r="P239"/>
  <c r="I239"/>
  <c r="E239"/>
  <c r="I238"/>
  <c r="C238"/>
  <c r="P237"/>
  <c r="K236"/>
  <c r="C236"/>
  <c r="O235"/>
  <c r="K235"/>
  <c r="E233"/>
  <c r="Q232"/>
  <c r="I232"/>
  <c r="Q231"/>
  <c r="Q230"/>
  <c r="K230"/>
  <c r="E230"/>
  <c r="K229"/>
  <c r="D229"/>
  <c r="O228"/>
  <c r="C227"/>
  <c r="Q225"/>
  <c r="J225"/>
  <c r="E224"/>
  <c r="P223"/>
  <c r="I223"/>
  <c r="E223"/>
  <c r="I222"/>
  <c r="C222"/>
  <c r="P221"/>
  <c r="K220"/>
  <c r="C220"/>
  <c r="O219"/>
  <c r="K219"/>
  <c r="E217"/>
  <c r="Q216"/>
  <c r="I216"/>
  <c r="Q215"/>
  <c r="Q214"/>
  <c r="K214"/>
  <c r="E214"/>
  <c r="K213"/>
  <c r="D213"/>
  <c r="O212"/>
  <c r="C211"/>
  <c r="Q209"/>
  <c r="J209"/>
  <c r="E208"/>
  <c r="P207"/>
  <c r="I207"/>
  <c r="E207"/>
  <c r="I206"/>
  <c r="C206"/>
  <c r="P205"/>
  <c r="K204"/>
  <c r="C204"/>
  <c r="O203"/>
  <c r="K203"/>
  <c r="E201"/>
  <c r="Q200"/>
  <c r="O199"/>
  <c r="C199"/>
  <c r="O198"/>
  <c r="K197"/>
  <c r="I195"/>
  <c r="O191"/>
  <c r="C191"/>
  <c r="O190"/>
  <c r="K189"/>
  <c r="I187"/>
  <c r="O183"/>
  <c r="C183"/>
  <c r="O182"/>
  <c r="K181"/>
  <c r="I179"/>
  <c r="O175"/>
  <c r="C175"/>
  <c r="O174"/>
  <c r="K173"/>
  <c r="I171"/>
  <c r="O167"/>
  <c r="C167"/>
  <c r="O166"/>
  <c r="K165"/>
  <c r="I163"/>
  <c r="O159"/>
  <c r="C159"/>
  <c r="O158"/>
  <c r="I155"/>
  <c r="O151"/>
  <c r="C151"/>
  <c r="O150"/>
  <c r="K199"/>
  <c r="J199"/>
  <c r="Q195"/>
  <c r="P195"/>
  <c r="E195"/>
  <c r="D195"/>
  <c r="K191"/>
  <c r="J191"/>
  <c r="Q187"/>
  <c r="P187"/>
  <c r="E187"/>
  <c r="D187"/>
  <c r="K183"/>
  <c r="J183"/>
  <c r="Q179"/>
  <c r="P179"/>
  <c r="E179"/>
  <c r="D179"/>
  <c r="K175"/>
  <c r="J175"/>
  <c r="Q171"/>
  <c r="P171"/>
  <c r="E171"/>
  <c r="D171"/>
  <c r="K167"/>
  <c r="J167"/>
  <c r="Q163"/>
  <c r="P163"/>
  <c r="E163"/>
  <c r="D163"/>
  <c r="K159"/>
  <c r="J159"/>
  <c r="Q155"/>
  <c r="P155"/>
  <c r="E155"/>
  <c r="D155"/>
  <c r="K151"/>
  <c r="J151"/>
  <c r="Q147"/>
  <c r="P147"/>
  <c r="E147"/>
  <c r="D147"/>
  <c r="K143"/>
  <c r="J143"/>
  <c r="Q139"/>
  <c r="P139"/>
  <c r="E139"/>
  <c r="D139"/>
  <c r="K135"/>
  <c r="J135"/>
  <c r="Q131"/>
  <c r="P131"/>
  <c r="E131"/>
  <c r="D131"/>
  <c r="D128"/>
  <c r="C128"/>
  <c r="E186"/>
  <c r="E190"/>
  <c r="E194"/>
  <c r="E198"/>
  <c r="E128"/>
  <c r="Q253"/>
  <c r="E252"/>
  <c r="P251"/>
  <c r="I251"/>
  <c r="E251"/>
  <c r="O250"/>
  <c r="C250"/>
  <c r="K248"/>
  <c r="C248"/>
  <c r="O247"/>
  <c r="K247"/>
  <c r="E245"/>
  <c r="Q244"/>
  <c r="I244"/>
  <c r="Q243"/>
  <c r="D243"/>
  <c r="Q242"/>
  <c r="K242"/>
  <c r="E242"/>
  <c r="K241"/>
  <c r="O240"/>
  <c r="J239"/>
  <c r="C239"/>
  <c r="Q237"/>
  <c r="E236"/>
  <c r="P235"/>
  <c r="I235"/>
  <c r="E235"/>
  <c r="O234"/>
  <c r="C234"/>
  <c r="K232"/>
  <c r="C232"/>
  <c r="O231"/>
  <c r="K231"/>
  <c r="E229"/>
  <c r="Q228"/>
  <c r="I228"/>
  <c r="Q227"/>
  <c r="D227"/>
  <c r="Q226"/>
  <c r="K226"/>
  <c r="E226"/>
  <c r="K225"/>
  <c r="O224"/>
  <c r="J223"/>
  <c r="C223"/>
  <c r="Q221"/>
  <c r="E220"/>
  <c r="P219"/>
  <c r="I219"/>
  <c r="E219"/>
  <c r="O218"/>
  <c r="C218"/>
  <c r="K216"/>
  <c r="C216"/>
  <c r="O215"/>
  <c r="K215"/>
  <c r="E213"/>
  <c r="Q212"/>
  <c r="Q211"/>
  <c r="D211"/>
  <c r="Q210"/>
  <c r="K210"/>
  <c r="E210"/>
  <c r="K209"/>
  <c r="O208"/>
  <c r="J207"/>
  <c r="C207"/>
  <c r="Q205"/>
  <c r="E204"/>
  <c r="P203"/>
  <c r="I203"/>
  <c r="E203"/>
  <c r="O202"/>
  <c r="I202"/>
  <c r="C202"/>
  <c r="P201"/>
  <c r="K200"/>
  <c r="I198"/>
  <c r="E197"/>
  <c r="Q196"/>
  <c r="E196"/>
  <c r="K192"/>
  <c r="I190"/>
  <c r="E189"/>
  <c r="Q188"/>
  <c r="E188"/>
  <c r="K184"/>
  <c r="I182"/>
  <c r="E181"/>
  <c r="Q180"/>
  <c r="E180"/>
  <c r="Q177"/>
  <c r="K176"/>
  <c r="I174"/>
  <c r="E173"/>
  <c r="Q172"/>
  <c r="E172"/>
  <c r="K168"/>
  <c r="I166"/>
  <c r="E165"/>
  <c r="Q164"/>
  <c r="E164"/>
  <c r="K160"/>
  <c r="I158"/>
  <c r="E157"/>
  <c r="Q156"/>
  <c r="E156"/>
  <c r="K152"/>
  <c r="I150"/>
  <c r="E149"/>
  <c r="Q148"/>
  <c r="E148"/>
  <c r="K144"/>
  <c r="I142"/>
  <c r="E141"/>
  <c r="Q140"/>
  <c r="E140"/>
  <c r="K136"/>
  <c r="I134"/>
  <c r="E133"/>
  <c r="Q132"/>
  <c r="E132"/>
  <c r="D200"/>
  <c r="C200"/>
  <c r="J196"/>
  <c r="I196"/>
  <c r="P192"/>
  <c r="O192"/>
  <c r="D192"/>
  <c r="C192"/>
  <c r="J188"/>
  <c r="I188"/>
  <c r="P184"/>
  <c r="O184"/>
  <c r="D184"/>
  <c r="C184"/>
  <c r="J180"/>
  <c r="I180"/>
  <c r="P176"/>
  <c r="O176"/>
  <c r="D176"/>
  <c r="C176"/>
  <c r="J172"/>
  <c r="I172"/>
  <c r="P168"/>
  <c r="O168"/>
  <c r="D168"/>
  <c r="C168"/>
  <c r="J164"/>
  <c r="I164"/>
  <c r="P160"/>
  <c r="O160"/>
  <c r="D160"/>
  <c r="C160"/>
  <c r="J156"/>
  <c r="I156"/>
  <c r="P152"/>
  <c r="O152"/>
  <c r="D152"/>
  <c r="C152"/>
  <c r="J148"/>
  <c r="I148"/>
  <c r="P144"/>
  <c r="O144"/>
  <c r="D144"/>
  <c r="C144"/>
  <c r="J140"/>
  <c r="I140"/>
  <c r="P136"/>
  <c r="O136"/>
  <c r="D136"/>
  <c r="C136"/>
  <c r="J132"/>
  <c r="I132"/>
  <c r="J128"/>
  <c r="I128"/>
  <c r="K186"/>
  <c r="K190"/>
  <c r="K194"/>
  <c r="K198"/>
  <c r="K128"/>
  <c r="C242"/>
  <c r="Q254"/>
  <c r="K254"/>
  <c r="E254"/>
  <c r="K253"/>
  <c r="O252"/>
  <c r="C251"/>
  <c r="Q249"/>
  <c r="E248"/>
  <c r="I247"/>
  <c r="E247"/>
  <c r="C246"/>
  <c r="K244"/>
  <c r="C244"/>
  <c r="O243"/>
  <c r="K243"/>
  <c r="E241"/>
  <c r="Q240"/>
  <c r="I240"/>
  <c r="Q239"/>
  <c r="Q238"/>
  <c r="K238"/>
  <c r="E238"/>
  <c r="K237"/>
  <c r="O236"/>
  <c r="C235"/>
  <c r="Q233"/>
  <c r="E232"/>
  <c r="I231"/>
  <c r="E231"/>
  <c r="C230"/>
  <c r="K228"/>
  <c r="C228"/>
  <c r="O227"/>
  <c r="K227"/>
  <c r="E225"/>
  <c r="Q224"/>
  <c r="I224"/>
  <c r="Q223"/>
  <c r="Q222"/>
  <c r="K222"/>
  <c r="E222"/>
  <c r="K221"/>
  <c r="O220"/>
  <c r="C219"/>
  <c r="E216"/>
  <c r="I215"/>
  <c r="E215"/>
  <c r="I214"/>
  <c r="C214"/>
  <c r="P213"/>
  <c r="C212"/>
  <c r="O211"/>
  <c r="K211"/>
  <c r="E209"/>
  <c r="Q208"/>
  <c r="I208"/>
  <c r="Q207"/>
  <c r="K206"/>
  <c r="E206"/>
  <c r="O204"/>
  <c r="C203"/>
  <c r="Q201"/>
  <c r="J201"/>
  <c r="I199"/>
  <c r="O195"/>
  <c r="C195"/>
  <c r="O194"/>
  <c r="I191"/>
  <c r="O187"/>
  <c r="C187"/>
  <c r="O186"/>
  <c r="K185"/>
  <c r="I183"/>
  <c r="O179"/>
  <c r="C179"/>
  <c r="O178"/>
  <c r="I175"/>
  <c r="O171"/>
  <c r="C171"/>
  <c r="O170"/>
  <c r="I167"/>
  <c r="O163"/>
  <c r="C163"/>
  <c r="O162"/>
  <c r="I159"/>
  <c r="O155"/>
  <c r="C155"/>
  <c r="O154"/>
  <c r="K153"/>
  <c r="I151"/>
  <c r="O147"/>
  <c r="C147"/>
  <c r="O146"/>
  <c r="K145"/>
  <c r="I143"/>
  <c r="O139"/>
  <c r="C139"/>
  <c r="O138"/>
  <c r="K137"/>
  <c r="I135"/>
  <c r="O131"/>
  <c r="C131"/>
  <c r="Q199"/>
  <c r="P199"/>
  <c r="E199"/>
  <c r="D199"/>
  <c r="K195"/>
  <c r="J195"/>
  <c r="Q191"/>
  <c r="P191"/>
  <c r="E191"/>
  <c r="D191"/>
  <c r="K187"/>
  <c r="J187"/>
  <c r="Q183"/>
  <c r="P183"/>
  <c r="E183"/>
  <c r="D183"/>
  <c r="K179"/>
  <c r="J179"/>
  <c r="Q175"/>
  <c r="P175"/>
  <c r="E175"/>
  <c r="D175"/>
  <c r="K171"/>
  <c r="J171"/>
  <c r="Q167"/>
  <c r="P167"/>
  <c r="E167"/>
  <c r="D167"/>
  <c r="K163"/>
  <c r="J163"/>
  <c r="Q159"/>
  <c r="P159"/>
  <c r="E159"/>
  <c r="D159"/>
  <c r="K155"/>
  <c r="J155"/>
  <c r="Q151"/>
  <c r="P151"/>
  <c r="E151"/>
  <c r="D151"/>
  <c r="K147"/>
  <c r="J147"/>
  <c r="Q143"/>
  <c r="P143"/>
  <c r="E143"/>
  <c r="D143"/>
  <c r="K139"/>
  <c r="J139"/>
  <c r="Q135"/>
  <c r="P135"/>
  <c r="E135"/>
  <c r="D135"/>
  <c r="K131"/>
  <c r="J131"/>
  <c r="P128"/>
  <c r="O128"/>
  <c r="Q186"/>
  <c r="Q190"/>
  <c r="Q194"/>
  <c r="Q198"/>
  <c r="Q128"/>
  <c r="K234"/>
  <c r="K233"/>
  <c r="C226"/>
  <c r="C210"/>
  <c r="I194"/>
  <c r="I186"/>
  <c r="I178"/>
  <c r="I170"/>
  <c r="I162"/>
  <c r="I154"/>
  <c r="I146"/>
  <c r="Q141"/>
  <c r="I138"/>
  <c r="Q133"/>
  <c r="K132"/>
  <c r="I130"/>
  <c r="O127"/>
  <c r="C127"/>
  <c r="J110"/>
  <c r="I110"/>
  <c r="P106"/>
  <c r="O106"/>
  <c r="D106"/>
  <c r="C106"/>
  <c r="J102"/>
  <c r="I102"/>
  <c r="P98"/>
  <c r="O98"/>
  <c r="D98"/>
  <c r="C98"/>
  <c r="J94"/>
  <c r="I94"/>
  <c r="P90"/>
  <c r="O90"/>
  <c r="D90"/>
  <c r="C90"/>
  <c r="J86"/>
  <c r="I86"/>
  <c r="P82"/>
  <c r="O82"/>
  <c r="D82"/>
  <c r="C82"/>
  <c r="J78"/>
  <c r="I78"/>
  <c r="P74"/>
  <c r="O74"/>
  <c r="D74"/>
  <c r="C74"/>
  <c r="J70"/>
  <c r="I70"/>
  <c r="D66"/>
  <c r="C66"/>
  <c r="D64"/>
  <c r="E66"/>
  <c r="D67"/>
  <c r="O126"/>
  <c r="I126"/>
  <c r="C126"/>
  <c r="Q124"/>
  <c r="K124"/>
  <c r="E124"/>
  <c r="O122"/>
  <c r="I122"/>
  <c r="Q121"/>
  <c r="Q120"/>
  <c r="E120"/>
  <c r="O118"/>
  <c r="J117"/>
  <c r="C117"/>
  <c r="J116"/>
  <c r="D116"/>
  <c r="Q115"/>
  <c r="J115"/>
  <c r="P114"/>
  <c r="E114"/>
  <c r="P113"/>
  <c r="I113"/>
  <c r="E113"/>
  <c r="O112"/>
  <c r="C112"/>
  <c r="P111"/>
  <c r="O109"/>
  <c r="C109"/>
  <c r="D107"/>
  <c r="I105"/>
  <c r="J104"/>
  <c r="P103"/>
  <c r="O101"/>
  <c r="C101"/>
  <c r="D99"/>
  <c r="I97"/>
  <c r="J96"/>
  <c r="P95"/>
  <c r="O93"/>
  <c r="C93"/>
  <c r="D91"/>
  <c r="I89"/>
  <c r="J88"/>
  <c r="P87"/>
  <c r="O85"/>
  <c r="C85"/>
  <c r="D83"/>
  <c r="I81"/>
  <c r="J80"/>
  <c r="P79"/>
  <c r="O77"/>
  <c r="C77"/>
  <c r="D75"/>
  <c r="I73"/>
  <c r="J72"/>
  <c r="P71"/>
  <c r="O69"/>
  <c r="C69"/>
  <c r="D62"/>
  <c r="E61"/>
  <c r="D58"/>
  <c r="E57"/>
  <c r="D54"/>
  <c r="E53"/>
  <c r="D50"/>
  <c r="E49"/>
  <c r="D46"/>
  <c r="E45"/>
  <c r="D42"/>
  <c r="E41"/>
  <c r="D38"/>
  <c r="E37"/>
  <c r="D34"/>
  <c r="E33"/>
  <c r="D30"/>
  <c r="E29"/>
  <c r="D26"/>
  <c r="E25"/>
  <c r="D22"/>
  <c r="E21"/>
  <c r="D18"/>
  <c r="E17"/>
  <c r="D14"/>
  <c r="E13"/>
  <c r="D10"/>
  <c r="E9"/>
  <c r="K109"/>
  <c r="K108"/>
  <c r="J109"/>
  <c r="Q105"/>
  <c r="Q104"/>
  <c r="P105"/>
  <c r="E105"/>
  <c r="E104"/>
  <c r="D105"/>
  <c r="K101"/>
  <c r="K100"/>
  <c r="J101"/>
  <c r="Q97"/>
  <c r="Q96"/>
  <c r="P97"/>
  <c r="E97"/>
  <c r="E96"/>
  <c r="D97"/>
  <c r="K93"/>
  <c r="K92"/>
  <c r="J93"/>
  <c r="Q89"/>
  <c r="Q88"/>
  <c r="P89"/>
  <c r="E89"/>
  <c r="E88"/>
  <c r="D89"/>
  <c r="K85"/>
  <c r="K84"/>
  <c r="J85"/>
  <c r="Q81"/>
  <c r="Q80"/>
  <c r="P81"/>
  <c r="E81"/>
  <c r="E80"/>
  <c r="D81"/>
  <c r="K77"/>
  <c r="K76"/>
  <c r="J77"/>
  <c r="Q73"/>
  <c r="Q72"/>
  <c r="P73"/>
  <c r="E73"/>
  <c r="E72"/>
  <c r="D73"/>
  <c r="K69"/>
  <c r="K68"/>
  <c r="J69"/>
  <c r="J66"/>
  <c r="I66"/>
  <c r="J64"/>
  <c r="K66"/>
  <c r="O123"/>
  <c r="I123"/>
  <c r="C123"/>
  <c r="J113"/>
  <c r="J112"/>
  <c r="D112"/>
  <c r="Q111"/>
  <c r="J111"/>
  <c r="K110"/>
  <c r="P108"/>
  <c r="I108"/>
  <c r="E107"/>
  <c r="D104"/>
  <c r="Q103"/>
  <c r="J103"/>
  <c r="P100"/>
  <c r="I100"/>
  <c r="E99"/>
  <c r="D96"/>
  <c r="Q95"/>
  <c r="J95"/>
  <c r="P92"/>
  <c r="I92"/>
  <c r="E91"/>
  <c r="D88"/>
  <c r="Q87"/>
  <c r="J87"/>
  <c r="P84"/>
  <c r="I84"/>
  <c r="E83"/>
  <c r="D80"/>
  <c r="Q79"/>
  <c r="J79"/>
  <c r="P76"/>
  <c r="I76"/>
  <c r="E75"/>
  <c r="D72"/>
  <c r="Q71"/>
  <c r="J71"/>
  <c r="I68"/>
  <c r="Q65"/>
  <c r="E65"/>
  <c r="J62"/>
  <c r="K61"/>
  <c r="J58"/>
  <c r="K57"/>
  <c r="J54"/>
  <c r="K53"/>
  <c r="J50"/>
  <c r="K49"/>
  <c r="J46"/>
  <c r="K45"/>
  <c r="J42"/>
  <c r="K41"/>
  <c r="J38"/>
  <c r="K37"/>
  <c r="J34"/>
  <c r="K33"/>
  <c r="J30"/>
  <c r="K29"/>
  <c r="J26"/>
  <c r="K25"/>
  <c r="J22"/>
  <c r="K21"/>
  <c r="J18"/>
  <c r="K17"/>
  <c r="J14"/>
  <c r="K13"/>
  <c r="J10"/>
  <c r="K9"/>
  <c r="P110"/>
  <c r="O110"/>
  <c r="D110"/>
  <c r="C110"/>
  <c r="J106"/>
  <c r="I106"/>
  <c r="P102"/>
  <c r="O102"/>
  <c r="D102"/>
  <c r="C102"/>
  <c r="J98"/>
  <c r="I98"/>
  <c r="P94"/>
  <c r="O94"/>
  <c r="D94"/>
  <c r="C94"/>
  <c r="J90"/>
  <c r="I90"/>
  <c r="P86"/>
  <c r="O86"/>
  <c r="D86"/>
  <c r="C86"/>
  <c r="J82"/>
  <c r="I82"/>
  <c r="P78"/>
  <c r="O78"/>
  <c r="D78"/>
  <c r="C78"/>
  <c r="J74"/>
  <c r="I74"/>
  <c r="P70"/>
  <c r="O70"/>
  <c r="D70"/>
  <c r="C70"/>
  <c r="P66"/>
  <c r="O66"/>
  <c r="Q66"/>
  <c r="Q182"/>
  <c r="K182"/>
  <c r="E182"/>
  <c r="Q178"/>
  <c r="K178"/>
  <c r="E178"/>
  <c r="Q174"/>
  <c r="K174"/>
  <c r="E174"/>
  <c r="Q170"/>
  <c r="K170"/>
  <c r="E170"/>
  <c r="Q166"/>
  <c r="K166"/>
  <c r="E166"/>
  <c r="Q162"/>
  <c r="K162"/>
  <c r="E162"/>
  <c r="Q158"/>
  <c r="K158"/>
  <c r="E158"/>
  <c r="Q154"/>
  <c r="K154"/>
  <c r="E154"/>
  <c r="Q150"/>
  <c r="K150"/>
  <c r="E150"/>
  <c r="Q146"/>
  <c r="K146"/>
  <c r="E146"/>
  <c r="Q142"/>
  <c r="K142"/>
  <c r="E142"/>
  <c r="Q138"/>
  <c r="K138"/>
  <c r="E138"/>
  <c r="Q134"/>
  <c r="K134"/>
  <c r="E134"/>
  <c r="Q130"/>
  <c r="K130"/>
  <c r="E130"/>
  <c r="P127"/>
  <c r="J127"/>
  <c r="D127"/>
  <c r="Q126"/>
  <c r="K126"/>
  <c r="E126"/>
  <c r="O124"/>
  <c r="I124"/>
  <c r="C124"/>
  <c r="P123"/>
  <c r="J123"/>
  <c r="D123"/>
  <c r="Q122"/>
  <c r="K122"/>
  <c r="E122"/>
  <c r="P121"/>
  <c r="I121"/>
  <c r="E121"/>
  <c r="O120"/>
  <c r="I120"/>
  <c r="C120"/>
  <c r="P119"/>
  <c r="C118"/>
  <c r="O117"/>
  <c r="I114"/>
  <c r="D113"/>
  <c r="Q112"/>
  <c r="K112"/>
  <c r="E112"/>
  <c r="K111"/>
  <c r="D111"/>
  <c r="I109"/>
  <c r="J108"/>
  <c r="P107"/>
  <c r="O105"/>
  <c r="C105"/>
  <c r="O104"/>
  <c r="K103"/>
  <c r="D103"/>
  <c r="J100"/>
  <c r="P99"/>
  <c r="O97"/>
  <c r="C97"/>
  <c r="O96"/>
  <c r="K95"/>
  <c r="D95"/>
  <c r="J92"/>
  <c r="P91"/>
  <c r="O89"/>
  <c r="C89"/>
  <c r="O88"/>
  <c r="K87"/>
  <c r="D87"/>
  <c r="J84"/>
  <c r="P83"/>
  <c r="K79"/>
  <c r="D79"/>
  <c r="J76"/>
  <c r="P75"/>
  <c r="K71"/>
  <c r="D71"/>
  <c r="J68"/>
  <c r="P67"/>
  <c r="O65"/>
  <c r="P62"/>
  <c r="Q61"/>
  <c r="P58"/>
  <c r="Q57"/>
  <c r="P54"/>
  <c r="Q53"/>
  <c r="P50"/>
  <c r="Q49"/>
  <c r="P46"/>
  <c r="Q45"/>
  <c r="P42"/>
  <c r="Q41"/>
  <c r="P38"/>
  <c r="Q37"/>
  <c r="P34"/>
  <c r="Q33"/>
  <c r="P30"/>
  <c r="Q29"/>
  <c r="P26"/>
  <c r="Q25"/>
  <c r="P22"/>
  <c r="Q21"/>
  <c r="P18"/>
  <c r="Q17"/>
  <c r="P14"/>
  <c r="Q13"/>
  <c r="P10"/>
  <c r="Q9"/>
  <c r="Q109"/>
  <c r="Q108"/>
  <c r="P109"/>
  <c r="E109"/>
  <c r="E108"/>
  <c r="D109"/>
  <c r="K105"/>
  <c r="K104"/>
  <c r="J105"/>
  <c r="Q101"/>
  <c r="Q100"/>
  <c r="P101"/>
  <c r="E101"/>
  <c r="E100"/>
  <c r="D101"/>
  <c r="K97"/>
  <c r="K96"/>
  <c r="J97"/>
  <c r="Q93"/>
  <c r="Q92"/>
  <c r="P93"/>
  <c r="E93"/>
  <c r="E92"/>
  <c r="D93"/>
  <c r="K89"/>
  <c r="K88"/>
  <c r="J89"/>
  <c r="Q85"/>
  <c r="Q84"/>
  <c r="P85"/>
  <c r="E85"/>
  <c r="E84"/>
  <c r="D85"/>
  <c r="K81"/>
  <c r="K80"/>
  <c r="J81"/>
  <c r="Q77"/>
  <c r="Q76"/>
  <c r="P77"/>
  <c r="E77"/>
  <c r="E76"/>
  <c r="D77"/>
  <c r="K73"/>
  <c r="K72"/>
  <c r="J73"/>
  <c r="Q69"/>
  <c r="Q68"/>
  <c r="P69"/>
  <c r="E69"/>
  <c r="E68"/>
  <c r="D69"/>
  <c r="J121"/>
  <c r="C121"/>
  <c r="P120"/>
  <c r="J120"/>
  <c r="D120"/>
  <c r="Q119"/>
  <c r="J119"/>
  <c r="P118"/>
  <c r="E118"/>
  <c r="P117"/>
  <c r="I117"/>
  <c r="E117"/>
  <c r="O116"/>
  <c r="I116"/>
  <c r="C116"/>
  <c r="P115"/>
  <c r="K114"/>
  <c r="C114"/>
  <c r="O113"/>
  <c r="K113"/>
  <c r="E111"/>
  <c r="Q110"/>
  <c r="E110"/>
  <c r="D108"/>
  <c r="Q107"/>
  <c r="J107"/>
  <c r="K106"/>
  <c r="P104"/>
  <c r="I104"/>
  <c r="E103"/>
  <c r="Q102"/>
  <c r="E102"/>
  <c r="D100"/>
  <c r="Q99"/>
  <c r="J99"/>
  <c r="K98"/>
  <c r="P96"/>
  <c r="I96"/>
  <c r="E95"/>
  <c r="Q94"/>
  <c r="E94"/>
  <c r="D92"/>
  <c r="Q91"/>
  <c r="J91"/>
  <c r="K90"/>
  <c r="P88"/>
  <c r="I88"/>
  <c r="E87"/>
  <c r="Q86"/>
  <c r="E86"/>
  <c r="D84"/>
  <c r="Q83"/>
  <c r="J83"/>
  <c r="K82"/>
  <c r="P80"/>
  <c r="I80"/>
  <c r="E79"/>
  <c r="Q78"/>
  <c r="E78"/>
  <c r="D76"/>
  <c r="Q75"/>
  <c r="J75"/>
  <c r="K74"/>
  <c r="P72"/>
  <c r="I72"/>
  <c r="E71"/>
  <c r="Q70"/>
  <c r="E70"/>
  <c r="D68"/>
  <c r="Q67"/>
  <c r="J67"/>
  <c r="K65"/>
  <c r="P64"/>
  <c r="O64"/>
  <c r="I64"/>
  <c r="C64"/>
  <c r="P63"/>
  <c r="J63"/>
  <c r="D63"/>
  <c r="Q62"/>
  <c r="K62"/>
  <c r="E62"/>
  <c r="O60"/>
  <c r="I60"/>
  <c r="C60"/>
  <c r="P59"/>
  <c r="J59"/>
  <c r="D59"/>
  <c r="Q58"/>
  <c r="K58"/>
  <c r="E58"/>
  <c r="O56"/>
  <c r="I56"/>
  <c r="C56"/>
  <c r="P55"/>
  <c r="J55"/>
  <c r="D55"/>
  <c r="Q54"/>
  <c r="K54"/>
  <c r="E54"/>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Q63"/>
  <c r="K63"/>
  <c r="E63"/>
  <c r="O61"/>
  <c r="I61"/>
  <c r="C61"/>
  <c r="P60"/>
  <c r="J60"/>
  <c r="D60"/>
  <c r="Q59"/>
  <c r="K59"/>
  <c r="E59"/>
  <c r="O57"/>
  <c r="I57"/>
  <c r="C57"/>
  <c r="P56"/>
  <c r="J56"/>
  <c r="D56"/>
  <c r="Q55"/>
  <c r="K55"/>
  <c r="E55"/>
  <c r="O53"/>
  <c r="I53"/>
  <c r="C53"/>
  <c r="P52"/>
  <c r="J52"/>
  <c r="D52"/>
  <c r="Q51"/>
  <c r="K51"/>
  <c r="E51"/>
  <c r="O49"/>
  <c r="I49"/>
  <c r="C49"/>
  <c r="P48"/>
  <c r="J48"/>
  <c r="D48"/>
  <c r="Q47"/>
  <c r="K47"/>
  <c r="E47"/>
  <c r="O45"/>
  <c r="I45"/>
  <c r="C45"/>
  <c r="P44"/>
  <c r="J44"/>
  <c r="D44"/>
  <c r="Q43"/>
  <c r="K43"/>
  <c r="E43"/>
  <c r="O41"/>
  <c r="I41"/>
  <c r="C41"/>
  <c r="P40"/>
  <c r="J40"/>
  <c r="D40"/>
  <c r="Q39"/>
  <c r="K39"/>
  <c r="E39"/>
  <c r="O37"/>
  <c r="I37"/>
  <c r="C37"/>
  <c r="P36"/>
  <c r="J36"/>
  <c r="D36"/>
  <c r="Q35"/>
  <c r="K35"/>
  <c r="E35"/>
  <c r="O33"/>
  <c r="I33"/>
  <c r="C33"/>
  <c r="P32"/>
  <c r="J32"/>
  <c r="D32"/>
  <c r="Q31"/>
  <c r="K31"/>
  <c r="E31"/>
  <c r="O29"/>
  <c r="I29"/>
  <c r="C29"/>
  <c r="P28"/>
  <c r="J28"/>
  <c r="D28"/>
  <c r="Q27"/>
  <c r="K27"/>
  <c r="E27"/>
  <c r="O25"/>
  <c r="I25"/>
  <c r="C25"/>
  <c r="P24"/>
  <c r="J24"/>
  <c r="D24"/>
  <c r="Q23"/>
  <c r="K23"/>
  <c r="E23"/>
  <c r="O21"/>
  <c r="I21"/>
  <c r="C21"/>
  <c r="P20"/>
  <c r="J20"/>
  <c r="D20"/>
  <c r="Q19"/>
  <c r="K19"/>
  <c r="E19"/>
  <c r="O17"/>
  <c r="I17"/>
  <c r="C17"/>
  <c r="P16"/>
  <c r="J16"/>
  <c r="D16"/>
  <c r="Q15"/>
  <c r="K15"/>
  <c r="E15"/>
  <c r="O13"/>
  <c r="I13"/>
  <c r="C13"/>
  <c r="P12"/>
  <c r="J12"/>
  <c r="D12"/>
  <c r="Q11"/>
  <c r="K11"/>
  <c r="E11"/>
  <c r="O9"/>
  <c r="I9"/>
  <c r="C9"/>
  <c r="P65"/>
  <c r="J65"/>
  <c r="D65"/>
  <c r="Q64"/>
  <c r="K64"/>
  <c r="E64"/>
  <c r="O62"/>
  <c r="I62"/>
  <c r="C62"/>
  <c r="P61"/>
  <c r="J61"/>
  <c r="D61"/>
  <c r="Q60"/>
  <c r="K60"/>
  <c r="E60"/>
  <c r="O58"/>
  <c r="I58"/>
  <c r="C58"/>
  <c r="P57"/>
  <c r="J57"/>
  <c r="D57"/>
  <c r="Q56"/>
  <c r="K56"/>
  <c r="E56"/>
  <c r="O54"/>
  <c r="I54"/>
  <c r="C54"/>
  <c r="P53"/>
  <c r="J53"/>
  <c r="D53"/>
  <c r="Q52"/>
  <c r="K52"/>
  <c r="E52"/>
  <c r="O50"/>
  <c r="I50"/>
  <c r="C50"/>
  <c r="P49"/>
  <c r="J49"/>
  <c r="D49"/>
  <c r="Q48"/>
  <c r="K48"/>
  <c r="E48"/>
  <c r="O46"/>
  <c r="I46"/>
  <c r="C46"/>
  <c r="P45"/>
  <c r="J45"/>
  <c r="D45"/>
  <c r="Q44"/>
  <c r="K44"/>
  <c r="E44"/>
  <c r="O42"/>
  <c r="I42"/>
  <c r="C42"/>
  <c r="P41"/>
  <c r="J41"/>
  <c r="D41"/>
  <c r="Q40"/>
  <c r="K40"/>
  <c r="E40"/>
  <c r="O38"/>
  <c r="I38"/>
  <c r="C38"/>
  <c r="P37"/>
  <c r="J37"/>
  <c r="D37"/>
  <c r="Q36"/>
  <c r="K36"/>
  <c r="E36"/>
  <c r="O34"/>
  <c r="I34"/>
  <c r="C34"/>
  <c r="P33"/>
  <c r="J33"/>
  <c r="D33"/>
  <c r="Q32"/>
  <c r="K32"/>
  <c r="E32"/>
  <c r="O30"/>
  <c r="I30"/>
  <c r="C30"/>
  <c r="P29"/>
  <c r="J29"/>
  <c r="D29"/>
  <c r="Q28"/>
  <c r="K28"/>
  <c r="E28"/>
  <c r="O26"/>
  <c r="I26"/>
  <c r="C26"/>
  <c r="P25"/>
  <c r="J25"/>
  <c r="D25"/>
  <c r="Q24"/>
  <c r="K24"/>
  <c r="E24"/>
  <c r="O22"/>
  <c r="I22"/>
  <c r="C22"/>
  <c r="P21"/>
  <c r="J21"/>
  <c r="D21"/>
  <c r="Q20"/>
  <c r="K20"/>
  <c r="E20"/>
  <c r="O18"/>
  <c r="I18"/>
  <c r="C18"/>
  <c r="P17"/>
  <c r="J17"/>
  <c r="D17"/>
  <c r="Q16"/>
  <c r="K16"/>
  <c r="E16"/>
  <c r="O14"/>
  <c r="I14"/>
  <c r="C14"/>
  <c r="P13"/>
  <c r="J13"/>
  <c r="D13"/>
  <c r="Q12"/>
  <c r="K12"/>
  <c r="E12"/>
  <c r="O10"/>
  <c r="I10"/>
  <c r="C10"/>
  <c r="P9"/>
  <c r="J9"/>
  <c r="D9"/>
  <c r="P250" i="6"/>
  <c r="O246"/>
  <c r="O238"/>
  <c r="Q230"/>
  <c r="Q214"/>
  <c r="O211"/>
  <c r="P206"/>
  <c r="P202"/>
  <c r="O197"/>
  <c r="O196"/>
  <c r="P192"/>
  <c r="O188"/>
  <c r="O184"/>
  <c r="Q180"/>
  <c r="P176"/>
  <c r="O172"/>
  <c r="Q164"/>
  <c r="P161"/>
  <c r="O160"/>
  <c r="P159"/>
  <c r="P155"/>
  <c r="O148"/>
  <c r="P147"/>
  <c r="O144"/>
  <c r="P143"/>
  <c r="Q133"/>
  <c r="P127"/>
  <c r="P114"/>
  <c r="P113"/>
  <c r="P110"/>
  <c r="P254"/>
  <c r="O251"/>
  <c r="P246"/>
  <c r="O243"/>
  <c r="P238"/>
  <c r="O235"/>
  <c r="P231"/>
  <c r="P227"/>
  <c r="Q222"/>
  <c r="P219"/>
  <c r="Q217"/>
  <c r="P215"/>
  <c r="Q206"/>
  <c r="Q202"/>
  <c r="O200"/>
  <c r="P196"/>
  <c r="P189"/>
  <c r="O182"/>
  <c r="P179"/>
  <c r="P178"/>
  <c r="P173"/>
  <c r="O168"/>
  <c r="O165"/>
  <c r="P162"/>
  <c r="P160"/>
  <c r="Q155"/>
  <c r="P148"/>
  <c r="P144"/>
  <c r="O140"/>
  <c r="O136"/>
  <c r="P131"/>
  <c r="P130"/>
  <c r="O128"/>
  <c r="P125"/>
  <c r="Q122"/>
  <c r="P118"/>
  <c r="P251"/>
  <c r="P243"/>
  <c r="P235"/>
  <c r="P223"/>
  <c r="P207"/>
  <c r="P204"/>
  <c r="P203"/>
  <c r="P201"/>
  <c r="P185"/>
  <c r="P183"/>
  <c r="P182"/>
  <c r="P169"/>
  <c r="P165"/>
  <c r="P163"/>
  <c r="O156"/>
  <c r="P153"/>
  <c r="P151"/>
  <c r="P150"/>
  <c r="P141"/>
  <c r="P137"/>
  <c r="P135"/>
  <c r="O132"/>
  <c r="O131"/>
  <c r="P123"/>
  <c r="P116"/>
  <c r="O111"/>
  <c r="O109"/>
  <c r="O15"/>
  <c r="O11"/>
  <c r="P242"/>
  <c r="P234"/>
  <c r="P230"/>
  <c r="P226"/>
  <c r="O222"/>
  <c r="P218"/>
  <c r="P214"/>
  <c r="P210"/>
  <c r="Q201"/>
  <c r="P199"/>
  <c r="P198"/>
  <c r="P193"/>
  <c r="P191"/>
  <c r="P187"/>
  <c r="Q186"/>
  <c r="Q185"/>
  <c r="O183"/>
  <c r="P181"/>
  <c r="P180"/>
  <c r="P177"/>
  <c r="P175"/>
  <c r="P171"/>
  <c r="Q170"/>
  <c r="Q169"/>
  <c r="P167"/>
  <c r="P166"/>
  <c r="P164"/>
  <c r="Q154"/>
  <c r="Q153"/>
  <c r="O152"/>
  <c r="O151"/>
  <c r="P139"/>
  <c r="Q138"/>
  <c r="O135"/>
  <c r="P132"/>
  <c r="Q123"/>
  <c r="Q117"/>
  <c r="Q116"/>
  <c r="O113"/>
  <c r="I230"/>
  <c r="I214"/>
  <c r="I152"/>
  <c r="I218"/>
  <c r="J184"/>
  <c r="I180"/>
  <c r="J179"/>
  <c r="J175"/>
  <c r="I168"/>
  <c r="K158"/>
  <c r="I156"/>
  <c r="J151"/>
  <c r="J148"/>
  <c r="I144"/>
  <c r="J127"/>
  <c r="J123"/>
  <c r="K121"/>
  <c r="K117"/>
  <c r="J116"/>
  <c r="J115"/>
  <c r="I114"/>
  <c r="I15"/>
  <c r="I11"/>
  <c r="J250"/>
  <c r="J246"/>
  <c r="J242"/>
  <c r="J238"/>
  <c r="J234"/>
  <c r="J230"/>
  <c r="I226"/>
  <c r="K218"/>
  <c r="J214"/>
  <c r="I210"/>
  <c r="J202"/>
  <c r="J201"/>
  <c r="J197"/>
  <c r="J196"/>
  <c r="I192"/>
  <c r="K191"/>
  <c r="J183"/>
  <c r="K168"/>
  <c r="I165"/>
  <c r="I164"/>
  <c r="J163"/>
  <c r="I160"/>
  <c r="K159"/>
  <c r="J157"/>
  <c r="J155"/>
  <c r="J154"/>
  <c r="J153"/>
  <c r="J152"/>
  <c r="I145"/>
  <c r="K140"/>
  <c r="I139"/>
  <c r="J137"/>
  <c r="I132"/>
  <c r="K127"/>
  <c r="K126"/>
  <c r="I124"/>
  <c r="J112"/>
  <c r="I109"/>
  <c r="K102"/>
  <c r="K94"/>
  <c r="K86"/>
  <c r="K78"/>
  <c r="K70"/>
  <c r="I64"/>
  <c r="I172"/>
  <c r="K242"/>
  <c r="K234"/>
  <c r="K230"/>
  <c r="J226"/>
  <c r="I222"/>
  <c r="K214"/>
  <c r="J210"/>
  <c r="I206"/>
  <c r="J204"/>
  <c r="K202"/>
  <c r="I200"/>
  <c r="K190"/>
  <c r="J187"/>
  <c r="J186"/>
  <c r="J185"/>
  <c r="K174"/>
  <c r="J171"/>
  <c r="J170"/>
  <c r="J169"/>
  <c r="J167"/>
  <c r="J164"/>
  <c r="K152"/>
  <c r="J150"/>
  <c r="J147"/>
  <c r="J143"/>
  <c r="J141"/>
  <c r="K139"/>
  <c r="I136"/>
  <c r="J132"/>
  <c r="K130"/>
  <c r="I128"/>
  <c r="K124"/>
  <c r="J117"/>
  <c r="I113"/>
  <c r="D251"/>
  <c r="C246"/>
  <c r="D242"/>
  <c r="C234"/>
  <c r="D227"/>
  <c r="C222"/>
  <c r="C214"/>
  <c r="C206"/>
  <c r="D204"/>
  <c r="C202"/>
  <c r="D193"/>
  <c r="D191"/>
  <c r="D189"/>
  <c r="D185"/>
  <c r="D181"/>
  <c r="E179"/>
  <c r="D174"/>
  <c r="E172"/>
  <c r="D171"/>
  <c r="D167"/>
  <c r="D163"/>
  <c r="C160"/>
  <c r="D153"/>
  <c r="D152"/>
  <c r="D149"/>
  <c r="E147"/>
  <c r="D143"/>
  <c r="D140"/>
  <c r="D139"/>
  <c r="D138"/>
  <c r="C132"/>
  <c r="E129"/>
  <c r="D127"/>
  <c r="D123"/>
  <c r="D121"/>
  <c r="D119"/>
  <c r="D114"/>
  <c r="D113"/>
  <c r="E109"/>
  <c r="C15"/>
  <c r="C11"/>
  <c r="D247"/>
  <c r="D246"/>
  <c r="C243"/>
  <c r="C238"/>
  <c r="D234"/>
  <c r="D222"/>
  <c r="C218"/>
  <c r="D214"/>
  <c r="C210"/>
  <c r="D206"/>
  <c r="D202"/>
  <c r="D199"/>
  <c r="D184"/>
  <c r="D177"/>
  <c r="D175"/>
  <c r="D173"/>
  <c r="D169"/>
  <c r="D165"/>
  <c r="D158"/>
  <c r="D157"/>
  <c r="D145"/>
  <c r="C136"/>
  <c r="D132"/>
  <c r="D128"/>
  <c r="C117"/>
  <c r="C250"/>
  <c r="D238"/>
  <c r="C235"/>
  <c r="E234"/>
  <c r="D230"/>
  <c r="D226"/>
  <c r="C219"/>
  <c r="D218"/>
  <c r="C211"/>
  <c r="D210"/>
  <c r="D201"/>
  <c r="C200"/>
  <c r="D195"/>
  <c r="C192"/>
  <c r="C190"/>
  <c r="D188"/>
  <c r="C175"/>
  <c r="C172"/>
  <c r="D168"/>
  <c r="E162"/>
  <c r="D159"/>
  <c r="D156"/>
  <c r="D151"/>
  <c r="C144"/>
  <c r="C142"/>
  <c r="D137"/>
  <c r="D136"/>
  <c r="D133"/>
  <c r="D131"/>
  <c r="E128"/>
  <c r="E126"/>
  <c r="D125"/>
  <c r="C124"/>
  <c r="C122"/>
  <c r="C120"/>
  <c r="D117"/>
  <c r="D115"/>
  <c r="D254"/>
  <c r="D250"/>
  <c r="C242"/>
  <c r="E233"/>
  <c r="E226"/>
  <c r="D200"/>
  <c r="D190"/>
  <c r="E188"/>
  <c r="D187"/>
  <c r="D183"/>
  <c r="D179"/>
  <c r="C176"/>
  <c r="C174"/>
  <c r="D172"/>
  <c r="C159"/>
  <c r="E156"/>
  <c r="D155"/>
  <c r="C152"/>
  <c r="D147"/>
  <c r="E144"/>
  <c r="D142"/>
  <c r="D141"/>
  <c r="E136"/>
  <c r="D135"/>
  <c r="E131"/>
  <c r="E130"/>
  <c r="D129"/>
  <c r="D126"/>
  <c r="D124"/>
  <c r="C121"/>
  <c r="E117"/>
  <c r="E118"/>
  <c r="C113"/>
  <c r="C109"/>
  <c r="J252"/>
  <c r="K252"/>
  <c r="P248"/>
  <c r="Q248"/>
  <c r="D248"/>
  <c r="E248"/>
  <c r="J244"/>
  <c r="K244"/>
  <c r="P240"/>
  <c r="Q240"/>
  <c r="D240"/>
  <c r="E240"/>
  <c r="J236"/>
  <c r="K236"/>
  <c r="P232"/>
  <c r="Q232"/>
  <c r="D232"/>
  <c r="E232"/>
  <c r="J228"/>
  <c r="K228"/>
  <c r="P224"/>
  <c r="Q224"/>
  <c r="D224"/>
  <c r="E224"/>
  <c r="J220"/>
  <c r="K220"/>
  <c r="P216"/>
  <c r="Q216"/>
  <c r="D216"/>
  <c r="E216"/>
  <c r="J212"/>
  <c r="K212"/>
  <c r="P208"/>
  <c r="Q208"/>
  <c r="D208"/>
  <c r="E208"/>
  <c r="C205"/>
  <c r="E205"/>
  <c r="D205"/>
  <c r="E194"/>
  <c r="C194"/>
  <c r="D194"/>
  <c r="C193"/>
  <c r="I251"/>
  <c r="I243"/>
  <c r="I235"/>
  <c r="I227"/>
  <c r="K221"/>
  <c r="I219"/>
  <c r="E218"/>
  <c r="K213"/>
  <c r="I211"/>
  <c r="E210"/>
  <c r="O253"/>
  <c r="P253"/>
  <c r="C253"/>
  <c r="D253"/>
  <c r="I249"/>
  <c r="J249"/>
  <c r="O245"/>
  <c r="P245"/>
  <c r="C245"/>
  <c r="D245"/>
  <c r="I241"/>
  <c r="J241"/>
  <c r="O237"/>
  <c r="P237"/>
  <c r="C237"/>
  <c r="D237"/>
  <c r="I233"/>
  <c r="J233"/>
  <c r="O229"/>
  <c r="P229"/>
  <c r="C229"/>
  <c r="D229"/>
  <c r="I225"/>
  <c r="J225"/>
  <c r="O221"/>
  <c r="P221"/>
  <c r="C221"/>
  <c r="D221"/>
  <c r="I217"/>
  <c r="J217"/>
  <c r="O213"/>
  <c r="P213"/>
  <c r="C213"/>
  <c r="D213"/>
  <c r="I209"/>
  <c r="J209"/>
  <c r="I205"/>
  <c r="K205"/>
  <c r="J205"/>
  <c r="P195"/>
  <c r="O195"/>
  <c r="O194"/>
  <c r="Q195"/>
  <c r="K254"/>
  <c r="I252"/>
  <c r="O248"/>
  <c r="C248"/>
  <c r="O247"/>
  <c r="K246"/>
  <c r="I244"/>
  <c r="O240"/>
  <c r="C240"/>
  <c r="O239"/>
  <c r="K238"/>
  <c r="I236"/>
  <c r="O232"/>
  <c r="C232"/>
  <c r="O231"/>
  <c r="I228"/>
  <c r="O224"/>
  <c r="C224"/>
  <c r="O223"/>
  <c r="O216"/>
  <c r="C216"/>
  <c r="O215"/>
  <c r="O208"/>
  <c r="C208"/>
  <c r="O207"/>
  <c r="P252"/>
  <c r="Q252"/>
  <c r="D252"/>
  <c r="E252"/>
  <c r="J248"/>
  <c r="K248"/>
  <c r="P244"/>
  <c r="Q244"/>
  <c r="D244"/>
  <c r="E244"/>
  <c r="J240"/>
  <c r="K240"/>
  <c r="P236"/>
  <c r="Q236"/>
  <c r="D236"/>
  <c r="E236"/>
  <c r="J232"/>
  <c r="K232"/>
  <c r="P228"/>
  <c r="Q228"/>
  <c r="D228"/>
  <c r="E228"/>
  <c r="J224"/>
  <c r="K224"/>
  <c r="P220"/>
  <c r="Q220"/>
  <c r="D220"/>
  <c r="E220"/>
  <c r="J216"/>
  <c r="K216"/>
  <c r="P212"/>
  <c r="Q212"/>
  <c r="D212"/>
  <c r="E212"/>
  <c r="J208"/>
  <c r="K208"/>
  <c r="O205"/>
  <c r="Q205"/>
  <c r="P205"/>
  <c r="E254"/>
  <c r="Q253"/>
  <c r="E253"/>
  <c r="Q250"/>
  <c r="K249"/>
  <c r="I247"/>
  <c r="E246"/>
  <c r="Q245"/>
  <c r="E245"/>
  <c r="Q242"/>
  <c r="K241"/>
  <c r="I239"/>
  <c r="E238"/>
  <c r="Q237"/>
  <c r="E237"/>
  <c r="Q234"/>
  <c r="K233"/>
  <c r="I231"/>
  <c r="E230"/>
  <c r="Q229"/>
  <c r="E229"/>
  <c r="Q226"/>
  <c r="K225"/>
  <c r="I223"/>
  <c r="E222"/>
  <c r="Q221"/>
  <c r="E221"/>
  <c r="Q218"/>
  <c r="K217"/>
  <c r="I215"/>
  <c r="E214"/>
  <c r="Q213"/>
  <c r="E213"/>
  <c r="Q210"/>
  <c r="K209"/>
  <c r="I207"/>
  <c r="E206"/>
  <c r="O204"/>
  <c r="C204"/>
  <c r="I253"/>
  <c r="J253"/>
  <c r="O249"/>
  <c r="P249"/>
  <c r="C249"/>
  <c r="D249"/>
  <c r="I245"/>
  <c r="J245"/>
  <c r="O241"/>
  <c r="P241"/>
  <c r="C241"/>
  <c r="D241"/>
  <c r="I237"/>
  <c r="J237"/>
  <c r="O233"/>
  <c r="P233"/>
  <c r="C233"/>
  <c r="D233"/>
  <c r="I229"/>
  <c r="J229"/>
  <c r="O225"/>
  <c r="P225"/>
  <c r="C225"/>
  <c r="D225"/>
  <c r="I221"/>
  <c r="J221"/>
  <c r="O217"/>
  <c r="P217"/>
  <c r="C217"/>
  <c r="D217"/>
  <c r="I213"/>
  <c r="J213"/>
  <c r="O209"/>
  <c r="P209"/>
  <c r="C209"/>
  <c r="D209"/>
  <c r="J199"/>
  <c r="I199"/>
  <c r="I198"/>
  <c r="K199"/>
  <c r="C196"/>
  <c r="D196"/>
  <c r="C195"/>
  <c r="E196"/>
  <c r="K250"/>
  <c r="C247"/>
  <c r="C239"/>
  <c r="C231"/>
  <c r="C223"/>
  <c r="C215"/>
  <c r="C207"/>
  <c r="E195"/>
  <c r="I121"/>
  <c r="J121"/>
  <c r="D120"/>
  <c r="E120"/>
  <c r="Q204"/>
  <c r="K204"/>
  <c r="E204"/>
  <c r="O202"/>
  <c r="I202"/>
  <c r="E202"/>
  <c r="C201"/>
  <c r="P200"/>
  <c r="C199"/>
  <c r="K198"/>
  <c r="I195"/>
  <c r="Q194"/>
  <c r="Q193"/>
  <c r="K193"/>
  <c r="E193"/>
  <c r="K192"/>
  <c r="D192"/>
  <c r="O191"/>
  <c r="J190"/>
  <c r="Q188"/>
  <c r="J188"/>
  <c r="E187"/>
  <c r="P186"/>
  <c r="I186"/>
  <c r="E186"/>
  <c r="O185"/>
  <c r="C185"/>
  <c r="P184"/>
  <c r="K183"/>
  <c r="C183"/>
  <c r="K182"/>
  <c r="E180"/>
  <c r="Q179"/>
  <c r="I179"/>
  <c r="Q178"/>
  <c r="D178"/>
  <c r="Q177"/>
  <c r="K177"/>
  <c r="E177"/>
  <c r="K176"/>
  <c r="D176"/>
  <c r="O175"/>
  <c r="J174"/>
  <c r="Q172"/>
  <c r="J172"/>
  <c r="E171"/>
  <c r="P170"/>
  <c r="I170"/>
  <c r="E170"/>
  <c r="O169"/>
  <c r="C169"/>
  <c r="P168"/>
  <c r="K167"/>
  <c r="C167"/>
  <c r="K166"/>
  <c r="E164"/>
  <c r="Q163"/>
  <c r="I163"/>
  <c r="Q162"/>
  <c r="D162"/>
  <c r="Q161"/>
  <c r="K161"/>
  <c r="E161"/>
  <c r="K160"/>
  <c r="D160"/>
  <c r="O159"/>
  <c r="J158"/>
  <c r="Q156"/>
  <c r="J156"/>
  <c r="E155"/>
  <c r="P154"/>
  <c r="I154"/>
  <c r="E154"/>
  <c r="O153"/>
  <c r="C153"/>
  <c r="P152"/>
  <c r="K151"/>
  <c r="C151"/>
  <c r="O150"/>
  <c r="K150"/>
  <c r="E148"/>
  <c r="Q147"/>
  <c r="I147"/>
  <c r="Q146"/>
  <c r="D146"/>
  <c r="Q145"/>
  <c r="K145"/>
  <c r="E145"/>
  <c r="K144"/>
  <c r="D144"/>
  <c r="O143"/>
  <c r="J142"/>
  <c r="Q140"/>
  <c r="J140"/>
  <c r="E139"/>
  <c r="P138"/>
  <c r="I138"/>
  <c r="E138"/>
  <c r="O137"/>
  <c r="I137"/>
  <c r="C137"/>
  <c r="P136"/>
  <c r="K135"/>
  <c r="C135"/>
  <c r="O134"/>
  <c r="K134"/>
  <c r="E132"/>
  <c r="Q131"/>
  <c r="I131"/>
  <c r="Q130"/>
  <c r="D130"/>
  <c r="Q129"/>
  <c r="K129"/>
  <c r="K128"/>
  <c r="O127"/>
  <c r="J126"/>
  <c r="C126"/>
  <c r="Q124"/>
  <c r="J124"/>
  <c r="O122"/>
  <c r="K120"/>
  <c r="J119"/>
  <c r="Q119"/>
  <c r="O118"/>
  <c r="P119"/>
  <c r="Q115"/>
  <c r="O115"/>
  <c r="O114"/>
  <c r="P115"/>
  <c r="O203"/>
  <c r="I203"/>
  <c r="C203"/>
  <c r="Q200"/>
  <c r="E199"/>
  <c r="E198"/>
  <c r="C197"/>
  <c r="K195"/>
  <c r="K194"/>
  <c r="E192"/>
  <c r="Q191"/>
  <c r="I191"/>
  <c r="Q190"/>
  <c r="Q189"/>
  <c r="K189"/>
  <c r="E189"/>
  <c r="K188"/>
  <c r="O187"/>
  <c r="C186"/>
  <c r="Q184"/>
  <c r="E183"/>
  <c r="I182"/>
  <c r="E182"/>
  <c r="C181"/>
  <c r="K179"/>
  <c r="C179"/>
  <c r="O178"/>
  <c r="K178"/>
  <c r="E176"/>
  <c r="Q175"/>
  <c r="I175"/>
  <c r="Q174"/>
  <c r="Q173"/>
  <c r="K173"/>
  <c r="E173"/>
  <c r="K172"/>
  <c r="O171"/>
  <c r="C170"/>
  <c r="Q168"/>
  <c r="E167"/>
  <c r="I166"/>
  <c r="E166"/>
  <c r="C165"/>
  <c r="K163"/>
  <c r="C163"/>
  <c r="O162"/>
  <c r="K162"/>
  <c r="E160"/>
  <c r="Q159"/>
  <c r="I159"/>
  <c r="Q158"/>
  <c r="Q157"/>
  <c r="E157"/>
  <c r="O155"/>
  <c r="C154"/>
  <c r="E151"/>
  <c r="I150"/>
  <c r="E150"/>
  <c r="C149"/>
  <c r="K147"/>
  <c r="C147"/>
  <c r="O146"/>
  <c r="K146"/>
  <c r="Q143"/>
  <c r="I143"/>
  <c r="Q142"/>
  <c r="Q141"/>
  <c r="E141"/>
  <c r="O139"/>
  <c r="J138"/>
  <c r="C138"/>
  <c r="Q136"/>
  <c r="E135"/>
  <c r="P134"/>
  <c r="I134"/>
  <c r="E134"/>
  <c r="O133"/>
  <c r="C133"/>
  <c r="K131"/>
  <c r="C131"/>
  <c r="O130"/>
  <c r="Q126"/>
  <c r="Q125"/>
  <c r="O123"/>
  <c r="I122"/>
  <c r="O121"/>
  <c r="Q121"/>
  <c r="C177"/>
  <c r="C161"/>
  <c r="C145"/>
  <c r="I130"/>
  <c r="I129"/>
  <c r="C129"/>
  <c r="P128"/>
  <c r="O120"/>
  <c r="E123"/>
  <c r="C123"/>
  <c r="K119"/>
  <c r="I118"/>
  <c r="I119"/>
  <c r="O117"/>
  <c r="P117"/>
  <c r="O116"/>
  <c r="D116"/>
  <c r="C116"/>
  <c r="E116"/>
  <c r="Q251"/>
  <c r="K251"/>
  <c r="E251"/>
  <c r="Q247"/>
  <c r="K247"/>
  <c r="E247"/>
  <c r="Q243"/>
  <c r="K243"/>
  <c r="E243"/>
  <c r="Q239"/>
  <c r="K239"/>
  <c r="E239"/>
  <c r="Q235"/>
  <c r="K235"/>
  <c r="E235"/>
  <c r="Q231"/>
  <c r="K231"/>
  <c r="E231"/>
  <c r="Q227"/>
  <c r="K227"/>
  <c r="E227"/>
  <c r="Q223"/>
  <c r="K223"/>
  <c r="E223"/>
  <c r="Q219"/>
  <c r="K219"/>
  <c r="E219"/>
  <c r="Q215"/>
  <c r="K215"/>
  <c r="E215"/>
  <c r="Q211"/>
  <c r="K211"/>
  <c r="E211"/>
  <c r="Q207"/>
  <c r="K207"/>
  <c r="E207"/>
  <c r="Q203"/>
  <c r="K203"/>
  <c r="E203"/>
  <c r="E200"/>
  <c r="Q199"/>
  <c r="Q198"/>
  <c r="D198"/>
  <c r="Q197"/>
  <c r="K197"/>
  <c r="E197"/>
  <c r="K196"/>
  <c r="J194"/>
  <c r="Q192"/>
  <c r="J192"/>
  <c r="E191"/>
  <c r="P190"/>
  <c r="I190"/>
  <c r="E190"/>
  <c r="O189"/>
  <c r="I189"/>
  <c r="C189"/>
  <c r="P188"/>
  <c r="K187"/>
  <c r="C187"/>
  <c r="O186"/>
  <c r="K186"/>
  <c r="E184"/>
  <c r="Q183"/>
  <c r="I183"/>
  <c r="Q182"/>
  <c r="D182"/>
  <c r="Q181"/>
  <c r="K181"/>
  <c r="E181"/>
  <c r="K180"/>
  <c r="D180"/>
  <c r="O179"/>
  <c r="J178"/>
  <c r="C178"/>
  <c r="Q176"/>
  <c r="J176"/>
  <c r="E175"/>
  <c r="P174"/>
  <c r="I174"/>
  <c r="E174"/>
  <c r="O173"/>
  <c r="I173"/>
  <c r="C173"/>
  <c r="P172"/>
  <c r="K171"/>
  <c r="C171"/>
  <c r="O170"/>
  <c r="K170"/>
  <c r="E168"/>
  <c r="Q167"/>
  <c r="I167"/>
  <c r="Q166"/>
  <c r="D166"/>
  <c r="Q165"/>
  <c r="K165"/>
  <c r="E165"/>
  <c r="K164"/>
  <c r="D164"/>
  <c r="O163"/>
  <c r="J162"/>
  <c r="C162"/>
  <c r="Q160"/>
  <c r="J160"/>
  <c r="E159"/>
  <c r="P158"/>
  <c r="I158"/>
  <c r="E158"/>
  <c r="O157"/>
  <c r="I157"/>
  <c r="C157"/>
  <c r="P156"/>
  <c r="K155"/>
  <c r="C155"/>
  <c r="O154"/>
  <c r="K154"/>
  <c r="E152"/>
  <c r="Q151"/>
  <c r="I151"/>
  <c r="Q150"/>
  <c r="D150"/>
  <c r="Q149"/>
  <c r="K149"/>
  <c r="E149"/>
  <c r="K148"/>
  <c r="D148"/>
  <c r="O147"/>
  <c r="J146"/>
  <c r="C146"/>
  <c r="Q144"/>
  <c r="J144"/>
  <c r="E143"/>
  <c r="P142"/>
  <c r="I142"/>
  <c r="E142"/>
  <c r="O141"/>
  <c r="I141"/>
  <c r="C141"/>
  <c r="P140"/>
  <c r="C139"/>
  <c r="O138"/>
  <c r="I135"/>
  <c r="Q128"/>
  <c r="J128"/>
  <c r="E127"/>
  <c r="P126"/>
  <c r="I126"/>
  <c r="O125"/>
  <c r="I125"/>
  <c r="C125"/>
  <c r="P124"/>
  <c r="K123"/>
  <c r="P121"/>
  <c r="I120"/>
  <c r="K108"/>
  <c r="J108"/>
  <c r="Q104"/>
  <c r="P104"/>
  <c r="E104"/>
  <c r="D104"/>
  <c r="K100"/>
  <c r="J100"/>
  <c r="Q96"/>
  <c r="P96"/>
  <c r="E96"/>
  <c r="D96"/>
  <c r="K92"/>
  <c r="J92"/>
  <c r="Q88"/>
  <c r="P88"/>
  <c r="E88"/>
  <c r="D88"/>
  <c r="K84"/>
  <c r="J84"/>
  <c r="Q80"/>
  <c r="P80"/>
  <c r="E80"/>
  <c r="D80"/>
  <c r="K76"/>
  <c r="J76"/>
  <c r="Q72"/>
  <c r="P72"/>
  <c r="E72"/>
  <c r="D72"/>
  <c r="E65"/>
  <c r="D70"/>
  <c r="D65"/>
  <c r="C65"/>
  <c r="E62"/>
  <c r="I115"/>
  <c r="C114"/>
  <c r="K112"/>
  <c r="K111"/>
  <c r="Q108"/>
  <c r="P107"/>
  <c r="I107"/>
  <c r="Q105"/>
  <c r="D103"/>
  <c r="Q102"/>
  <c r="J102"/>
  <c r="K101"/>
  <c r="P99"/>
  <c r="I99"/>
  <c r="E98"/>
  <c r="Q97"/>
  <c r="E97"/>
  <c r="D95"/>
  <c r="Q94"/>
  <c r="J94"/>
  <c r="K93"/>
  <c r="P91"/>
  <c r="I91"/>
  <c r="E90"/>
  <c r="Q89"/>
  <c r="E89"/>
  <c r="D87"/>
  <c r="Q86"/>
  <c r="J86"/>
  <c r="K85"/>
  <c r="P83"/>
  <c r="I83"/>
  <c r="E82"/>
  <c r="Q81"/>
  <c r="E81"/>
  <c r="D79"/>
  <c r="Q78"/>
  <c r="J78"/>
  <c r="K77"/>
  <c r="P75"/>
  <c r="I75"/>
  <c r="E74"/>
  <c r="Q73"/>
  <c r="E73"/>
  <c r="D71"/>
  <c r="Q70"/>
  <c r="J70"/>
  <c r="P67"/>
  <c r="D67"/>
  <c r="Q62"/>
  <c r="E61"/>
  <c r="E57"/>
  <c r="E53"/>
  <c r="E49"/>
  <c r="E45"/>
  <c r="E41"/>
  <c r="E37"/>
  <c r="E33"/>
  <c r="E29"/>
  <c r="E25"/>
  <c r="E21"/>
  <c r="E17"/>
  <c r="D16"/>
  <c r="E13"/>
  <c r="D12"/>
  <c r="D10"/>
  <c r="E9"/>
  <c r="J105"/>
  <c r="I105"/>
  <c r="P101"/>
  <c r="O101"/>
  <c r="D101"/>
  <c r="C101"/>
  <c r="J97"/>
  <c r="I97"/>
  <c r="P93"/>
  <c r="O93"/>
  <c r="D93"/>
  <c r="C93"/>
  <c r="J89"/>
  <c r="I89"/>
  <c r="P85"/>
  <c r="O85"/>
  <c r="D85"/>
  <c r="C85"/>
  <c r="J81"/>
  <c r="I81"/>
  <c r="P77"/>
  <c r="O77"/>
  <c r="D77"/>
  <c r="C77"/>
  <c r="J73"/>
  <c r="I73"/>
  <c r="E69"/>
  <c r="D69"/>
  <c r="C69"/>
  <c r="K65"/>
  <c r="J65"/>
  <c r="I65"/>
  <c r="C115"/>
  <c r="J114"/>
  <c r="J113"/>
  <c r="P112"/>
  <c r="E112"/>
  <c r="P111"/>
  <c r="I111"/>
  <c r="E111"/>
  <c r="I110"/>
  <c r="C110"/>
  <c r="P109"/>
  <c r="I108"/>
  <c r="J107"/>
  <c r="P106"/>
  <c r="O104"/>
  <c r="C104"/>
  <c r="O103"/>
  <c r="D102"/>
  <c r="I100"/>
  <c r="J99"/>
  <c r="P98"/>
  <c r="O96"/>
  <c r="C96"/>
  <c r="O95"/>
  <c r="D94"/>
  <c r="I92"/>
  <c r="J91"/>
  <c r="P90"/>
  <c r="O88"/>
  <c r="C88"/>
  <c r="O87"/>
  <c r="D86"/>
  <c r="I84"/>
  <c r="J83"/>
  <c r="P82"/>
  <c r="O80"/>
  <c r="C80"/>
  <c r="O79"/>
  <c r="D78"/>
  <c r="I76"/>
  <c r="J75"/>
  <c r="P74"/>
  <c r="O72"/>
  <c r="C72"/>
  <c r="O71"/>
  <c r="Q66"/>
  <c r="E66"/>
  <c r="J63"/>
  <c r="K61"/>
  <c r="K57"/>
  <c r="K53"/>
  <c r="K49"/>
  <c r="K45"/>
  <c r="K41"/>
  <c r="K37"/>
  <c r="K33"/>
  <c r="K29"/>
  <c r="K25"/>
  <c r="K21"/>
  <c r="K17"/>
  <c r="J16"/>
  <c r="K13"/>
  <c r="J12"/>
  <c r="J10"/>
  <c r="K9"/>
  <c r="E108"/>
  <c r="D108"/>
  <c r="K104"/>
  <c r="J104"/>
  <c r="Q100"/>
  <c r="P100"/>
  <c r="E100"/>
  <c r="D100"/>
  <c r="K96"/>
  <c r="J96"/>
  <c r="Q92"/>
  <c r="P92"/>
  <c r="E92"/>
  <c r="D92"/>
  <c r="K88"/>
  <c r="J88"/>
  <c r="Q84"/>
  <c r="P84"/>
  <c r="E84"/>
  <c r="D84"/>
  <c r="K80"/>
  <c r="J80"/>
  <c r="Q76"/>
  <c r="P76"/>
  <c r="E76"/>
  <c r="D76"/>
  <c r="K72"/>
  <c r="J72"/>
  <c r="K69"/>
  <c r="J69"/>
  <c r="I69"/>
  <c r="Q65"/>
  <c r="P65"/>
  <c r="O65"/>
  <c r="J111"/>
  <c r="J110"/>
  <c r="Q109"/>
  <c r="J109"/>
  <c r="P108"/>
  <c r="D107"/>
  <c r="Q106"/>
  <c r="J106"/>
  <c r="K105"/>
  <c r="P103"/>
  <c r="I103"/>
  <c r="E102"/>
  <c r="Q101"/>
  <c r="E101"/>
  <c r="D99"/>
  <c r="Q98"/>
  <c r="J98"/>
  <c r="K97"/>
  <c r="P95"/>
  <c r="I95"/>
  <c r="E94"/>
  <c r="Q93"/>
  <c r="E93"/>
  <c r="D91"/>
  <c r="Q90"/>
  <c r="J90"/>
  <c r="K89"/>
  <c r="P87"/>
  <c r="I87"/>
  <c r="E86"/>
  <c r="Q85"/>
  <c r="E85"/>
  <c r="D83"/>
  <c r="Q82"/>
  <c r="J82"/>
  <c r="K81"/>
  <c r="P79"/>
  <c r="I79"/>
  <c r="E78"/>
  <c r="Q77"/>
  <c r="E77"/>
  <c r="D75"/>
  <c r="Q74"/>
  <c r="J74"/>
  <c r="K73"/>
  <c r="P71"/>
  <c r="I71"/>
  <c r="E70"/>
  <c r="J67"/>
  <c r="O64"/>
  <c r="C64"/>
  <c r="K62"/>
  <c r="Q61"/>
  <c r="Q57"/>
  <c r="Q53"/>
  <c r="Q49"/>
  <c r="Q45"/>
  <c r="Q41"/>
  <c r="Q37"/>
  <c r="Q33"/>
  <c r="Q29"/>
  <c r="Q25"/>
  <c r="Q21"/>
  <c r="Q17"/>
  <c r="P16"/>
  <c r="Q13"/>
  <c r="P12"/>
  <c r="P10"/>
  <c r="Q9"/>
  <c r="P105"/>
  <c r="O105"/>
  <c r="D105"/>
  <c r="C105"/>
  <c r="J101"/>
  <c r="I101"/>
  <c r="P97"/>
  <c r="O97"/>
  <c r="D97"/>
  <c r="C97"/>
  <c r="J93"/>
  <c r="I93"/>
  <c r="P89"/>
  <c r="O89"/>
  <c r="D89"/>
  <c r="C89"/>
  <c r="J85"/>
  <c r="I85"/>
  <c r="P81"/>
  <c r="O81"/>
  <c r="D81"/>
  <c r="C81"/>
  <c r="J77"/>
  <c r="I77"/>
  <c r="P73"/>
  <c r="O73"/>
  <c r="D73"/>
  <c r="C73"/>
  <c r="Q69"/>
  <c r="P69"/>
  <c r="O69"/>
  <c r="P122"/>
  <c r="J122"/>
  <c r="D122"/>
  <c r="P120"/>
  <c r="E119"/>
  <c r="C118"/>
  <c r="K116"/>
  <c r="E113"/>
  <c r="Q112"/>
  <c r="I112"/>
  <c r="D112"/>
  <c r="Q111"/>
  <c r="D111"/>
  <c r="Q110"/>
  <c r="K110"/>
  <c r="E110"/>
  <c r="K109"/>
  <c r="D109"/>
  <c r="O108"/>
  <c r="C108"/>
  <c r="O107"/>
  <c r="K106"/>
  <c r="D106"/>
  <c r="I104"/>
  <c r="J103"/>
  <c r="C103"/>
  <c r="P102"/>
  <c r="O100"/>
  <c r="C100"/>
  <c r="O99"/>
  <c r="K98"/>
  <c r="D98"/>
  <c r="I96"/>
  <c r="J95"/>
  <c r="C95"/>
  <c r="P94"/>
  <c r="O92"/>
  <c r="C92"/>
  <c r="O91"/>
  <c r="K90"/>
  <c r="D90"/>
  <c r="I88"/>
  <c r="J87"/>
  <c r="C87"/>
  <c r="P86"/>
  <c r="O84"/>
  <c r="C84"/>
  <c r="O83"/>
  <c r="K82"/>
  <c r="D82"/>
  <c r="I80"/>
  <c r="J79"/>
  <c r="C79"/>
  <c r="P78"/>
  <c r="O76"/>
  <c r="C76"/>
  <c r="O75"/>
  <c r="K74"/>
  <c r="D74"/>
  <c r="I72"/>
  <c r="J71"/>
  <c r="C71"/>
  <c r="P70"/>
  <c r="O68"/>
  <c r="C68"/>
  <c r="K66"/>
  <c r="P63"/>
  <c r="D63"/>
  <c r="O60"/>
  <c r="I60"/>
  <c r="C60"/>
  <c r="P59"/>
  <c r="J59"/>
  <c r="D59"/>
  <c r="Q58"/>
  <c r="K58"/>
  <c r="E58"/>
  <c r="O56"/>
  <c r="I56"/>
  <c r="C56"/>
  <c r="P55"/>
  <c r="J55"/>
  <c r="D55"/>
  <c r="Q54"/>
  <c r="K54"/>
  <c r="E54"/>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Q107"/>
  <c r="K107"/>
  <c r="E107"/>
  <c r="Q103"/>
  <c r="K103"/>
  <c r="E103"/>
  <c r="Q99"/>
  <c r="K99"/>
  <c r="E99"/>
  <c r="Q95"/>
  <c r="K95"/>
  <c r="E95"/>
  <c r="Q91"/>
  <c r="K91"/>
  <c r="E91"/>
  <c r="Q87"/>
  <c r="K87"/>
  <c r="E87"/>
  <c r="Q83"/>
  <c r="K83"/>
  <c r="E83"/>
  <c r="Q79"/>
  <c r="K79"/>
  <c r="E79"/>
  <c r="Q75"/>
  <c r="K75"/>
  <c r="E75"/>
  <c r="Q71"/>
  <c r="K71"/>
  <c r="E71"/>
  <c r="P68"/>
  <c r="J68"/>
  <c r="D68"/>
  <c r="Q67"/>
  <c r="K67"/>
  <c r="E67"/>
  <c r="P64"/>
  <c r="J64"/>
  <c r="D64"/>
  <c r="Q63"/>
  <c r="K63"/>
  <c r="E63"/>
  <c r="O61"/>
  <c r="I61"/>
  <c r="C61"/>
  <c r="P60"/>
  <c r="J60"/>
  <c r="D60"/>
  <c r="Q59"/>
  <c r="K59"/>
  <c r="E59"/>
  <c r="O57"/>
  <c r="I57"/>
  <c r="C57"/>
  <c r="P56"/>
  <c r="J56"/>
  <c r="D56"/>
  <c r="Q55"/>
  <c r="K55"/>
  <c r="E55"/>
  <c r="O53"/>
  <c r="I53"/>
  <c r="C53"/>
  <c r="P52"/>
  <c r="J52"/>
  <c r="D52"/>
  <c r="Q51"/>
  <c r="K51"/>
  <c r="E51"/>
  <c r="O49"/>
  <c r="I49"/>
  <c r="C49"/>
  <c r="P48"/>
  <c r="J48"/>
  <c r="D48"/>
  <c r="Q47"/>
  <c r="K47"/>
  <c r="E47"/>
  <c r="O45"/>
  <c r="I45"/>
  <c r="C45"/>
  <c r="P44"/>
  <c r="J44"/>
  <c r="D44"/>
  <c r="Q43"/>
  <c r="K43"/>
  <c r="E43"/>
  <c r="O41"/>
  <c r="I41"/>
  <c r="C41"/>
  <c r="P40"/>
  <c r="J40"/>
  <c r="D40"/>
  <c r="Q39"/>
  <c r="K39"/>
  <c r="E39"/>
  <c r="O37"/>
  <c r="I37"/>
  <c r="C37"/>
  <c r="P36"/>
  <c r="J36"/>
  <c r="D36"/>
  <c r="Q35"/>
  <c r="K35"/>
  <c r="E35"/>
  <c r="O33"/>
  <c r="I33"/>
  <c r="C33"/>
  <c r="P32"/>
  <c r="J32"/>
  <c r="D32"/>
  <c r="Q31"/>
  <c r="K31"/>
  <c r="E31"/>
  <c r="O29"/>
  <c r="I29"/>
  <c r="C29"/>
  <c r="P28"/>
  <c r="J28"/>
  <c r="D28"/>
  <c r="Q27"/>
  <c r="K27"/>
  <c r="E27"/>
  <c r="O25"/>
  <c r="I25"/>
  <c r="C25"/>
  <c r="P24"/>
  <c r="J24"/>
  <c r="D24"/>
  <c r="Q23"/>
  <c r="K23"/>
  <c r="E23"/>
  <c r="O21"/>
  <c r="I21"/>
  <c r="C21"/>
  <c r="P20"/>
  <c r="J20"/>
  <c r="D20"/>
  <c r="Q19"/>
  <c r="K19"/>
  <c r="E19"/>
  <c r="O17"/>
  <c r="I17"/>
  <c r="C17"/>
  <c r="Q15"/>
  <c r="K15"/>
  <c r="E15"/>
  <c r="O13"/>
  <c r="I13"/>
  <c r="C13"/>
  <c r="Q11"/>
  <c r="K11"/>
  <c r="E11"/>
  <c r="O9"/>
  <c r="I9"/>
  <c r="C9"/>
  <c r="Q68"/>
  <c r="K68"/>
  <c r="E68"/>
  <c r="Q64"/>
  <c r="K64"/>
  <c r="E64"/>
  <c r="P61"/>
  <c r="J61"/>
  <c r="D61"/>
  <c r="Q60"/>
  <c r="K60"/>
  <c r="E60"/>
  <c r="P57"/>
  <c r="J57"/>
  <c r="D57"/>
  <c r="Q56"/>
  <c r="K56"/>
  <c r="E56"/>
  <c r="P53"/>
  <c r="J53"/>
  <c r="D53"/>
  <c r="Q52"/>
  <c r="K52"/>
  <c r="E52"/>
  <c r="P49"/>
  <c r="J49"/>
  <c r="D49"/>
  <c r="Q48"/>
  <c r="K48"/>
  <c r="E48"/>
  <c r="P45"/>
  <c r="J45"/>
  <c r="D45"/>
  <c r="Q44"/>
  <c r="K44"/>
  <c r="E44"/>
  <c r="P41"/>
  <c r="J41"/>
  <c r="D41"/>
  <c r="Q40"/>
  <c r="K40"/>
  <c r="E40"/>
  <c r="P37"/>
  <c r="J37"/>
  <c r="D37"/>
  <c r="Q36"/>
  <c r="K36"/>
  <c r="E36"/>
  <c r="P33"/>
  <c r="J33"/>
  <c r="D33"/>
  <c r="Q32"/>
  <c r="K32"/>
  <c r="E32"/>
  <c r="P29"/>
  <c r="J29"/>
  <c r="D29"/>
  <c r="Q28"/>
  <c r="K28"/>
  <c r="E28"/>
  <c r="P25"/>
  <c r="J25"/>
  <c r="D25"/>
  <c r="Q24"/>
  <c r="K24"/>
  <c r="E24"/>
  <c r="P21"/>
  <c r="J21"/>
  <c r="D21"/>
  <c r="Q20"/>
  <c r="K20"/>
  <c r="E20"/>
  <c r="P17"/>
  <c r="J17"/>
  <c r="D17"/>
  <c r="Q16"/>
  <c r="K16"/>
  <c r="E16"/>
  <c r="O14"/>
  <c r="I14"/>
  <c r="C14"/>
  <c r="P13"/>
  <c r="J13"/>
  <c r="D13"/>
  <c r="Q12"/>
  <c r="K12"/>
  <c r="E12"/>
  <c r="O10"/>
  <c r="I10"/>
  <c r="C10"/>
  <c r="P9"/>
  <c r="J9"/>
  <c r="D9"/>
  <c r="P66"/>
  <c r="J66"/>
  <c r="D66"/>
  <c r="P62"/>
  <c r="J62"/>
  <c r="D62"/>
  <c r="P58"/>
  <c r="J58"/>
  <c r="D58"/>
  <c r="P54"/>
  <c r="J54"/>
  <c r="D54"/>
  <c r="P50"/>
  <c r="J50"/>
  <c r="D50"/>
  <c r="P46"/>
  <c r="J46"/>
  <c r="D46"/>
  <c r="P42"/>
  <c r="J42"/>
  <c r="D42"/>
  <c r="P38"/>
  <c r="J38"/>
  <c r="D38"/>
  <c r="P34"/>
  <c r="J34"/>
  <c r="D34"/>
  <c r="P30"/>
  <c r="J30"/>
  <c r="D30"/>
  <c r="P26"/>
  <c r="J26"/>
  <c r="D26"/>
  <c r="P22"/>
  <c r="J22"/>
  <c r="D22"/>
  <c r="P18"/>
  <c r="J18"/>
  <c r="D18"/>
  <c r="P14"/>
  <c r="J14"/>
  <c r="D14"/>
  <c r="O167" i="4"/>
  <c r="O151"/>
  <c r="Q254"/>
  <c r="P252"/>
  <c r="Q248"/>
  <c r="P243"/>
  <c r="Q242"/>
  <c r="P241"/>
  <c r="Q229"/>
  <c r="Q228"/>
  <c r="P224"/>
  <c r="P221"/>
  <c r="O215"/>
  <c r="Q214"/>
  <c r="O211"/>
  <c r="O210"/>
  <c r="O207"/>
  <c r="P206"/>
  <c r="P205"/>
  <c r="O191"/>
  <c r="P184"/>
  <c r="Q179"/>
  <c r="O171"/>
  <c r="O155"/>
  <c r="O131"/>
  <c r="Q130"/>
  <c r="O127"/>
  <c r="P123"/>
  <c r="O107"/>
  <c r="O103"/>
  <c r="O99"/>
  <c r="O244"/>
  <c r="O231"/>
  <c r="Q223"/>
  <c r="P219"/>
  <c r="Q213"/>
  <c r="O208"/>
  <c r="P203"/>
  <c r="Q197"/>
  <c r="O192"/>
  <c r="O183"/>
  <c r="O168"/>
  <c r="O152"/>
  <c r="O143"/>
  <c r="P139"/>
  <c r="O83"/>
  <c r="Q79"/>
  <c r="O79"/>
  <c r="O75"/>
  <c r="O71"/>
  <c r="O67"/>
  <c r="O63"/>
  <c r="O59"/>
  <c r="O55"/>
  <c r="O51"/>
  <c r="O47"/>
  <c r="O43"/>
  <c r="O39"/>
  <c r="O35"/>
  <c r="O31"/>
  <c r="O27"/>
  <c r="O23"/>
  <c r="O19"/>
  <c r="O15"/>
  <c r="O11"/>
  <c r="O195"/>
  <c r="O194"/>
  <c r="O135"/>
  <c r="O119"/>
  <c r="O118"/>
  <c r="P253"/>
  <c r="P247"/>
  <c r="Q246"/>
  <c r="P245"/>
  <c r="O240"/>
  <c r="O199"/>
  <c r="P190"/>
  <c r="Q187"/>
  <c r="O175"/>
  <c r="Q163"/>
  <c r="O159"/>
  <c r="O147"/>
  <c r="P122"/>
  <c r="O111"/>
  <c r="Q95"/>
  <c r="O95"/>
  <c r="O91"/>
  <c r="Q87"/>
  <c r="K154"/>
  <c r="I151"/>
  <c r="I135"/>
  <c r="I99"/>
  <c r="J8"/>
  <c r="K252"/>
  <c r="J249"/>
  <c r="J245"/>
  <c r="J243"/>
  <c r="K242"/>
  <c r="J239"/>
  <c r="K238"/>
  <c r="K233"/>
  <c r="I231"/>
  <c r="K228"/>
  <c r="J226"/>
  <c r="J225"/>
  <c r="J224"/>
  <c r="K217"/>
  <c r="I215"/>
  <c r="I212"/>
  <c r="J210"/>
  <c r="I208"/>
  <c r="I203"/>
  <c r="K195"/>
  <c r="J187"/>
  <c r="I177"/>
  <c r="I159"/>
  <c r="J155"/>
  <c r="I139"/>
  <c r="I103"/>
  <c r="I87"/>
  <c r="I83"/>
  <c r="I79"/>
  <c r="I75"/>
  <c r="I71"/>
  <c r="I67"/>
  <c r="I63"/>
  <c r="I59"/>
  <c r="I55"/>
  <c r="I51"/>
  <c r="I47"/>
  <c r="I43"/>
  <c r="I39"/>
  <c r="I35"/>
  <c r="I31"/>
  <c r="I27"/>
  <c r="I23"/>
  <c r="I19"/>
  <c r="I15"/>
  <c r="I11"/>
  <c r="I183"/>
  <c r="K254"/>
  <c r="J251"/>
  <c r="K250"/>
  <c r="J247"/>
  <c r="K246"/>
  <c r="K240"/>
  <c r="K236"/>
  <c r="J223"/>
  <c r="I211"/>
  <c r="I207"/>
  <c r="K201"/>
  <c r="I199"/>
  <c r="I192"/>
  <c r="I184"/>
  <c r="I171"/>
  <c r="K170"/>
  <c r="I167"/>
  <c r="J163"/>
  <c r="J130"/>
  <c r="I127"/>
  <c r="K103"/>
  <c r="J103"/>
  <c r="I91"/>
  <c r="K87"/>
  <c r="I254"/>
  <c r="I240"/>
  <c r="I236"/>
  <c r="K227"/>
  <c r="I219"/>
  <c r="K211"/>
  <c r="J207"/>
  <c r="J194"/>
  <c r="I191"/>
  <c r="I179"/>
  <c r="I175"/>
  <c r="J171"/>
  <c r="I147"/>
  <c r="J146"/>
  <c r="I143"/>
  <c r="J131"/>
  <c r="I115"/>
  <c r="I107"/>
  <c r="I95"/>
  <c r="D214"/>
  <c r="D213"/>
  <c r="D188"/>
  <c r="D180"/>
  <c r="D172"/>
  <c r="D164"/>
  <c r="D156"/>
  <c r="C135"/>
  <c r="E138"/>
  <c r="C128"/>
  <c r="C83"/>
  <c r="C79"/>
  <c r="C75"/>
  <c r="C71"/>
  <c r="C67"/>
  <c r="D88"/>
  <c r="C63"/>
  <c r="C59"/>
  <c r="C55"/>
  <c r="C51"/>
  <c r="C47"/>
  <c r="C43"/>
  <c r="C39"/>
  <c r="C35"/>
  <c r="C31"/>
  <c r="C27"/>
  <c r="C23"/>
  <c r="C19"/>
  <c r="C15"/>
  <c r="C11"/>
  <c r="D253"/>
  <c r="D249"/>
  <c r="D247"/>
  <c r="E246"/>
  <c r="D241"/>
  <c r="D239"/>
  <c r="E238"/>
  <c r="D230"/>
  <c r="E221"/>
  <c r="C211"/>
  <c r="C203"/>
  <c r="C199"/>
  <c r="D195"/>
  <c r="C187"/>
  <c r="C143"/>
  <c r="D138"/>
  <c r="E146"/>
  <c r="C131"/>
  <c r="C124"/>
  <c r="C119"/>
  <c r="C91"/>
  <c r="C227"/>
  <c r="D211"/>
  <c r="D208"/>
  <c r="C191"/>
  <c r="C184"/>
  <c r="C176"/>
  <c r="E174"/>
  <c r="C168"/>
  <c r="E166"/>
  <c r="C160"/>
  <c r="E158"/>
  <c r="C152"/>
  <c r="E150"/>
  <c r="D139"/>
  <c r="C123"/>
  <c r="C120"/>
  <c r="E111"/>
  <c r="D248"/>
  <c r="C95"/>
  <c r="C92"/>
  <c r="E254"/>
  <c r="D251"/>
  <c r="E250"/>
  <c r="D245"/>
  <c r="D243"/>
  <c r="E242"/>
  <c r="D237"/>
  <c r="C231"/>
  <c r="D227"/>
  <c r="E215"/>
  <c r="D198"/>
  <c r="C185"/>
  <c r="C183"/>
  <c r="C177"/>
  <c r="C175"/>
  <c r="C169"/>
  <c r="C167"/>
  <c r="C161"/>
  <c r="C159"/>
  <c r="C153"/>
  <c r="C151"/>
  <c r="C127"/>
  <c r="D123"/>
  <c r="C115"/>
  <c r="C99"/>
  <c r="E181"/>
  <c r="D181"/>
  <c r="Q173"/>
  <c r="P173"/>
  <c r="E173"/>
  <c r="D173"/>
  <c r="K161"/>
  <c r="J161"/>
  <c r="E157"/>
  <c r="D157"/>
  <c r="D190"/>
  <c r="C190"/>
  <c r="J186"/>
  <c r="I186"/>
  <c r="P182"/>
  <c r="O182"/>
  <c r="D182"/>
  <c r="C182"/>
  <c r="J178"/>
  <c r="I178"/>
  <c r="P174"/>
  <c r="O174"/>
  <c r="D174"/>
  <c r="C174"/>
  <c r="J170"/>
  <c r="I170"/>
  <c r="P166"/>
  <c r="O166"/>
  <c r="D166"/>
  <c r="C166"/>
  <c r="J162"/>
  <c r="I162"/>
  <c r="P158"/>
  <c r="O158"/>
  <c r="D158"/>
  <c r="C158"/>
  <c r="J154"/>
  <c r="I154"/>
  <c r="P150"/>
  <c r="O150"/>
  <c r="D150"/>
  <c r="C150"/>
  <c r="K145"/>
  <c r="J145"/>
  <c r="I145"/>
  <c r="Q141"/>
  <c r="P141"/>
  <c r="O141"/>
  <c r="E133"/>
  <c r="D133"/>
  <c r="C133"/>
  <c r="K129"/>
  <c r="J129"/>
  <c r="I129"/>
  <c r="Q125"/>
  <c r="P125"/>
  <c r="O125"/>
  <c r="I119"/>
  <c r="K119"/>
  <c r="J119"/>
  <c r="K117"/>
  <c r="J117"/>
  <c r="I116"/>
  <c r="I117"/>
  <c r="Q113"/>
  <c r="O112"/>
  <c r="P113"/>
  <c r="Q120"/>
  <c r="Q124"/>
  <c r="Q128"/>
  <c r="Q132"/>
  <c r="Q136"/>
  <c r="Q140"/>
  <c r="Q144"/>
  <c r="Q148"/>
  <c r="Q152"/>
  <c r="Q156"/>
  <c r="Q160"/>
  <c r="Q164"/>
  <c r="Q168"/>
  <c r="Q172"/>
  <c r="Q176"/>
  <c r="Q180"/>
  <c r="Q184"/>
  <c r="Q188"/>
  <c r="O113"/>
  <c r="Q119"/>
  <c r="Q123"/>
  <c r="Q127"/>
  <c r="Q131"/>
  <c r="Q135"/>
  <c r="Q139"/>
  <c r="Q143"/>
  <c r="Q147"/>
  <c r="C107"/>
  <c r="E107"/>
  <c r="D107"/>
  <c r="Q105"/>
  <c r="Q104"/>
  <c r="P105"/>
  <c r="Q102"/>
  <c r="O104"/>
  <c r="O105"/>
  <c r="E89"/>
  <c r="E88"/>
  <c r="D89"/>
  <c r="C88"/>
  <c r="E86"/>
  <c r="E87"/>
  <c r="C89"/>
  <c r="K77"/>
  <c r="K76"/>
  <c r="J77"/>
  <c r="K75"/>
  <c r="K74"/>
  <c r="I77"/>
  <c r="Q73"/>
  <c r="Q72"/>
  <c r="P73"/>
  <c r="Q70"/>
  <c r="O72"/>
  <c r="O73"/>
  <c r="C220"/>
  <c r="C204"/>
  <c r="I176"/>
  <c r="I160"/>
  <c r="O253"/>
  <c r="I253"/>
  <c r="C253"/>
  <c r="D252"/>
  <c r="Q251"/>
  <c r="K251"/>
  <c r="E251"/>
  <c r="O249"/>
  <c r="I249"/>
  <c r="C249"/>
  <c r="P248"/>
  <c r="J248"/>
  <c r="Q247"/>
  <c r="K247"/>
  <c r="E247"/>
  <c r="O245"/>
  <c r="I245"/>
  <c r="C245"/>
  <c r="P244"/>
  <c r="J244"/>
  <c r="D244"/>
  <c r="Q243"/>
  <c r="K243"/>
  <c r="E243"/>
  <c r="O241"/>
  <c r="I241"/>
  <c r="C241"/>
  <c r="P240"/>
  <c r="J240"/>
  <c r="D240"/>
  <c r="Q239"/>
  <c r="K239"/>
  <c r="E239"/>
  <c r="O237"/>
  <c r="I237"/>
  <c r="C237"/>
  <c r="P236"/>
  <c r="J236"/>
  <c r="D236"/>
  <c r="Q235"/>
  <c r="K235"/>
  <c r="E235"/>
  <c r="Q234"/>
  <c r="I234"/>
  <c r="D234"/>
  <c r="Q233"/>
  <c r="D233"/>
  <c r="Q232"/>
  <c r="K232"/>
  <c r="E232"/>
  <c r="K231"/>
  <c r="D231"/>
  <c r="O230"/>
  <c r="J230"/>
  <c r="J229"/>
  <c r="C229"/>
  <c r="P228"/>
  <c r="J228"/>
  <c r="D228"/>
  <c r="Q227"/>
  <c r="J227"/>
  <c r="P226"/>
  <c r="E226"/>
  <c r="P225"/>
  <c r="I225"/>
  <c r="E225"/>
  <c r="C224"/>
  <c r="P223"/>
  <c r="K222"/>
  <c r="C222"/>
  <c r="O221"/>
  <c r="K221"/>
  <c r="E219"/>
  <c r="Q218"/>
  <c r="I218"/>
  <c r="D218"/>
  <c r="Q217"/>
  <c r="D217"/>
  <c r="Q216"/>
  <c r="K216"/>
  <c r="E216"/>
  <c r="K215"/>
  <c r="D215"/>
  <c r="O214"/>
  <c r="J214"/>
  <c r="J213"/>
  <c r="C213"/>
  <c r="P212"/>
  <c r="J212"/>
  <c r="D212"/>
  <c r="Q211"/>
  <c r="J211"/>
  <c r="P210"/>
  <c r="E210"/>
  <c r="P209"/>
  <c r="I209"/>
  <c r="E209"/>
  <c r="C208"/>
  <c r="P207"/>
  <c r="K206"/>
  <c r="C206"/>
  <c r="O205"/>
  <c r="K205"/>
  <c r="E203"/>
  <c r="Q202"/>
  <c r="I202"/>
  <c r="D202"/>
  <c r="Q201"/>
  <c r="D201"/>
  <c r="Q200"/>
  <c r="K200"/>
  <c r="E200"/>
  <c r="K199"/>
  <c r="D199"/>
  <c r="O198"/>
  <c r="J198"/>
  <c r="J197"/>
  <c r="C197"/>
  <c r="P196"/>
  <c r="J196"/>
  <c r="D196"/>
  <c r="Q195"/>
  <c r="J195"/>
  <c r="P194"/>
  <c r="E194"/>
  <c r="P193"/>
  <c r="I193"/>
  <c r="E193"/>
  <c r="C192"/>
  <c r="P191"/>
  <c r="K190"/>
  <c r="J188"/>
  <c r="P187"/>
  <c r="K183"/>
  <c r="D183"/>
  <c r="J180"/>
  <c r="C180"/>
  <c r="P179"/>
  <c r="K175"/>
  <c r="D175"/>
  <c r="J172"/>
  <c r="C172"/>
  <c r="P171"/>
  <c r="K167"/>
  <c r="D167"/>
  <c r="J164"/>
  <c r="P163"/>
  <c r="K159"/>
  <c r="D159"/>
  <c r="J156"/>
  <c r="C156"/>
  <c r="P155"/>
  <c r="K151"/>
  <c r="D151"/>
  <c r="Q146"/>
  <c r="J143"/>
  <c r="J142"/>
  <c r="O140"/>
  <c r="K138"/>
  <c r="P135"/>
  <c r="D135"/>
  <c r="P134"/>
  <c r="D134"/>
  <c r="J127"/>
  <c r="J126"/>
  <c r="O124"/>
  <c r="D111"/>
  <c r="P100"/>
  <c r="E99"/>
  <c r="J95"/>
  <c r="Q90"/>
  <c r="E82"/>
  <c r="K79"/>
  <c r="K70"/>
  <c r="P68"/>
  <c r="E67"/>
  <c r="D62"/>
  <c r="E61"/>
  <c r="D58"/>
  <c r="E57"/>
  <c r="D54"/>
  <c r="E53"/>
  <c r="D50"/>
  <c r="E49"/>
  <c r="D46"/>
  <c r="E45"/>
  <c r="D42"/>
  <c r="E41"/>
  <c r="D38"/>
  <c r="E37"/>
  <c r="D34"/>
  <c r="E33"/>
  <c r="D30"/>
  <c r="E29"/>
  <c r="D26"/>
  <c r="E25"/>
  <c r="D22"/>
  <c r="E21"/>
  <c r="D18"/>
  <c r="E17"/>
  <c r="D14"/>
  <c r="E13"/>
  <c r="D10"/>
  <c r="E9"/>
  <c r="E189"/>
  <c r="D189"/>
  <c r="K169"/>
  <c r="J169"/>
  <c r="E165"/>
  <c r="D165"/>
  <c r="E137"/>
  <c r="D137"/>
  <c r="C137"/>
  <c r="Q129"/>
  <c r="P129"/>
  <c r="O129"/>
  <c r="O250"/>
  <c r="I250"/>
  <c r="C250"/>
  <c r="O242"/>
  <c r="I242"/>
  <c r="O238"/>
  <c r="I168"/>
  <c r="O128"/>
  <c r="K185"/>
  <c r="J185"/>
  <c r="Q181"/>
  <c r="P181"/>
  <c r="Q145"/>
  <c r="P145"/>
  <c r="O145"/>
  <c r="K133"/>
  <c r="J133"/>
  <c r="I133"/>
  <c r="E97"/>
  <c r="E96"/>
  <c r="D97"/>
  <c r="C96"/>
  <c r="E94"/>
  <c r="E95"/>
  <c r="C97"/>
  <c r="K85"/>
  <c r="K84"/>
  <c r="J85"/>
  <c r="K83"/>
  <c r="K82"/>
  <c r="I85"/>
  <c r="Q81"/>
  <c r="Q80"/>
  <c r="P81"/>
  <c r="Q78"/>
  <c r="O80"/>
  <c r="O81"/>
  <c r="E65"/>
  <c r="E64"/>
  <c r="D65"/>
  <c r="C64"/>
  <c r="D67"/>
  <c r="D75"/>
  <c r="D83"/>
  <c r="D91"/>
  <c r="D99"/>
  <c r="D112"/>
  <c r="D68"/>
  <c r="D76"/>
  <c r="D84"/>
  <c r="D92"/>
  <c r="D100"/>
  <c r="D116"/>
  <c r="D119"/>
  <c r="E63"/>
  <c r="C65"/>
  <c r="D71"/>
  <c r="D79"/>
  <c r="D87"/>
  <c r="D95"/>
  <c r="D103"/>
  <c r="D109"/>
  <c r="D120"/>
  <c r="D124"/>
  <c r="D128"/>
  <c r="D132"/>
  <c r="D136"/>
  <c r="D140"/>
  <c r="D144"/>
  <c r="D148"/>
  <c r="P186"/>
  <c r="O186"/>
  <c r="D186"/>
  <c r="C186"/>
  <c r="J182"/>
  <c r="I182"/>
  <c r="P178"/>
  <c r="O178"/>
  <c r="D178"/>
  <c r="C178"/>
  <c r="J174"/>
  <c r="I174"/>
  <c r="P170"/>
  <c r="O170"/>
  <c r="D170"/>
  <c r="C170"/>
  <c r="J166"/>
  <c r="I166"/>
  <c r="P162"/>
  <c r="O162"/>
  <c r="D162"/>
  <c r="C162"/>
  <c r="J158"/>
  <c r="I158"/>
  <c r="P154"/>
  <c r="O154"/>
  <c r="D154"/>
  <c r="C154"/>
  <c r="J150"/>
  <c r="I150"/>
  <c r="E141"/>
  <c r="D141"/>
  <c r="C141"/>
  <c r="K137"/>
  <c r="J137"/>
  <c r="I137"/>
  <c r="Q133"/>
  <c r="P133"/>
  <c r="O133"/>
  <c r="E125"/>
  <c r="D125"/>
  <c r="C125"/>
  <c r="D114"/>
  <c r="E114"/>
  <c r="E120"/>
  <c r="E124"/>
  <c r="E128"/>
  <c r="E132"/>
  <c r="E136"/>
  <c r="E140"/>
  <c r="E144"/>
  <c r="E148"/>
  <c r="E152"/>
  <c r="E156"/>
  <c r="E160"/>
  <c r="E164"/>
  <c r="E168"/>
  <c r="E172"/>
  <c r="E176"/>
  <c r="E180"/>
  <c r="E184"/>
  <c r="E188"/>
  <c r="C114"/>
  <c r="E118"/>
  <c r="E123"/>
  <c r="E127"/>
  <c r="E131"/>
  <c r="E135"/>
  <c r="E139"/>
  <c r="E143"/>
  <c r="E147"/>
  <c r="J110"/>
  <c r="K110"/>
  <c r="K120"/>
  <c r="K124"/>
  <c r="K128"/>
  <c r="K132"/>
  <c r="K136"/>
  <c r="K140"/>
  <c r="K144"/>
  <c r="K148"/>
  <c r="K152"/>
  <c r="K156"/>
  <c r="K160"/>
  <c r="K164"/>
  <c r="K168"/>
  <c r="K172"/>
  <c r="K176"/>
  <c r="K180"/>
  <c r="K184"/>
  <c r="K188"/>
  <c r="I110"/>
  <c r="K114"/>
  <c r="K123"/>
  <c r="K127"/>
  <c r="K131"/>
  <c r="K135"/>
  <c r="K139"/>
  <c r="K143"/>
  <c r="K147"/>
  <c r="P106"/>
  <c r="Q106"/>
  <c r="O106"/>
  <c r="E105"/>
  <c r="E104"/>
  <c r="D105"/>
  <c r="C104"/>
  <c r="E102"/>
  <c r="E103"/>
  <c r="C105"/>
  <c r="K93"/>
  <c r="K92"/>
  <c r="J93"/>
  <c r="K91"/>
  <c r="K90"/>
  <c r="I93"/>
  <c r="Q89"/>
  <c r="Q88"/>
  <c r="P89"/>
  <c r="Q86"/>
  <c r="O88"/>
  <c r="O89"/>
  <c r="E73"/>
  <c r="E72"/>
  <c r="D73"/>
  <c r="C72"/>
  <c r="E70"/>
  <c r="E71"/>
  <c r="C73"/>
  <c r="O246"/>
  <c r="I246"/>
  <c r="C246"/>
  <c r="I238"/>
  <c r="C238"/>
  <c r="I152"/>
  <c r="O144"/>
  <c r="D96"/>
  <c r="E90"/>
  <c r="K78"/>
  <c r="P76"/>
  <c r="E75"/>
  <c r="J71"/>
  <c r="Q66"/>
  <c r="D64"/>
  <c r="P254"/>
  <c r="J254"/>
  <c r="D254"/>
  <c r="Q253"/>
  <c r="K253"/>
  <c r="E253"/>
  <c r="O251"/>
  <c r="I251"/>
  <c r="C251"/>
  <c r="P250"/>
  <c r="J250"/>
  <c r="D250"/>
  <c r="Q249"/>
  <c r="K249"/>
  <c r="E249"/>
  <c r="O247"/>
  <c r="I247"/>
  <c r="C247"/>
  <c r="P246"/>
  <c r="J246"/>
  <c r="D246"/>
  <c r="Q245"/>
  <c r="K245"/>
  <c r="E245"/>
  <c r="O243"/>
  <c r="I243"/>
  <c r="C243"/>
  <c r="P242"/>
  <c r="J242"/>
  <c r="D242"/>
  <c r="Q241"/>
  <c r="K241"/>
  <c r="E241"/>
  <c r="O239"/>
  <c r="I239"/>
  <c r="C239"/>
  <c r="P238"/>
  <c r="J238"/>
  <c r="D238"/>
  <c r="Q237"/>
  <c r="K237"/>
  <c r="E237"/>
  <c r="O235"/>
  <c r="I235"/>
  <c r="C235"/>
  <c r="P234"/>
  <c r="E234"/>
  <c r="P233"/>
  <c r="I233"/>
  <c r="E233"/>
  <c r="O232"/>
  <c r="I232"/>
  <c r="C232"/>
  <c r="P231"/>
  <c r="K230"/>
  <c r="C230"/>
  <c r="O229"/>
  <c r="K229"/>
  <c r="E227"/>
  <c r="Q226"/>
  <c r="I226"/>
  <c r="D226"/>
  <c r="Q225"/>
  <c r="D225"/>
  <c r="Q224"/>
  <c r="K224"/>
  <c r="E224"/>
  <c r="K223"/>
  <c r="D223"/>
  <c r="O222"/>
  <c r="J222"/>
  <c r="J221"/>
  <c r="C221"/>
  <c r="P220"/>
  <c r="J220"/>
  <c r="D220"/>
  <c r="Q219"/>
  <c r="J219"/>
  <c r="P218"/>
  <c r="E218"/>
  <c r="P217"/>
  <c r="I217"/>
  <c r="E217"/>
  <c r="O216"/>
  <c r="I216"/>
  <c r="C216"/>
  <c r="P215"/>
  <c r="K214"/>
  <c r="C214"/>
  <c r="O213"/>
  <c r="K213"/>
  <c r="E211"/>
  <c r="Q210"/>
  <c r="I210"/>
  <c r="D210"/>
  <c r="Q209"/>
  <c r="D209"/>
  <c r="Q208"/>
  <c r="K208"/>
  <c r="E208"/>
  <c r="K207"/>
  <c r="D207"/>
  <c r="O206"/>
  <c r="J206"/>
  <c r="J205"/>
  <c r="C205"/>
  <c r="P204"/>
  <c r="J204"/>
  <c r="D204"/>
  <c r="Q203"/>
  <c r="J203"/>
  <c r="P202"/>
  <c r="E202"/>
  <c r="P201"/>
  <c r="I201"/>
  <c r="E201"/>
  <c r="O200"/>
  <c r="I200"/>
  <c r="C200"/>
  <c r="P199"/>
  <c r="K198"/>
  <c r="C198"/>
  <c r="O197"/>
  <c r="K197"/>
  <c r="E195"/>
  <c r="Q194"/>
  <c r="I194"/>
  <c r="D194"/>
  <c r="Q193"/>
  <c r="D193"/>
  <c r="Q192"/>
  <c r="K192"/>
  <c r="E192"/>
  <c r="K191"/>
  <c r="D191"/>
  <c r="O190"/>
  <c r="J190"/>
  <c r="O189"/>
  <c r="C189"/>
  <c r="K187"/>
  <c r="D187"/>
  <c r="I185"/>
  <c r="J184"/>
  <c r="P183"/>
  <c r="O181"/>
  <c r="C181"/>
  <c r="O180"/>
  <c r="K179"/>
  <c r="D179"/>
  <c r="J176"/>
  <c r="P175"/>
  <c r="O173"/>
  <c r="C173"/>
  <c r="O172"/>
  <c r="K171"/>
  <c r="D171"/>
  <c r="I169"/>
  <c r="J168"/>
  <c r="P167"/>
  <c r="O165"/>
  <c r="C165"/>
  <c r="K163"/>
  <c r="D163"/>
  <c r="I161"/>
  <c r="J160"/>
  <c r="P159"/>
  <c r="O157"/>
  <c r="C157"/>
  <c r="K155"/>
  <c r="D155"/>
  <c r="J152"/>
  <c r="P151"/>
  <c r="O149"/>
  <c r="C149"/>
  <c r="K146"/>
  <c r="P143"/>
  <c r="D143"/>
  <c r="P142"/>
  <c r="D142"/>
  <c r="Q138"/>
  <c r="J135"/>
  <c r="J134"/>
  <c r="O132"/>
  <c r="C132"/>
  <c r="K130"/>
  <c r="P127"/>
  <c r="D127"/>
  <c r="P126"/>
  <c r="D126"/>
  <c r="Q122"/>
  <c r="P119"/>
  <c r="Q114"/>
  <c r="D113"/>
  <c r="J109"/>
  <c r="J108"/>
  <c r="J107"/>
  <c r="D104"/>
  <c r="E98"/>
  <c r="K95"/>
  <c r="K86"/>
  <c r="P84"/>
  <c r="E83"/>
  <c r="J79"/>
  <c r="Q74"/>
  <c r="D72"/>
  <c r="E66"/>
  <c r="Q189"/>
  <c r="P189"/>
  <c r="K177"/>
  <c r="J177"/>
  <c r="Q165"/>
  <c r="P165"/>
  <c r="Q157"/>
  <c r="P157"/>
  <c r="K153"/>
  <c r="J153"/>
  <c r="Q149"/>
  <c r="P149"/>
  <c r="E149"/>
  <c r="D149"/>
  <c r="K189"/>
  <c r="J189"/>
  <c r="Q185"/>
  <c r="P185"/>
  <c r="E185"/>
  <c r="D185"/>
  <c r="K181"/>
  <c r="J181"/>
  <c r="Q177"/>
  <c r="P177"/>
  <c r="E177"/>
  <c r="D177"/>
  <c r="K173"/>
  <c r="J173"/>
  <c r="Q169"/>
  <c r="P169"/>
  <c r="E169"/>
  <c r="D169"/>
  <c r="K165"/>
  <c r="J165"/>
  <c r="Q161"/>
  <c r="P161"/>
  <c r="E161"/>
  <c r="D161"/>
  <c r="K157"/>
  <c r="J157"/>
  <c r="Q153"/>
  <c r="P153"/>
  <c r="E153"/>
  <c r="D153"/>
  <c r="K149"/>
  <c r="J149"/>
  <c r="E145"/>
  <c r="D145"/>
  <c r="C145"/>
  <c r="K141"/>
  <c r="J141"/>
  <c r="I141"/>
  <c r="Q137"/>
  <c r="P137"/>
  <c r="O137"/>
  <c r="E129"/>
  <c r="D129"/>
  <c r="C129"/>
  <c r="K125"/>
  <c r="J125"/>
  <c r="I125"/>
  <c r="E121"/>
  <c r="D121"/>
  <c r="C121"/>
  <c r="O115"/>
  <c r="Q115"/>
  <c r="P115"/>
  <c r="K101"/>
  <c r="K100"/>
  <c r="J101"/>
  <c r="K99"/>
  <c r="K98"/>
  <c r="I101"/>
  <c r="Q97"/>
  <c r="Q96"/>
  <c r="P97"/>
  <c r="Q94"/>
  <c r="O96"/>
  <c r="O97"/>
  <c r="E81"/>
  <c r="E80"/>
  <c r="D81"/>
  <c r="C80"/>
  <c r="E78"/>
  <c r="E79"/>
  <c r="C81"/>
  <c r="K69"/>
  <c r="K68"/>
  <c r="J69"/>
  <c r="K67"/>
  <c r="J96"/>
  <c r="J104"/>
  <c r="J112"/>
  <c r="K66"/>
  <c r="J67"/>
  <c r="J75"/>
  <c r="J83"/>
  <c r="J91"/>
  <c r="J99"/>
  <c r="J116"/>
  <c r="J68"/>
  <c r="I69"/>
  <c r="J76"/>
  <c r="J84"/>
  <c r="J92"/>
  <c r="J100"/>
  <c r="J120"/>
  <c r="J121"/>
  <c r="J124"/>
  <c r="J128"/>
  <c r="J132"/>
  <c r="J136"/>
  <c r="J140"/>
  <c r="J144"/>
  <c r="J148"/>
  <c r="Q65"/>
  <c r="Q64"/>
  <c r="P65"/>
  <c r="P71"/>
  <c r="P79"/>
  <c r="P87"/>
  <c r="P95"/>
  <c r="P103"/>
  <c r="P112"/>
  <c r="P64"/>
  <c r="P72"/>
  <c r="P80"/>
  <c r="P88"/>
  <c r="P96"/>
  <c r="P104"/>
  <c r="P116"/>
  <c r="Q63"/>
  <c r="O64"/>
  <c r="O65"/>
  <c r="P67"/>
  <c r="P75"/>
  <c r="P83"/>
  <c r="P91"/>
  <c r="P99"/>
  <c r="P117"/>
  <c r="P120"/>
  <c r="P124"/>
  <c r="P128"/>
  <c r="P132"/>
  <c r="P136"/>
  <c r="P140"/>
  <c r="P144"/>
  <c r="C242"/>
  <c r="P235"/>
  <c r="D235"/>
  <c r="J234"/>
  <c r="J233"/>
  <c r="C233"/>
  <c r="P232"/>
  <c r="J232"/>
  <c r="D232"/>
  <c r="Q231"/>
  <c r="J231"/>
  <c r="P230"/>
  <c r="E230"/>
  <c r="P229"/>
  <c r="I229"/>
  <c r="E229"/>
  <c r="O228"/>
  <c r="C228"/>
  <c r="P227"/>
  <c r="K226"/>
  <c r="C226"/>
  <c r="O225"/>
  <c r="K225"/>
  <c r="E223"/>
  <c r="Q222"/>
  <c r="I222"/>
  <c r="D222"/>
  <c r="Q221"/>
  <c r="D221"/>
  <c r="Q220"/>
  <c r="K220"/>
  <c r="E220"/>
  <c r="K219"/>
  <c r="D219"/>
  <c r="O218"/>
  <c r="J218"/>
  <c r="J217"/>
  <c r="C217"/>
  <c r="P216"/>
  <c r="J216"/>
  <c r="D216"/>
  <c r="Q215"/>
  <c r="J215"/>
  <c r="P214"/>
  <c r="E214"/>
  <c r="P213"/>
  <c r="I213"/>
  <c r="E213"/>
  <c r="O212"/>
  <c r="C212"/>
  <c r="P211"/>
  <c r="K210"/>
  <c r="C210"/>
  <c r="O209"/>
  <c r="K209"/>
  <c r="E207"/>
  <c r="Q206"/>
  <c r="I206"/>
  <c r="D206"/>
  <c r="Q205"/>
  <c r="D205"/>
  <c r="Q204"/>
  <c r="K204"/>
  <c r="E204"/>
  <c r="K203"/>
  <c r="D203"/>
  <c r="O202"/>
  <c r="J202"/>
  <c r="J201"/>
  <c r="C201"/>
  <c r="P200"/>
  <c r="J200"/>
  <c r="D200"/>
  <c r="Q199"/>
  <c r="J199"/>
  <c r="P198"/>
  <c r="E198"/>
  <c r="P197"/>
  <c r="I197"/>
  <c r="E197"/>
  <c r="O196"/>
  <c r="C196"/>
  <c r="P195"/>
  <c r="K194"/>
  <c r="C194"/>
  <c r="O193"/>
  <c r="K193"/>
  <c r="E191"/>
  <c r="Q190"/>
  <c r="I190"/>
  <c r="P188"/>
  <c r="I188"/>
  <c r="E187"/>
  <c r="Q186"/>
  <c r="E186"/>
  <c r="D184"/>
  <c r="Q183"/>
  <c r="J183"/>
  <c r="K182"/>
  <c r="P180"/>
  <c r="I180"/>
  <c r="E179"/>
  <c r="Q178"/>
  <c r="E178"/>
  <c r="D176"/>
  <c r="Q175"/>
  <c r="J175"/>
  <c r="K174"/>
  <c r="P172"/>
  <c r="I172"/>
  <c r="E171"/>
  <c r="Q170"/>
  <c r="E170"/>
  <c r="D168"/>
  <c r="Q167"/>
  <c r="J167"/>
  <c r="K166"/>
  <c r="P164"/>
  <c r="I164"/>
  <c r="E163"/>
  <c r="Q162"/>
  <c r="E162"/>
  <c r="D160"/>
  <c r="Q159"/>
  <c r="J159"/>
  <c r="K158"/>
  <c r="P156"/>
  <c r="I156"/>
  <c r="E155"/>
  <c r="Q154"/>
  <c r="E154"/>
  <c r="D152"/>
  <c r="Q151"/>
  <c r="J151"/>
  <c r="K150"/>
  <c r="P148"/>
  <c r="P147"/>
  <c r="D147"/>
  <c r="P146"/>
  <c r="D146"/>
  <c r="I144"/>
  <c r="Q142"/>
  <c r="E142"/>
  <c r="J139"/>
  <c r="J138"/>
  <c r="O136"/>
  <c r="C136"/>
  <c r="K134"/>
  <c r="P131"/>
  <c r="D131"/>
  <c r="P130"/>
  <c r="D130"/>
  <c r="I128"/>
  <c r="Q126"/>
  <c r="J123"/>
  <c r="J122"/>
  <c r="P121"/>
  <c r="K118"/>
  <c r="D108"/>
  <c r="E106"/>
  <c r="Q103"/>
  <c r="K94"/>
  <c r="P92"/>
  <c r="E91"/>
  <c r="J87"/>
  <c r="Q82"/>
  <c r="D80"/>
  <c r="I76"/>
  <c r="E74"/>
  <c r="K71"/>
  <c r="Q71"/>
  <c r="P102"/>
  <c r="O102"/>
  <c r="D102"/>
  <c r="C102"/>
  <c r="J98"/>
  <c r="I98"/>
  <c r="P94"/>
  <c r="O94"/>
  <c r="D94"/>
  <c r="C94"/>
  <c r="J90"/>
  <c r="I90"/>
  <c r="P86"/>
  <c r="O86"/>
  <c r="D86"/>
  <c r="C86"/>
  <c r="J82"/>
  <c r="I82"/>
  <c r="P78"/>
  <c r="O78"/>
  <c r="D78"/>
  <c r="C78"/>
  <c r="J74"/>
  <c r="I74"/>
  <c r="P70"/>
  <c r="O70"/>
  <c r="D70"/>
  <c r="C70"/>
  <c r="J66"/>
  <c r="I66"/>
  <c r="P118"/>
  <c r="E117"/>
  <c r="C116"/>
  <c r="K113"/>
  <c r="D110"/>
  <c r="Q108"/>
  <c r="K107"/>
  <c r="J106"/>
  <c r="J62"/>
  <c r="K61"/>
  <c r="J58"/>
  <c r="K57"/>
  <c r="J54"/>
  <c r="K53"/>
  <c r="J50"/>
  <c r="K49"/>
  <c r="J46"/>
  <c r="K45"/>
  <c r="J42"/>
  <c r="K41"/>
  <c r="J38"/>
  <c r="K37"/>
  <c r="J34"/>
  <c r="K33"/>
  <c r="J30"/>
  <c r="K29"/>
  <c r="J26"/>
  <c r="K25"/>
  <c r="J22"/>
  <c r="K21"/>
  <c r="J18"/>
  <c r="K17"/>
  <c r="J14"/>
  <c r="K13"/>
  <c r="J10"/>
  <c r="K9"/>
  <c r="K105"/>
  <c r="K104"/>
  <c r="J105"/>
  <c r="Q101"/>
  <c r="Q100"/>
  <c r="P101"/>
  <c r="E101"/>
  <c r="E100"/>
  <c r="D101"/>
  <c r="K97"/>
  <c r="K96"/>
  <c r="J97"/>
  <c r="Q93"/>
  <c r="Q92"/>
  <c r="P93"/>
  <c r="E93"/>
  <c r="E92"/>
  <c r="D93"/>
  <c r="K89"/>
  <c r="K88"/>
  <c r="J89"/>
  <c r="Q85"/>
  <c r="Q84"/>
  <c r="P85"/>
  <c r="E85"/>
  <c r="E84"/>
  <c r="D85"/>
  <c r="K81"/>
  <c r="K80"/>
  <c r="J81"/>
  <c r="Q77"/>
  <c r="Q76"/>
  <c r="P77"/>
  <c r="E77"/>
  <c r="E76"/>
  <c r="D77"/>
  <c r="K73"/>
  <c r="K72"/>
  <c r="J73"/>
  <c r="Q69"/>
  <c r="Q68"/>
  <c r="P69"/>
  <c r="E69"/>
  <c r="E68"/>
  <c r="D69"/>
  <c r="K65"/>
  <c r="K64"/>
  <c r="J65"/>
  <c r="O146"/>
  <c r="I146"/>
  <c r="C146"/>
  <c r="O142"/>
  <c r="I142"/>
  <c r="C142"/>
  <c r="O138"/>
  <c r="I138"/>
  <c r="C138"/>
  <c r="O134"/>
  <c r="I134"/>
  <c r="C134"/>
  <c r="O130"/>
  <c r="I130"/>
  <c r="C130"/>
  <c r="O126"/>
  <c r="I126"/>
  <c r="C126"/>
  <c r="O122"/>
  <c r="I122"/>
  <c r="D122"/>
  <c r="Q121"/>
  <c r="J118"/>
  <c r="J115"/>
  <c r="P114"/>
  <c r="I113"/>
  <c r="I112"/>
  <c r="C112"/>
  <c r="P111"/>
  <c r="C110"/>
  <c r="O109"/>
  <c r="I104"/>
  <c r="Q99"/>
  <c r="I96"/>
  <c r="Q91"/>
  <c r="I88"/>
  <c r="Q83"/>
  <c r="I80"/>
  <c r="Q75"/>
  <c r="I72"/>
  <c r="Q67"/>
  <c r="I64"/>
  <c r="P62"/>
  <c r="Q61"/>
  <c r="P58"/>
  <c r="Q57"/>
  <c r="P54"/>
  <c r="Q53"/>
  <c r="P50"/>
  <c r="Q49"/>
  <c r="P46"/>
  <c r="Q45"/>
  <c r="P42"/>
  <c r="Q41"/>
  <c r="P38"/>
  <c r="Q37"/>
  <c r="P34"/>
  <c r="Q33"/>
  <c r="P30"/>
  <c r="Q29"/>
  <c r="P26"/>
  <c r="Q25"/>
  <c r="P22"/>
  <c r="Q21"/>
  <c r="P18"/>
  <c r="Q17"/>
  <c r="P14"/>
  <c r="Q13"/>
  <c r="P10"/>
  <c r="Q9"/>
  <c r="D106"/>
  <c r="C106"/>
  <c r="J102"/>
  <c r="I102"/>
  <c r="P98"/>
  <c r="O98"/>
  <c r="D98"/>
  <c r="C98"/>
  <c r="J94"/>
  <c r="I94"/>
  <c r="P90"/>
  <c r="O90"/>
  <c r="D90"/>
  <c r="C90"/>
  <c r="J86"/>
  <c r="I86"/>
  <c r="P82"/>
  <c r="O82"/>
  <c r="D82"/>
  <c r="C82"/>
  <c r="J78"/>
  <c r="I78"/>
  <c r="P74"/>
  <c r="O74"/>
  <c r="D74"/>
  <c r="C74"/>
  <c r="J70"/>
  <c r="I70"/>
  <c r="P66"/>
  <c r="O66"/>
  <c r="D66"/>
  <c r="C66"/>
  <c r="C122"/>
  <c r="O121"/>
  <c r="K121"/>
  <c r="E119"/>
  <c r="Q118"/>
  <c r="I118"/>
  <c r="D118"/>
  <c r="Q117"/>
  <c r="D117"/>
  <c r="Q116"/>
  <c r="K116"/>
  <c r="E116"/>
  <c r="K115"/>
  <c r="D115"/>
  <c r="O114"/>
  <c r="J114"/>
  <c r="J113"/>
  <c r="C113"/>
  <c r="Q111"/>
  <c r="J111"/>
  <c r="P110"/>
  <c r="E110"/>
  <c r="P109"/>
  <c r="I109"/>
  <c r="O108"/>
  <c r="I108"/>
  <c r="C108"/>
  <c r="P107"/>
  <c r="K106"/>
  <c r="I105"/>
  <c r="O101"/>
  <c r="C101"/>
  <c r="O100"/>
  <c r="I97"/>
  <c r="O93"/>
  <c r="C93"/>
  <c r="O92"/>
  <c r="I89"/>
  <c r="J88"/>
  <c r="O85"/>
  <c r="C85"/>
  <c r="O84"/>
  <c r="I81"/>
  <c r="J80"/>
  <c r="O77"/>
  <c r="C77"/>
  <c r="O76"/>
  <c r="I73"/>
  <c r="J72"/>
  <c r="O69"/>
  <c r="C69"/>
  <c r="O68"/>
  <c r="I65"/>
  <c r="J64"/>
  <c r="K63"/>
  <c r="P63"/>
  <c r="J63"/>
  <c r="D63"/>
  <c r="Q62"/>
  <c r="K62"/>
  <c r="E62"/>
  <c r="O60"/>
  <c r="I60"/>
  <c r="C60"/>
  <c r="P59"/>
  <c r="J59"/>
  <c r="D59"/>
  <c r="Q58"/>
  <c r="K58"/>
  <c r="E58"/>
  <c r="O56"/>
  <c r="I56"/>
  <c r="C56"/>
  <c r="P55"/>
  <c r="J55"/>
  <c r="D55"/>
  <c r="Q54"/>
  <c r="K54"/>
  <c r="E54"/>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O61"/>
  <c r="I61"/>
  <c r="C61"/>
  <c r="P60"/>
  <c r="J60"/>
  <c r="D60"/>
  <c r="Q59"/>
  <c r="K59"/>
  <c r="E59"/>
  <c r="O57"/>
  <c r="I57"/>
  <c r="C57"/>
  <c r="P56"/>
  <c r="J56"/>
  <c r="D56"/>
  <c r="Q55"/>
  <c r="K55"/>
  <c r="E55"/>
  <c r="O53"/>
  <c r="I53"/>
  <c r="C53"/>
  <c r="P52"/>
  <c r="J52"/>
  <c r="D52"/>
  <c r="Q51"/>
  <c r="K51"/>
  <c r="E51"/>
  <c r="O49"/>
  <c r="I49"/>
  <c r="C49"/>
  <c r="P48"/>
  <c r="J48"/>
  <c r="D48"/>
  <c r="Q47"/>
  <c r="K47"/>
  <c r="E47"/>
  <c r="O45"/>
  <c r="I45"/>
  <c r="C45"/>
  <c r="P44"/>
  <c r="J44"/>
  <c r="D44"/>
  <c r="Q43"/>
  <c r="K43"/>
  <c r="E43"/>
  <c r="O41"/>
  <c r="I41"/>
  <c r="C41"/>
  <c r="P40"/>
  <c r="J40"/>
  <c r="D40"/>
  <c r="Q39"/>
  <c r="K39"/>
  <c r="E39"/>
  <c r="O37"/>
  <c r="I37"/>
  <c r="C37"/>
  <c r="P36"/>
  <c r="J36"/>
  <c r="D36"/>
  <c r="Q35"/>
  <c r="K35"/>
  <c r="E35"/>
  <c r="O33"/>
  <c r="I33"/>
  <c r="C33"/>
  <c r="P32"/>
  <c r="J32"/>
  <c r="D32"/>
  <c r="Q31"/>
  <c r="K31"/>
  <c r="E31"/>
  <c r="O29"/>
  <c r="I29"/>
  <c r="C29"/>
  <c r="P28"/>
  <c r="J28"/>
  <c r="D28"/>
  <c r="Q27"/>
  <c r="K27"/>
  <c r="E27"/>
  <c r="O25"/>
  <c r="I25"/>
  <c r="C25"/>
  <c r="P24"/>
  <c r="J24"/>
  <c r="D24"/>
  <c r="Q23"/>
  <c r="K23"/>
  <c r="E23"/>
  <c r="O21"/>
  <c r="I21"/>
  <c r="C21"/>
  <c r="P20"/>
  <c r="J20"/>
  <c r="D20"/>
  <c r="Q19"/>
  <c r="K19"/>
  <c r="E19"/>
  <c r="O17"/>
  <c r="I17"/>
  <c r="C17"/>
  <c r="P16"/>
  <c r="J16"/>
  <c r="D16"/>
  <c r="Q15"/>
  <c r="K15"/>
  <c r="E15"/>
  <c r="O13"/>
  <c r="I13"/>
  <c r="C13"/>
  <c r="P12"/>
  <c r="J12"/>
  <c r="D12"/>
  <c r="Q11"/>
  <c r="K11"/>
  <c r="E11"/>
  <c r="O9"/>
  <c r="I9"/>
  <c r="C9"/>
  <c r="O62"/>
  <c r="I62"/>
  <c r="C62"/>
  <c r="P61"/>
  <c r="J61"/>
  <c r="D61"/>
  <c r="Q60"/>
  <c r="K60"/>
  <c r="E60"/>
  <c r="O58"/>
  <c r="I58"/>
  <c r="C58"/>
  <c r="P57"/>
  <c r="J57"/>
  <c r="D57"/>
  <c r="Q56"/>
  <c r="K56"/>
  <c r="E56"/>
  <c r="O54"/>
  <c r="I54"/>
  <c r="C54"/>
  <c r="P53"/>
  <c r="J53"/>
  <c r="D53"/>
  <c r="Q52"/>
  <c r="K52"/>
  <c r="E52"/>
  <c r="O50"/>
  <c r="I50"/>
  <c r="C50"/>
  <c r="P49"/>
  <c r="J49"/>
  <c r="D49"/>
  <c r="Q48"/>
  <c r="K48"/>
  <c r="E48"/>
  <c r="O46"/>
  <c r="I46"/>
  <c r="C46"/>
  <c r="P45"/>
  <c r="J45"/>
  <c r="D45"/>
  <c r="Q44"/>
  <c r="K44"/>
  <c r="E44"/>
  <c r="O42"/>
  <c r="I42"/>
  <c r="C42"/>
  <c r="P41"/>
  <c r="J41"/>
  <c r="D41"/>
  <c r="Q40"/>
  <c r="K40"/>
  <c r="E40"/>
  <c r="O38"/>
  <c r="I38"/>
  <c r="C38"/>
  <c r="P37"/>
  <c r="J37"/>
  <c r="D37"/>
  <c r="Q36"/>
  <c r="K36"/>
  <c r="E36"/>
  <c r="O34"/>
  <c r="I34"/>
  <c r="C34"/>
  <c r="P33"/>
  <c r="J33"/>
  <c r="D33"/>
  <c r="Q32"/>
  <c r="K32"/>
  <c r="E32"/>
  <c r="O30"/>
  <c r="I30"/>
  <c r="C30"/>
  <c r="P29"/>
  <c r="J29"/>
  <c r="D29"/>
  <c r="Q28"/>
  <c r="K28"/>
  <c r="E28"/>
  <c r="O26"/>
  <c r="I26"/>
  <c r="C26"/>
  <c r="P25"/>
  <c r="J25"/>
  <c r="D25"/>
  <c r="Q24"/>
  <c r="K24"/>
  <c r="E24"/>
  <c r="O22"/>
  <c r="I22"/>
  <c r="C22"/>
  <c r="P21"/>
  <c r="J21"/>
  <c r="D21"/>
  <c r="Q20"/>
  <c r="K20"/>
  <c r="E20"/>
  <c r="O18"/>
  <c r="I18"/>
  <c r="C18"/>
  <c r="P17"/>
  <c r="J17"/>
  <c r="D17"/>
  <c r="Q16"/>
  <c r="K16"/>
  <c r="E16"/>
  <c r="O14"/>
  <c r="I14"/>
  <c r="C14"/>
  <c r="P13"/>
  <c r="J13"/>
  <c r="D13"/>
  <c r="Q12"/>
  <c r="K12"/>
  <c r="E12"/>
  <c r="O10"/>
  <c r="I10"/>
  <c r="C10"/>
  <c r="P9"/>
  <c r="J9"/>
  <c r="D9"/>
  <c r="O129" i="5"/>
  <c r="Q125"/>
  <c r="P120"/>
  <c r="O111"/>
  <c r="Q100"/>
  <c r="O104"/>
  <c r="O103"/>
  <c r="O94"/>
  <c r="O87"/>
  <c r="P254"/>
  <c r="P249"/>
  <c r="O248"/>
  <c r="P247"/>
  <c r="Q245"/>
  <c r="Q241"/>
  <c r="P238"/>
  <c r="P231"/>
  <c r="O228"/>
  <c r="P227"/>
  <c r="O225"/>
  <c r="O223"/>
  <c r="P221"/>
  <c r="Q220"/>
  <c r="P218"/>
  <c r="O216"/>
  <c r="P215"/>
  <c r="O212"/>
  <c r="P211"/>
  <c r="P209"/>
  <c r="O207"/>
  <c r="P203"/>
  <c r="O201"/>
  <c r="P196"/>
  <c r="P193"/>
  <c r="P192"/>
  <c r="P187"/>
  <c r="P186"/>
  <c r="P185"/>
  <c r="O184"/>
  <c r="O182"/>
  <c r="P179"/>
  <c r="P178"/>
  <c r="O174"/>
  <c r="Q173"/>
  <c r="O169"/>
  <c r="Q166"/>
  <c r="P162"/>
  <c r="P159"/>
  <c r="Q152"/>
  <c r="P149"/>
  <c r="P148"/>
  <c r="P144"/>
  <c r="Q139"/>
  <c r="O135"/>
  <c r="P134"/>
  <c r="P132"/>
  <c r="Q127"/>
  <c r="O120"/>
  <c r="O119"/>
  <c r="Q116"/>
  <c r="Q113"/>
  <c r="P93"/>
  <c r="O193"/>
  <c r="O232"/>
  <c r="O209"/>
  <c r="O162"/>
  <c r="Q141"/>
  <c r="O80"/>
  <c r="O79"/>
  <c r="O72"/>
  <c r="O71"/>
  <c r="O68"/>
  <c r="O63"/>
  <c r="Q253"/>
  <c r="P250"/>
  <c r="P246"/>
  <c r="P242"/>
  <c r="P237"/>
  <c r="O236"/>
  <c r="O234"/>
  <c r="O233"/>
  <c r="Q230"/>
  <c r="P226"/>
  <c r="O224"/>
  <c r="P219"/>
  <c r="O217"/>
  <c r="Q214"/>
  <c r="P210"/>
  <c r="O208"/>
  <c r="Q205"/>
  <c r="O199"/>
  <c r="O198"/>
  <c r="P194"/>
  <c r="O190"/>
  <c r="Q189"/>
  <c r="P177"/>
  <c r="O175"/>
  <c r="Q172"/>
  <c r="P170"/>
  <c r="O167"/>
  <c r="P155"/>
  <c r="O152"/>
  <c r="O151"/>
  <c r="O133"/>
  <c r="O130"/>
  <c r="P114"/>
  <c r="P128"/>
  <c r="O96"/>
  <c r="O76"/>
  <c r="O60"/>
  <c r="O56"/>
  <c r="O55"/>
  <c r="O52"/>
  <c r="O51"/>
  <c r="O48"/>
  <c r="O47"/>
  <c r="O44"/>
  <c r="O43"/>
  <c r="O40"/>
  <c r="O39"/>
  <c r="O36"/>
  <c r="O35"/>
  <c r="O32"/>
  <c r="O31"/>
  <c r="O28"/>
  <c r="O27"/>
  <c r="O24"/>
  <c r="O23"/>
  <c r="O20"/>
  <c r="O19"/>
  <c r="O16"/>
  <c r="O15"/>
  <c r="O12"/>
  <c r="O11"/>
  <c r="P245"/>
  <c r="P244"/>
  <c r="P243"/>
  <c r="P241"/>
  <c r="Q238"/>
  <c r="Q237"/>
  <c r="P234"/>
  <c r="O227"/>
  <c r="P225"/>
  <c r="O222"/>
  <c r="O218"/>
  <c r="O211"/>
  <c r="O206"/>
  <c r="P201"/>
  <c r="O200"/>
  <c r="O196"/>
  <c r="O192"/>
  <c r="O186"/>
  <c r="O183"/>
  <c r="P181"/>
  <c r="P180"/>
  <c r="O178"/>
  <c r="O177"/>
  <c r="P173"/>
  <c r="P169"/>
  <c r="O168"/>
  <c r="O166"/>
  <c r="P165"/>
  <c r="P164"/>
  <c r="O158"/>
  <c r="O155"/>
  <c r="P152"/>
  <c r="O148"/>
  <c r="Q153"/>
  <c r="Q148"/>
  <c r="O132"/>
  <c r="P131"/>
  <c r="I220"/>
  <c r="J250"/>
  <c r="K246"/>
  <c r="K237"/>
  <c r="K235"/>
  <c r="K234"/>
  <c r="I229"/>
  <c r="I221"/>
  <c r="I213"/>
  <c r="I204"/>
  <c r="K202"/>
  <c r="I189"/>
  <c r="I165"/>
  <c r="I140"/>
  <c r="I116"/>
  <c r="I114"/>
  <c r="I100"/>
  <c r="I99"/>
  <c r="I81"/>
  <c r="I76"/>
  <c r="I75"/>
  <c r="I72"/>
  <c r="I68"/>
  <c r="I67"/>
  <c r="I40"/>
  <c r="I39"/>
  <c r="I36"/>
  <c r="I35"/>
  <c r="J246"/>
  <c r="K242"/>
  <c r="K238"/>
  <c r="J232"/>
  <c r="J230"/>
  <c r="I228"/>
  <c r="I227"/>
  <c r="K225"/>
  <c r="I219"/>
  <c r="J214"/>
  <c r="I212"/>
  <c r="I211"/>
  <c r="I205"/>
  <c r="K203"/>
  <c r="J200"/>
  <c r="I190"/>
  <c r="K176"/>
  <c r="J168"/>
  <c r="J166"/>
  <c r="I161"/>
  <c r="I159"/>
  <c r="J157"/>
  <c r="I152"/>
  <c r="K136"/>
  <c r="I106"/>
  <c r="J94"/>
  <c r="I64"/>
  <c r="I48"/>
  <c r="I47"/>
  <c r="I44"/>
  <c r="I43"/>
  <c r="I16"/>
  <c r="I15"/>
  <c r="I12"/>
  <c r="I11"/>
  <c r="I236"/>
  <c r="K253"/>
  <c r="K249"/>
  <c r="K245"/>
  <c r="J242"/>
  <c r="J238"/>
  <c r="K224"/>
  <c r="I222"/>
  <c r="I218"/>
  <c r="K209"/>
  <c r="K208"/>
  <c r="I206"/>
  <c r="I198"/>
  <c r="I197"/>
  <c r="K193"/>
  <c r="J190"/>
  <c r="I186"/>
  <c r="I183"/>
  <c r="I182"/>
  <c r="I181"/>
  <c r="J174"/>
  <c r="I156"/>
  <c r="I153"/>
  <c r="J152"/>
  <c r="I133"/>
  <c r="I115"/>
  <c r="J141"/>
  <c r="I84"/>
  <c r="I60"/>
  <c r="I56"/>
  <c r="I55"/>
  <c r="I52"/>
  <c r="I51"/>
  <c r="I24"/>
  <c r="I23"/>
  <c r="I20"/>
  <c r="I19"/>
  <c r="I203"/>
  <c r="I188"/>
  <c r="I172"/>
  <c r="K160"/>
  <c r="K147"/>
  <c r="K137"/>
  <c r="K131"/>
  <c r="K125"/>
  <c r="K121"/>
  <c r="I108"/>
  <c r="K103"/>
  <c r="I92"/>
  <c r="I80"/>
  <c r="I32"/>
  <c r="I31"/>
  <c r="I28"/>
  <c r="I27"/>
  <c r="D250"/>
  <c r="E253"/>
  <c r="C245"/>
  <c r="E237"/>
  <c r="E235"/>
  <c r="C230"/>
  <c r="C226"/>
  <c r="C222"/>
  <c r="C220"/>
  <c r="C201"/>
  <c r="C193"/>
  <c r="C186"/>
  <c r="D184"/>
  <c r="E181"/>
  <c r="E180"/>
  <c r="C176"/>
  <c r="E171"/>
  <c r="C166"/>
  <c r="C156"/>
  <c r="D120"/>
  <c r="E107"/>
  <c r="D93"/>
  <c r="C88"/>
  <c r="C80"/>
  <c r="C76"/>
  <c r="C72"/>
  <c r="C64"/>
  <c r="C60"/>
  <c r="C56"/>
  <c r="C55"/>
  <c r="C40"/>
  <c r="C39"/>
  <c r="E137"/>
  <c r="C119"/>
  <c r="C104"/>
  <c r="C96"/>
  <c r="C48"/>
  <c r="C47"/>
  <c r="C44"/>
  <c r="C43"/>
  <c r="C32"/>
  <c r="C31"/>
  <c r="C28"/>
  <c r="C27"/>
  <c r="C16"/>
  <c r="C15"/>
  <c r="C12"/>
  <c r="C11"/>
  <c r="E238"/>
  <c r="C233"/>
  <c r="C232"/>
  <c r="C225"/>
  <c r="D219"/>
  <c r="C218"/>
  <c r="E213"/>
  <c r="E212"/>
  <c r="C208"/>
  <c r="E203"/>
  <c r="D202"/>
  <c r="D178"/>
  <c r="E174"/>
  <c r="D172"/>
  <c r="C169"/>
  <c r="C168"/>
  <c r="C160"/>
  <c r="C149"/>
  <c r="E144"/>
  <c r="D140"/>
  <c r="C138"/>
  <c r="C112"/>
  <c r="E100"/>
  <c r="C97"/>
  <c r="C20"/>
  <c r="C19"/>
  <c r="E245"/>
  <c r="D254"/>
  <c r="C253"/>
  <c r="E249"/>
  <c r="D238"/>
  <c r="C234"/>
  <c r="E229"/>
  <c r="E228"/>
  <c r="C224"/>
  <c r="D218"/>
  <c r="C214"/>
  <c r="C210"/>
  <c r="C206"/>
  <c r="C204"/>
  <c r="D194"/>
  <c r="E190"/>
  <c r="D188"/>
  <c r="C185"/>
  <c r="C177"/>
  <c r="C170"/>
  <c r="E165"/>
  <c r="E151"/>
  <c r="E140"/>
  <c r="C87"/>
  <c r="C84"/>
  <c r="C79"/>
  <c r="C71"/>
  <c r="C68"/>
  <c r="C63"/>
  <c r="C52"/>
  <c r="C51"/>
  <c r="C36"/>
  <c r="C35"/>
  <c r="C24"/>
  <c r="C23"/>
  <c r="E146"/>
  <c r="C146"/>
  <c r="D146"/>
  <c r="P163"/>
  <c r="O163"/>
  <c r="K162"/>
  <c r="J162"/>
  <c r="I160"/>
  <c r="J160"/>
  <c r="D159"/>
  <c r="E159"/>
  <c r="C158"/>
  <c r="K158"/>
  <c r="I157"/>
  <c r="I158"/>
  <c r="J158"/>
  <c r="E150"/>
  <c r="D150"/>
  <c r="I148"/>
  <c r="K148"/>
  <c r="I147"/>
  <c r="Q142"/>
  <c r="O141"/>
  <c r="P142"/>
  <c r="O140"/>
  <c r="P140"/>
  <c r="Q140"/>
  <c r="D139"/>
  <c r="C139"/>
  <c r="E139"/>
  <c r="C247"/>
  <c r="O243"/>
  <c r="I243"/>
  <c r="C243"/>
  <c r="O253"/>
  <c r="Q251"/>
  <c r="E251"/>
  <c r="I249"/>
  <c r="P248"/>
  <c r="Q247"/>
  <c r="E247"/>
  <c r="I245"/>
  <c r="Q243"/>
  <c r="E243"/>
  <c r="I241"/>
  <c r="P240"/>
  <c r="Q239"/>
  <c r="E239"/>
  <c r="O237"/>
  <c r="I237"/>
  <c r="C237"/>
  <c r="P236"/>
  <c r="E236"/>
  <c r="O235"/>
  <c r="C235"/>
  <c r="J253"/>
  <c r="D253"/>
  <c r="Q252"/>
  <c r="K252"/>
  <c r="E252"/>
  <c r="O250"/>
  <c r="I250"/>
  <c r="C250"/>
  <c r="Q248"/>
  <c r="K248"/>
  <c r="E248"/>
  <c r="O246"/>
  <c r="I246"/>
  <c r="C246"/>
  <c r="Q244"/>
  <c r="K244"/>
  <c r="E244"/>
  <c r="O242"/>
  <c r="I242"/>
  <c r="C242"/>
  <c r="Q240"/>
  <c r="K240"/>
  <c r="E240"/>
  <c r="O238"/>
  <c r="I238"/>
  <c r="C238"/>
  <c r="Q236"/>
  <c r="C236"/>
  <c r="Q234"/>
  <c r="J234"/>
  <c r="E233"/>
  <c r="P232"/>
  <c r="I232"/>
  <c r="E232"/>
  <c r="C231"/>
  <c r="P230"/>
  <c r="K229"/>
  <c r="C229"/>
  <c r="K228"/>
  <c r="E226"/>
  <c r="Q225"/>
  <c r="I225"/>
  <c r="Q224"/>
  <c r="Q223"/>
  <c r="K223"/>
  <c r="E223"/>
  <c r="K222"/>
  <c r="D222"/>
  <c r="O221"/>
  <c r="Q218"/>
  <c r="J218"/>
  <c r="E217"/>
  <c r="P216"/>
  <c r="I216"/>
  <c r="E216"/>
  <c r="C215"/>
  <c r="P214"/>
  <c r="K213"/>
  <c r="C213"/>
  <c r="K212"/>
  <c r="E210"/>
  <c r="Q209"/>
  <c r="I209"/>
  <c r="Q208"/>
  <c r="Q207"/>
  <c r="K207"/>
  <c r="E207"/>
  <c r="K206"/>
  <c r="D206"/>
  <c r="O205"/>
  <c r="Q202"/>
  <c r="J202"/>
  <c r="E201"/>
  <c r="P200"/>
  <c r="I200"/>
  <c r="E200"/>
  <c r="C199"/>
  <c r="P198"/>
  <c r="K197"/>
  <c r="C197"/>
  <c r="K196"/>
  <c r="E194"/>
  <c r="Q193"/>
  <c r="I193"/>
  <c r="Q192"/>
  <c r="Q191"/>
  <c r="K191"/>
  <c r="E191"/>
  <c r="K190"/>
  <c r="D190"/>
  <c r="O189"/>
  <c r="Q186"/>
  <c r="J186"/>
  <c r="E185"/>
  <c r="P184"/>
  <c r="I184"/>
  <c r="E184"/>
  <c r="C183"/>
  <c r="P182"/>
  <c r="K181"/>
  <c r="C181"/>
  <c r="K180"/>
  <c r="E178"/>
  <c r="Q177"/>
  <c r="I177"/>
  <c r="Q176"/>
  <c r="Q175"/>
  <c r="K175"/>
  <c r="E175"/>
  <c r="K174"/>
  <c r="D174"/>
  <c r="O173"/>
  <c r="Q170"/>
  <c r="J170"/>
  <c r="E169"/>
  <c r="P168"/>
  <c r="I168"/>
  <c r="E168"/>
  <c r="C167"/>
  <c r="P166"/>
  <c r="K165"/>
  <c r="C165"/>
  <c r="E163"/>
  <c r="Q161"/>
  <c r="K161"/>
  <c r="E161"/>
  <c r="K159"/>
  <c r="Q157"/>
  <c r="O139"/>
  <c r="Q136"/>
  <c r="D155"/>
  <c r="C155"/>
  <c r="E155"/>
  <c r="P147"/>
  <c r="O147"/>
  <c r="Q147"/>
  <c r="C124"/>
  <c r="E124"/>
  <c r="D124"/>
  <c r="O247"/>
  <c r="C195"/>
  <c r="C179"/>
  <c r="O146"/>
  <c r="I164"/>
  <c r="K164"/>
  <c r="J139"/>
  <c r="K139"/>
  <c r="I138"/>
  <c r="E162"/>
  <c r="C162"/>
  <c r="O160"/>
  <c r="Q160"/>
  <c r="O156"/>
  <c r="P156"/>
  <c r="Q156"/>
  <c r="J155"/>
  <c r="K155"/>
  <c r="I154"/>
  <c r="C152"/>
  <c r="E152"/>
  <c r="C151"/>
  <c r="J151"/>
  <c r="I151"/>
  <c r="K151"/>
  <c r="K146"/>
  <c r="J146"/>
  <c r="I144"/>
  <c r="J144"/>
  <c r="K144"/>
  <c r="Q138"/>
  <c r="O138"/>
  <c r="O137"/>
  <c r="P138"/>
  <c r="C136"/>
  <c r="E136"/>
  <c r="C135"/>
  <c r="J135"/>
  <c r="I135"/>
  <c r="K135"/>
  <c r="I128"/>
  <c r="K128"/>
  <c r="J128"/>
  <c r="K145"/>
  <c r="O239"/>
  <c r="I239"/>
  <c r="C239"/>
  <c r="C211"/>
  <c r="Q254"/>
  <c r="K254"/>
  <c r="E254"/>
  <c r="O252"/>
  <c r="I252"/>
  <c r="C252"/>
  <c r="Q250"/>
  <c r="E250"/>
  <c r="I248"/>
  <c r="C248"/>
  <c r="Q246"/>
  <c r="E246"/>
  <c r="O244"/>
  <c r="I244"/>
  <c r="C244"/>
  <c r="Q242"/>
  <c r="E242"/>
  <c r="I240"/>
  <c r="C240"/>
  <c r="K236"/>
  <c r="E234"/>
  <c r="Q233"/>
  <c r="I233"/>
  <c r="Q232"/>
  <c r="Q231"/>
  <c r="K231"/>
  <c r="E231"/>
  <c r="K230"/>
  <c r="D230"/>
  <c r="O229"/>
  <c r="C228"/>
  <c r="Q226"/>
  <c r="J226"/>
  <c r="E225"/>
  <c r="I224"/>
  <c r="E224"/>
  <c r="I223"/>
  <c r="C223"/>
  <c r="P222"/>
  <c r="K221"/>
  <c r="C221"/>
  <c r="O220"/>
  <c r="K220"/>
  <c r="E218"/>
  <c r="Q217"/>
  <c r="I217"/>
  <c r="Q216"/>
  <c r="Q215"/>
  <c r="K215"/>
  <c r="E215"/>
  <c r="K214"/>
  <c r="D214"/>
  <c r="O213"/>
  <c r="C212"/>
  <c r="Q210"/>
  <c r="J210"/>
  <c r="E209"/>
  <c r="I208"/>
  <c r="E208"/>
  <c r="I207"/>
  <c r="C207"/>
  <c r="P206"/>
  <c r="K205"/>
  <c r="C205"/>
  <c r="O204"/>
  <c r="K204"/>
  <c r="E202"/>
  <c r="Q201"/>
  <c r="I201"/>
  <c r="Q200"/>
  <c r="Q199"/>
  <c r="K199"/>
  <c r="E199"/>
  <c r="K198"/>
  <c r="D198"/>
  <c r="O197"/>
  <c r="C196"/>
  <c r="Q194"/>
  <c r="J194"/>
  <c r="E193"/>
  <c r="I192"/>
  <c r="E192"/>
  <c r="I191"/>
  <c r="C191"/>
  <c r="P190"/>
  <c r="K189"/>
  <c r="C189"/>
  <c r="O188"/>
  <c r="K188"/>
  <c r="E186"/>
  <c r="Q185"/>
  <c r="I185"/>
  <c r="Q184"/>
  <c r="Q183"/>
  <c r="K183"/>
  <c r="E183"/>
  <c r="K182"/>
  <c r="D182"/>
  <c r="O181"/>
  <c r="C180"/>
  <c r="Q178"/>
  <c r="J178"/>
  <c r="E177"/>
  <c r="I176"/>
  <c r="E176"/>
  <c r="I175"/>
  <c r="C175"/>
  <c r="P174"/>
  <c r="K173"/>
  <c r="C173"/>
  <c r="O172"/>
  <c r="K172"/>
  <c r="E170"/>
  <c r="Q169"/>
  <c r="I169"/>
  <c r="Q168"/>
  <c r="Q167"/>
  <c r="K167"/>
  <c r="E167"/>
  <c r="K166"/>
  <c r="D166"/>
  <c r="O165"/>
  <c r="J164"/>
  <c r="I163"/>
  <c r="Q162"/>
  <c r="O161"/>
  <c r="C161"/>
  <c r="O159"/>
  <c r="E157"/>
  <c r="E156"/>
  <c r="Q155"/>
  <c r="K152"/>
  <c r="E147"/>
  <c r="I143"/>
  <c r="I139"/>
  <c r="Q158"/>
  <c r="O157"/>
  <c r="P158"/>
  <c r="E134"/>
  <c r="D134"/>
  <c r="C134"/>
  <c r="C164"/>
  <c r="D164"/>
  <c r="Q154"/>
  <c r="O154"/>
  <c r="O153"/>
  <c r="P154"/>
  <c r="P151"/>
  <c r="Q151"/>
  <c r="O150"/>
  <c r="C148"/>
  <c r="D148"/>
  <c r="E148"/>
  <c r="O144"/>
  <c r="Q144"/>
  <c r="O143"/>
  <c r="D143"/>
  <c r="E143"/>
  <c r="C142"/>
  <c r="K142"/>
  <c r="I141"/>
  <c r="I142"/>
  <c r="J142"/>
  <c r="P135"/>
  <c r="Q135"/>
  <c r="O134"/>
  <c r="I132"/>
  <c r="K132"/>
  <c r="J132"/>
  <c r="I131"/>
  <c r="K130"/>
  <c r="J130"/>
  <c r="I129"/>
  <c r="I130"/>
  <c r="O124"/>
  <c r="Q124"/>
  <c r="O123"/>
  <c r="P124"/>
  <c r="O251"/>
  <c r="I251"/>
  <c r="C251"/>
  <c r="I247"/>
  <c r="C227"/>
  <c r="K251"/>
  <c r="K247"/>
  <c r="K243"/>
  <c r="K239"/>
  <c r="K233"/>
  <c r="K232"/>
  <c r="E230"/>
  <c r="Q229"/>
  <c r="Q228"/>
  <c r="D228"/>
  <c r="Q227"/>
  <c r="K227"/>
  <c r="E227"/>
  <c r="K226"/>
  <c r="J224"/>
  <c r="Q222"/>
  <c r="E221"/>
  <c r="P220"/>
  <c r="E220"/>
  <c r="O219"/>
  <c r="C219"/>
  <c r="K217"/>
  <c r="K216"/>
  <c r="E214"/>
  <c r="Q213"/>
  <c r="Q212"/>
  <c r="D212"/>
  <c r="Q211"/>
  <c r="K211"/>
  <c r="E211"/>
  <c r="K210"/>
  <c r="J208"/>
  <c r="Q206"/>
  <c r="E205"/>
  <c r="P204"/>
  <c r="E204"/>
  <c r="O203"/>
  <c r="C203"/>
  <c r="K201"/>
  <c r="K200"/>
  <c r="E198"/>
  <c r="Q197"/>
  <c r="Q196"/>
  <c r="D196"/>
  <c r="Q195"/>
  <c r="K195"/>
  <c r="E195"/>
  <c r="K194"/>
  <c r="J192"/>
  <c r="Q190"/>
  <c r="E189"/>
  <c r="P188"/>
  <c r="E188"/>
  <c r="O187"/>
  <c r="C187"/>
  <c r="K185"/>
  <c r="K184"/>
  <c r="E182"/>
  <c r="Q181"/>
  <c r="Q180"/>
  <c r="D180"/>
  <c r="Q179"/>
  <c r="K179"/>
  <c r="E179"/>
  <c r="K178"/>
  <c r="J176"/>
  <c r="Q174"/>
  <c r="E173"/>
  <c r="P172"/>
  <c r="E172"/>
  <c r="O171"/>
  <c r="C171"/>
  <c r="K169"/>
  <c r="K168"/>
  <c r="E166"/>
  <c r="Q165"/>
  <c r="Q164"/>
  <c r="K163"/>
  <c r="C163"/>
  <c r="E160"/>
  <c r="Q159"/>
  <c r="C154"/>
  <c r="D152"/>
  <c r="I150"/>
  <c r="C145"/>
  <c r="K143"/>
  <c r="E141"/>
  <c r="K140"/>
  <c r="D136"/>
  <c r="I134"/>
  <c r="I127"/>
  <c r="K126"/>
  <c r="I126"/>
  <c r="D123"/>
  <c r="C123"/>
  <c r="K118"/>
  <c r="I117"/>
  <c r="I118"/>
  <c r="P115"/>
  <c r="O115"/>
  <c r="Q114"/>
  <c r="Q117"/>
  <c r="O114"/>
  <c r="Q120"/>
  <c r="E114"/>
  <c r="C114"/>
  <c r="E117"/>
  <c r="E112"/>
  <c r="E119"/>
  <c r="P107"/>
  <c r="O107"/>
  <c r="D107"/>
  <c r="C107"/>
  <c r="K102"/>
  <c r="K101"/>
  <c r="I101"/>
  <c r="I102"/>
  <c r="P99"/>
  <c r="O99"/>
  <c r="D99"/>
  <c r="C99"/>
  <c r="K94"/>
  <c r="I93"/>
  <c r="I94"/>
  <c r="K89"/>
  <c r="K92"/>
  <c r="K93"/>
  <c r="O92"/>
  <c r="P92"/>
  <c r="C92"/>
  <c r="D92"/>
  <c r="I88"/>
  <c r="K88"/>
  <c r="J88"/>
  <c r="K86"/>
  <c r="K80"/>
  <c r="K81"/>
  <c r="K85"/>
  <c r="J86"/>
  <c r="I85"/>
  <c r="I86"/>
  <c r="J122"/>
  <c r="J125"/>
  <c r="E154"/>
  <c r="C153"/>
  <c r="K150"/>
  <c r="Q146"/>
  <c r="Q145"/>
  <c r="E145"/>
  <c r="J143"/>
  <c r="P141"/>
  <c r="D141"/>
  <c r="J140"/>
  <c r="P139"/>
  <c r="E138"/>
  <c r="C137"/>
  <c r="P136"/>
  <c r="K134"/>
  <c r="E132"/>
  <c r="Q131"/>
  <c r="D131"/>
  <c r="Q130"/>
  <c r="Q129"/>
  <c r="K129"/>
  <c r="E129"/>
  <c r="D128"/>
  <c r="J127"/>
  <c r="I125"/>
  <c r="J124"/>
  <c r="K123"/>
  <c r="P117"/>
  <c r="E113"/>
  <c r="P112"/>
  <c r="D112"/>
  <c r="J110"/>
  <c r="Q108"/>
  <c r="E108"/>
  <c r="K105"/>
  <c r="C105"/>
  <c r="P101"/>
  <c r="K97"/>
  <c r="K95"/>
  <c r="P80"/>
  <c r="K79"/>
  <c r="P97"/>
  <c r="K63"/>
  <c r="D73"/>
  <c r="P24"/>
  <c r="Q122"/>
  <c r="O122"/>
  <c r="E122"/>
  <c r="C122"/>
  <c r="I112"/>
  <c r="J112"/>
  <c r="Q106"/>
  <c r="O106"/>
  <c r="Q104"/>
  <c r="E106"/>
  <c r="C106"/>
  <c r="Q98"/>
  <c r="O98"/>
  <c r="E98"/>
  <c r="C98"/>
  <c r="E96"/>
  <c r="P91"/>
  <c r="O91"/>
  <c r="D91"/>
  <c r="C91"/>
  <c r="J109"/>
  <c r="E105"/>
  <c r="P104"/>
  <c r="D104"/>
  <c r="J102"/>
  <c r="Q99"/>
  <c r="E99"/>
  <c r="E97"/>
  <c r="P96"/>
  <c r="D96"/>
  <c r="Q92"/>
  <c r="E92"/>
  <c r="E84"/>
  <c r="E80"/>
  <c r="Q72"/>
  <c r="E64"/>
  <c r="J81"/>
  <c r="Q47"/>
  <c r="D65"/>
  <c r="P56"/>
  <c r="D40"/>
  <c r="Q126"/>
  <c r="O126"/>
  <c r="E126"/>
  <c r="C126"/>
  <c r="I120"/>
  <c r="J120"/>
  <c r="J111"/>
  <c r="I111"/>
  <c r="I104"/>
  <c r="J104"/>
  <c r="I96"/>
  <c r="J96"/>
  <c r="Q132"/>
  <c r="E131"/>
  <c r="E130"/>
  <c r="E125"/>
  <c r="J123"/>
  <c r="P122"/>
  <c r="D122"/>
  <c r="O121"/>
  <c r="J116"/>
  <c r="K112"/>
  <c r="J108"/>
  <c r="P106"/>
  <c r="D106"/>
  <c r="O105"/>
  <c r="J100"/>
  <c r="P98"/>
  <c r="D98"/>
  <c r="O97"/>
  <c r="J93"/>
  <c r="Q91"/>
  <c r="E91"/>
  <c r="Q88"/>
  <c r="P88"/>
  <c r="Q83"/>
  <c r="E83"/>
  <c r="K76"/>
  <c r="P113"/>
  <c r="D113"/>
  <c r="K69"/>
  <c r="D97"/>
  <c r="K60"/>
  <c r="P73"/>
  <c r="D16"/>
  <c r="O128"/>
  <c r="Q128"/>
  <c r="C128"/>
  <c r="E128"/>
  <c r="I124"/>
  <c r="K124"/>
  <c r="J119"/>
  <c r="I119"/>
  <c r="O116"/>
  <c r="P116"/>
  <c r="C116"/>
  <c r="D116"/>
  <c r="D115"/>
  <c r="C115"/>
  <c r="K110"/>
  <c r="I109"/>
  <c r="I110"/>
  <c r="K108"/>
  <c r="K109"/>
  <c r="O108"/>
  <c r="P108"/>
  <c r="C108"/>
  <c r="D108"/>
  <c r="J103"/>
  <c r="I103"/>
  <c r="O100"/>
  <c r="P100"/>
  <c r="C100"/>
  <c r="D100"/>
  <c r="J95"/>
  <c r="I95"/>
  <c r="E90"/>
  <c r="E89"/>
  <c r="D90"/>
  <c r="C90"/>
  <c r="D129"/>
  <c r="O84"/>
  <c r="Q84"/>
  <c r="P84"/>
  <c r="E158"/>
  <c r="C157"/>
  <c r="K154"/>
  <c r="D151"/>
  <c r="Q150"/>
  <c r="Q149"/>
  <c r="K149"/>
  <c r="E149"/>
  <c r="J147"/>
  <c r="P145"/>
  <c r="J145"/>
  <c r="D145"/>
  <c r="P143"/>
  <c r="E142"/>
  <c r="C141"/>
  <c r="K138"/>
  <c r="D135"/>
  <c r="Q134"/>
  <c r="Q133"/>
  <c r="K133"/>
  <c r="E133"/>
  <c r="D132"/>
  <c r="O131"/>
  <c r="J131"/>
  <c r="C130"/>
  <c r="P129"/>
  <c r="J129"/>
  <c r="C129"/>
  <c r="P127"/>
  <c r="E127"/>
  <c r="P126"/>
  <c r="D126"/>
  <c r="O125"/>
  <c r="Q123"/>
  <c r="I123"/>
  <c r="Q121"/>
  <c r="K120"/>
  <c r="D117"/>
  <c r="C113"/>
  <c r="K111"/>
  <c r="P109"/>
  <c r="D109"/>
  <c r="Q105"/>
  <c r="K104"/>
  <c r="D101"/>
  <c r="Q97"/>
  <c r="K96"/>
  <c r="J92"/>
  <c r="P90"/>
  <c r="K87"/>
  <c r="D48"/>
  <c r="P32"/>
  <c r="O59"/>
  <c r="P59"/>
  <c r="C59"/>
  <c r="D59"/>
  <c r="Q53"/>
  <c r="P54"/>
  <c r="Q52"/>
  <c r="O54"/>
  <c r="Q54"/>
  <c r="E45"/>
  <c r="D46"/>
  <c r="E44"/>
  <c r="C46"/>
  <c r="E46"/>
  <c r="K41"/>
  <c r="J42"/>
  <c r="K40"/>
  <c r="I42"/>
  <c r="K42"/>
  <c r="Q37"/>
  <c r="P38"/>
  <c r="Q36"/>
  <c r="O38"/>
  <c r="Q38"/>
  <c r="E29"/>
  <c r="D30"/>
  <c r="E28"/>
  <c r="C30"/>
  <c r="E30"/>
  <c r="K25"/>
  <c r="J26"/>
  <c r="K24"/>
  <c r="I26"/>
  <c r="K26"/>
  <c r="Q21"/>
  <c r="P22"/>
  <c r="Q20"/>
  <c r="O22"/>
  <c r="Q22"/>
  <c r="E13"/>
  <c r="D14"/>
  <c r="E12"/>
  <c r="C14"/>
  <c r="E14"/>
  <c r="J10"/>
  <c r="I10"/>
  <c r="J13"/>
  <c r="J17"/>
  <c r="J21"/>
  <c r="J25"/>
  <c r="J29"/>
  <c r="J33"/>
  <c r="J37"/>
  <c r="J41"/>
  <c r="J45"/>
  <c r="J49"/>
  <c r="J53"/>
  <c r="K10"/>
  <c r="P125"/>
  <c r="D125"/>
  <c r="P121"/>
  <c r="J121"/>
  <c r="D121"/>
  <c r="P119"/>
  <c r="P118"/>
  <c r="E118"/>
  <c r="C117"/>
  <c r="Q111"/>
  <c r="D111"/>
  <c r="Q110"/>
  <c r="D110"/>
  <c r="Q109"/>
  <c r="E109"/>
  <c r="J107"/>
  <c r="J106"/>
  <c r="P105"/>
  <c r="J105"/>
  <c r="D105"/>
  <c r="P103"/>
  <c r="E103"/>
  <c r="P102"/>
  <c r="E102"/>
  <c r="C101"/>
  <c r="K99"/>
  <c r="K98"/>
  <c r="Q95"/>
  <c r="D95"/>
  <c r="Q94"/>
  <c r="D94"/>
  <c r="Q93"/>
  <c r="E93"/>
  <c r="J91"/>
  <c r="J90"/>
  <c r="P89"/>
  <c r="J89"/>
  <c r="D89"/>
  <c r="P87"/>
  <c r="E87"/>
  <c r="P86"/>
  <c r="E86"/>
  <c r="C85"/>
  <c r="K83"/>
  <c r="C83"/>
  <c r="O82"/>
  <c r="K82"/>
  <c r="Q79"/>
  <c r="I79"/>
  <c r="D79"/>
  <c r="Q78"/>
  <c r="D78"/>
  <c r="Q77"/>
  <c r="K77"/>
  <c r="E77"/>
  <c r="D76"/>
  <c r="O75"/>
  <c r="J75"/>
  <c r="J74"/>
  <c r="C74"/>
  <c r="J73"/>
  <c r="J72"/>
  <c r="P71"/>
  <c r="E71"/>
  <c r="P70"/>
  <c r="I70"/>
  <c r="E70"/>
  <c r="I69"/>
  <c r="C69"/>
  <c r="P68"/>
  <c r="K67"/>
  <c r="C67"/>
  <c r="O66"/>
  <c r="K66"/>
  <c r="Q63"/>
  <c r="I63"/>
  <c r="D63"/>
  <c r="Q62"/>
  <c r="D62"/>
  <c r="Q61"/>
  <c r="K61"/>
  <c r="E61"/>
  <c r="D60"/>
  <c r="I58"/>
  <c r="J57"/>
  <c r="J56"/>
  <c r="O53"/>
  <c r="K51"/>
  <c r="P48"/>
  <c r="Q43"/>
  <c r="E43"/>
  <c r="J40"/>
  <c r="O37"/>
  <c r="K35"/>
  <c r="D32"/>
  <c r="Q27"/>
  <c r="E27"/>
  <c r="J24"/>
  <c r="O21"/>
  <c r="K19"/>
  <c r="P16"/>
  <c r="Q11"/>
  <c r="E11"/>
  <c r="Q9"/>
  <c r="E9"/>
  <c r="Q57"/>
  <c r="P58"/>
  <c r="Q56"/>
  <c r="Q58"/>
  <c r="E57"/>
  <c r="D58"/>
  <c r="E56"/>
  <c r="E58"/>
  <c r="E49"/>
  <c r="D50"/>
  <c r="E48"/>
  <c r="C50"/>
  <c r="E50"/>
  <c r="K45"/>
  <c r="J46"/>
  <c r="K44"/>
  <c r="I46"/>
  <c r="K46"/>
  <c r="Q41"/>
  <c r="P42"/>
  <c r="Q40"/>
  <c r="O42"/>
  <c r="Q42"/>
  <c r="E33"/>
  <c r="D34"/>
  <c r="E32"/>
  <c r="C34"/>
  <c r="E34"/>
  <c r="K29"/>
  <c r="J30"/>
  <c r="K28"/>
  <c r="I30"/>
  <c r="K30"/>
  <c r="Q25"/>
  <c r="P26"/>
  <c r="Q24"/>
  <c r="O26"/>
  <c r="Q26"/>
  <c r="E17"/>
  <c r="D18"/>
  <c r="E16"/>
  <c r="C18"/>
  <c r="E18"/>
  <c r="K13"/>
  <c r="J14"/>
  <c r="K12"/>
  <c r="I14"/>
  <c r="K14"/>
  <c r="P10"/>
  <c r="P9"/>
  <c r="O10"/>
  <c r="P13"/>
  <c r="P17"/>
  <c r="P21"/>
  <c r="P25"/>
  <c r="P29"/>
  <c r="P33"/>
  <c r="P37"/>
  <c r="P41"/>
  <c r="P45"/>
  <c r="P49"/>
  <c r="P53"/>
  <c r="Q10"/>
  <c r="Q90"/>
  <c r="Q89"/>
  <c r="D88"/>
  <c r="J87"/>
  <c r="P85"/>
  <c r="J85"/>
  <c r="D85"/>
  <c r="J84"/>
  <c r="P83"/>
  <c r="P82"/>
  <c r="E82"/>
  <c r="O81"/>
  <c r="C81"/>
  <c r="K78"/>
  <c r="E76"/>
  <c r="Q75"/>
  <c r="D75"/>
  <c r="Q74"/>
  <c r="D74"/>
  <c r="Q73"/>
  <c r="K73"/>
  <c r="E73"/>
  <c r="K72"/>
  <c r="D72"/>
  <c r="J71"/>
  <c r="J70"/>
  <c r="P69"/>
  <c r="J69"/>
  <c r="D69"/>
  <c r="Q68"/>
  <c r="J68"/>
  <c r="P67"/>
  <c r="E67"/>
  <c r="P66"/>
  <c r="E66"/>
  <c r="O65"/>
  <c r="C65"/>
  <c r="P64"/>
  <c r="K62"/>
  <c r="E60"/>
  <c r="Q59"/>
  <c r="E59"/>
  <c r="C57"/>
  <c r="K55"/>
  <c r="P52"/>
  <c r="D52"/>
  <c r="E47"/>
  <c r="J44"/>
  <c r="O41"/>
  <c r="C41"/>
  <c r="K39"/>
  <c r="P36"/>
  <c r="D36"/>
  <c r="Q31"/>
  <c r="E31"/>
  <c r="J28"/>
  <c r="O25"/>
  <c r="K23"/>
  <c r="P20"/>
  <c r="D20"/>
  <c r="Q15"/>
  <c r="E15"/>
  <c r="J12"/>
  <c r="O9"/>
  <c r="I59"/>
  <c r="J59"/>
  <c r="E53"/>
  <c r="D54"/>
  <c r="E52"/>
  <c r="C54"/>
  <c r="E54"/>
  <c r="K49"/>
  <c r="J50"/>
  <c r="K48"/>
  <c r="I50"/>
  <c r="K50"/>
  <c r="Q45"/>
  <c r="P46"/>
  <c r="Q44"/>
  <c r="O46"/>
  <c r="Q46"/>
  <c r="E37"/>
  <c r="D38"/>
  <c r="E36"/>
  <c r="C38"/>
  <c r="E38"/>
  <c r="K33"/>
  <c r="J34"/>
  <c r="K32"/>
  <c r="I34"/>
  <c r="K34"/>
  <c r="Q29"/>
  <c r="P30"/>
  <c r="Q28"/>
  <c r="O30"/>
  <c r="Q30"/>
  <c r="E21"/>
  <c r="D22"/>
  <c r="E20"/>
  <c r="C22"/>
  <c r="E22"/>
  <c r="K17"/>
  <c r="J18"/>
  <c r="K16"/>
  <c r="I18"/>
  <c r="K18"/>
  <c r="Q13"/>
  <c r="P14"/>
  <c r="Q12"/>
  <c r="O14"/>
  <c r="Q14"/>
  <c r="K122"/>
  <c r="E120"/>
  <c r="Q119"/>
  <c r="D119"/>
  <c r="Q118"/>
  <c r="D118"/>
  <c r="K117"/>
  <c r="K116"/>
  <c r="J115"/>
  <c r="J114"/>
  <c r="J113"/>
  <c r="Q112"/>
  <c r="P111"/>
  <c r="E111"/>
  <c r="P110"/>
  <c r="E110"/>
  <c r="O109"/>
  <c r="C109"/>
  <c r="K107"/>
  <c r="K106"/>
  <c r="E104"/>
  <c r="Q103"/>
  <c r="D103"/>
  <c r="Q102"/>
  <c r="D102"/>
  <c r="Q101"/>
  <c r="E101"/>
  <c r="K100"/>
  <c r="J99"/>
  <c r="J98"/>
  <c r="J97"/>
  <c r="Q96"/>
  <c r="P95"/>
  <c r="E95"/>
  <c r="P94"/>
  <c r="E94"/>
  <c r="O93"/>
  <c r="C93"/>
  <c r="K91"/>
  <c r="O90"/>
  <c r="K90"/>
  <c r="E88"/>
  <c r="Q87"/>
  <c r="I87"/>
  <c r="D87"/>
  <c r="Q86"/>
  <c r="D86"/>
  <c r="Q85"/>
  <c r="E85"/>
  <c r="K84"/>
  <c r="D84"/>
  <c r="O83"/>
  <c r="J83"/>
  <c r="J82"/>
  <c r="C82"/>
  <c r="P81"/>
  <c r="D81"/>
  <c r="Q80"/>
  <c r="J80"/>
  <c r="P79"/>
  <c r="E79"/>
  <c r="P78"/>
  <c r="I78"/>
  <c r="E78"/>
  <c r="O77"/>
  <c r="I77"/>
  <c r="C77"/>
  <c r="P76"/>
  <c r="K75"/>
  <c r="C75"/>
  <c r="O74"/>
  <c r="K74"/>
  <c r="E72"/>
  <c r="Q71"/>
  <c r="I71"/>
  <c r="D71"/>
  <c r="Q70"/>
  <c r="D70"/>
  <c r="Q69"/>
  <c r="E69"/>
  <c r="K68"/>
  <c r="D68"/>
  <c r="O67"/>
  <c r="J67"/>
  <c r="J66"/>
  <c r="C66"/>
  <c r="P65"/>
  <c r="J65"/>
  <c r="Q64"/>
  <c r="J64"/>
  <c r="P63"/>
  <c r="E63"/>
  <c r="P62"/>
  <c r="I62"/>
  <c r="E62"/>
  <c r="O61"/>
  <c r="I61"/>
  <c r="C61"/>
  <c r="P60"/>
  <c r="O58"/>
  <c r="C58"/>
  <c r="O57"/>
  <c r="D56"/>
  <c r="Q51"/>
  <c r="E51"/>
  <c r="J48"/>
  <c r="O45"/>
  <c r="C45"/>
  <c r="K43"/>
  <c r="P40"/>
  <c r="Q35"/>
  <c r="E35"/>
  <c r="J32"/>
  <c r="O29"/>
  <c r="C29"/>
  <c r="K27"/>
  <c r="D24"/>
  <c r="Q19"/>
  <c r="E19"/>
  <c r="J16"/>
  <c r="O13"/>
  <c r="C13"/>
  <c r="K11"/>
  <c r="K9"/>
  <c r="K57"/>
  <c r="J58"/>
  <c r="K56"/>
  <c r="K58"/>
  <c r="K53"/>
  <c r="J54"/>
  <c r="K52"/>
  <c r="I54"/>
  <c r="K54"/>
  <c r="Q49"/>
  <c r="P50"/>
  <c r="Q48"/>
  <c r="O50"/>
  <c r="Q50"/>
  <c r="E41"/>
  <c r="D42"/>
  <c r="E40"/>
  <c r="C42"/>
  <c r="E42"/>
  <c r="K37"/>
  <c r="J38"/>
  <c r="K36"/>
  <c r="I38"/>
  <c r="K38"/>
  <c r="Q33"/>
  <c r="P34"/>
  <c r="Q32"/>
  <c r="O34"/>
  <c r="Q34"/>
  <c r="E25"/>
  <c r="D26"/>
  <c r="E24"/>
  <c r="C26"/>
  <c r="E26"/>
  <c r="K21"/>
  <c r="J22"/>
  <c r="K20"/>
  <c r="I22"/>
  <c r="K22"/>
  <c r="Q17"/>
  <c r="P18"/>
  <c r="Q16"/>
  <c r="O18"/>
  <c r="Q18"/>
  <c r="D10"/>
  <c r="C10"/>
  <c r="D13"/>
  <c r="D17"/>
  <c r="D21"/>
  <c r="D25"/>
  <c r="D29"/>
  <c r="D33"/>
  <c r="D37"/>
  <c r="D41"/>
  <c r="D45"/>
  <c r="D49"/>
  <c r="D53"/>
  <c r="D57"/>
  <c r="E10"/>
  <c r="D83"/>
  <c r="Q82"/>
  <c r="D82"/>
  <c r="Q81"/>
  <c r="E81"/>
  <c r="D80"/>
  <c r="J79"/>
  <c r="J78"/>
  <c r="P77"/>
  <c r="J77"/>
  <c r="D77"/>
  <c r="Q76"/>
  <c r="J76"/>
  <c r="P75"/>
  <c r="E75"/>
  <c r="P74"/>
  <c r="E74"/>
  <c r="C73"/>
  <c r="P72"/>
  <c r="K71"/>
  <c r="K70"/>
  <c r="E68"/>
  <c r="Q67"/>
  <c r="D67"/>
  <c r="Q66"/>
  <c r="D66"/>
  <c r="Q65"/>
  <c r="K65"/>
  <c r="E65"/>
  <c r="K64"/>
  <c r="D64"/>
  <c r="J63"/>
  <c r="J62"/>
  <c r="P61"/>
  <c r="J61"/>
  <c r="D61"/>
  <c r="Q60"/>
  <c r="J60"/>
  <c r="K59"/>
  <c r="P57"/>
  <c r="I57"/>
  <c r="Q55"/>
  <c r="E55"/>
  <c r="J52"/>
  <c r="O49"/>
  <c r="K47"/>
  <c r="P44"/>
  <c r="D44"/>
  <c r="Q39"/>
  <c r="E39"/>
  <c r="J36"/>
  <c r="O33"/>
  <c r="K31"/>
  <c r="P28"/>
  <c r="D28"/>
  <c r="Q23"/>
  <c r="E23"/>
  <c r="J20"/>
  <c r="O17"/>
  <c r="C17"/>
  <c r="K15"/>
  <c r="P12"/>
  <c r="D12"/>
  <c r="I9"/>
  <c r="P55"/>
  <c r="J55"/>
  <c r="D55"/>
  <c r="P51"/>
  <c r="J51"/>
  <c r="D51"/>
  <c r="P47"/>
  <c r="J47"/>
  <c r="D47"/>
  <c r="P43"/>
  <c r="J43"/>
  <c r="D43"/>
  <c r="P39"/>
  <c r="J39"/>
  <c r="D39"/>
  <c r="P35"/>
  <c r="J35"/>
  <c r="D35"/>
  <c r="P31"/>
  <c r="J31"/>
  <c r="D31"/>
  <c r="P27"/>
  <c r="J27"/>
  <c r="D27"/>
  <c r="P23"/>
  <c r="J23"/>
  <c r="D23"/>
  <c r="P19"/>
  <c r="J19"/>
  <c r="D19"/>
  <c r="P15"/>
  <c r="J15"/>
  <c r="D15"/>
  <c r="P11"/>
  <c r="J11"/>
  <c r="D11"/>
  <c r="J9"/>
  <c r="D9"/>
  <c r="P248" i="9"/>
  <c r="P247"/>
  <c r="O243"/>
  <c r="O236"/>
  <c r="P236"/>
  <c r="O231"/>
  <c r="O223"/>
  <c r="O251"/>
  <c r="P244"/>
  <c r="P234"/>
  <c r="O232"/>
  <c r="P232"/>
  <c r="P230"/>
  <c r="O228"/>
  <c r="P228"/>
  <c r="P226"/>
  <c r="O224"/>
  <c r="P224"/>
  <c r="O219"/>
  <c r="O203"/>
  <c r="Q196"/>
  <c r="Q191"/>
  <c r="Q190"/>
  <c r="O189"/>
  <c r="O185"/>
  <c r="P182"/>
  <c r="O173"/>
  <c r="O165"/>
  <c r="P161"/>
  <c r="P154"/>
  <c r="O148"/>
  <c r="O131"/>
  <c r="P119"/>
  <c r="O115"/>
  <c r="P108"/>
  <c r="P106"/>
  <c r="O97"/>
  <c r="P93"/>
  <c r="O93"/>
  <c r="O81"/>
  <c r="P77"/>
  <c r="O77"/>
  <c r="O65"/>
  <c r="P61"/>
  <c r="O61"/>
  <c r="P196"/>
  <c r="P194"/>
  <c r="P192"/>
  <c r="P188"/>
  <c r="Q187"/>
  <c r="P185"/>
  <c r="P183"/>
  <c r="P179"/>
  <c r="P174"/>
  <c r="Q170"/>
  <c r="P166"/>
  <c r="P165"/>
  <c r="O162"/>
  <c r="P158"/>
  <c r="P156"/>
  <c r="Q155"/>
  <c r="O139"/>
  <c r="Q123"/>
  <c r="O108"/>
  <c r="P240"/>
  <c r="O181"/>
  <c r="P168"/>
  <c r="P167"/>
  <c r="P162"/>
  <c r="P160"/>
  <c r="O159"/>
  <c r="P150"/>
  <c r="P147"/>
  <c r="P143"/>
  <c r="P139"/>
  <c r="P135"/>
  <c r="P127"/>
  <c r="P117"/>
  <c r="O105"/>
  <c r="P101"/>
  <c r="O101"/>
  <c r="O89"/>
  <c r="P85"/>
  <c r="O85"/>
  <c r="O73"/>
  <c r="P69"/>
  <c r="O69"/>
  <c r="O57"/>
  <c r="P54"/>
  <c r="O53"/>
  <c r="O49"/>
  <c r="O45"/>
  <c r="O41"/>
  <c r="O37"/>
  <c r="O33"/>
  <c r="O29"/>
  <c r="O25"/>
  <c r="O21"/>
  <c r="O17"/>
  <c r="O13"/>
  <c r="O9"/>
  <c r="O216"/>
  <c r="P216"/>
  <c r="P214"/>
  <c r="O212"/>
  <c r="P212"/>
  <c r="P210"/>
  <c r="O208"/>
  <c r="P208"/>
  <c r="Q206"/>
  <c r="O199"/>
  <c r="O193"/>
  <c r="Q188"/>
  <c r="O184"/>
  <c r="P181"/>
  <c r="O177"/>
  <c r="P176"/>
  <c r="Q172"/>
  <c r="O169"/>
  <c r="O168"/>
  <c r="P164"/>
  <c r="P123"/>
  <c r="P121"/>
  <c r="Q114"/>
  <c r="Q109"/>
  <c r="I186"/>
  <c r="I113"/>
  <c r="I97"/>
  <c r="I85"/>
  <c r="I37"/>
  <c r="I33"/>
  <c r="J238"/>
  <c r="J216"/>
  <c r="K210"/>
  <c r="K206"/>
  <c r="J202"/>
  <c r="J196"/>
  <c r="J189"/>
  <c r="J184"/>
  <c r="J176"/>
  <c r="I172"/>
  <c r="J163"/>
  <c r="J157"/>
  <c r="J154"/>
  <c r="K139"/>
  <c r="J108"/>
  <c r="J94"/>
  <c r="I77"/>
  <c r="J252"/>
  <c r="I243"/>
  <c r="K242"/>
  <c r="I239"/>
  <c r="J232"/>
  <c r="I227"/>
  <c r="J224"/>
  <c r="J222"/>
  <c r="J219"/>
  <c r="I215"/>
  <c r="J212"/>
  <c r="J211"/>
  <c r="J208"/>
  <c r="J200"/>
  <c r="K198"/>
  <c r="J194"/>
  <c r="J192"/>
  <c r="J185"/>
  <c r="J183"/>
  <c r="J181"/>
  <c r="J179"/>
  <c r="K175"/>
  <c r="J173"/>
  <c r="K169"/>
  <c r="J167"/>
  <c r="I165"/>
  <c r="J164"/>
  <c r="J162"/>
  <c r="K160"/>
  <c r="J147"/>
  <c r="J138"/>
  <c r="K130"/>
  <c r="J122"/>
  <c r="J110"/>
  <c r="I105"/>
  <c r="I93"/>
  <c r="J78"/>
  <c r="I73"/>
  <c r="I61"/>
  <c r="I65"/>
  <c r="I49"/>
  <c r="I41"/>
  <c r="I21"/>
  <c r="I17"/>
  <c r="I13"/>
  <c r="J228"/>
  <c r="I220"/>
  <c r="K195"/>
  <c r="K190"/>
  <c r="J188"/>
  <c r="J186"/>
  <c r="J178"/>
  <c r="J174"/>
  <c r="K170"/>
  <c r="K159"/>
  <c r="J156"/>
  <c r="K146"/>
  <c r="J131"/>
  <c r="K123"/>
  <c r="J102"/>
  <c r="J62"/>
  <c r="I8"/>
  <c r="I251"/>
  <c r="I235"/>
  <c r="I232"/>
  <c r="J230"/>
  <c r="I224"/>
  <c r="J220"/>
  <c r="J218"/>
  <c r="I212"/>
  <c r="I208"/>
  <c r="J204"/>
  <c r="K202"/>
  <c r="I199"/>
  <c r="J198"/>
  <c r="I196"/>
  <c r="I193"/>
  <c r="K189"/>
  <c r="I185"/>
  <c r="I181"/>
  <c r="J180"/>
  <c r="I177"/>
  <c r="K176"/>
  <c r="I173"/>
  <c r="J169"/>
  <c r="I163"/>
  <c r="J160"/>
  <c r="K157"/>
  <c r="I156"/>
  <c r="K147"/>
  <c r="J139"/>
  <c r="J123"/>
  <c r="I109"/>
  <c r="I101"/>
  <c r="J86"/>
  <c r="I81"/>
  <c r="I69"/>
  <c r="K57"/>
  <c r="D160"/>
  <c r="D156"/>
  <c r="D147"/>
  <c r="D146"/>
  <c r="D143"/>
  <c r="D142"/>
  <c r="D131"/>
  <c r="D130"/>
  <c r="D127"/>
  <c r="D113"/>
  <c r="C101"/>
  <c r="C93"/>
  <c r="C85"/>
  <c r="D73"/>
  <c r="C77"/>
  <c r="D65"/>
  <c r="C69"/>
  <c r="D57"/>
  <c r="C61"/>
  <c r="D58"/>
  <c r="C53"/>
  <c r="C49"/>
  <c r="C45"/>
  <c r="C41"/>
  <c r="C37"/>
  <c r="C33"/>
  <c r="C29"/>
  <c r="C25"/>
  <c r="C21"/>
  <c r="C17"/>
  <c r="C13"/>
  <c r="D240"/>
  <c r="D238"/>
  <c r="D224"/>
  <c r="D222"/>
  <c r="D206"/>
  <c r="D200"/>
  <c r="E193"/>
  <c r="D192"/>
  <c r="C183"/>
  <c r="E179"/>
  <c r="C177"/>
  <c r="C173"/>
  <c r="D167"/>
  <c r="C165"/>
  <c r="E164"/>
  <c r="C160"/>
  <c r="C151"/>
  <c r="C135"/>
  <c r="E125"/>
  <c r="C118"/>
  <c r="E113"/>
  <c r="D111"/>
  <c r="C109"/>
  <c r="C105"/>
  <c r="C97"/>
  <c r="C89"/>
  <c r="C81"/>
  <c r="C73"/>
  <c r="C65"/>
  <c r="C57"/>
  <c r="C252"/>
  <c r="D236"/>
  <c r="D234"/>
  <c r="C231"/>
  <c r="D220"/>
  <c r="D218"/>
  <c r="C215"/>
  <c r="D210"/>
  <c r="C207"/>
  <c r="D204"/>
  <c r="D198"/>
  <c r="C196"/>
  <c r="C189"/>
  <c r="C187"/>
  <c r="D185"/>
  <c r="D177"/>
  <c r="D173"/>
  <c r="D169"/>
  <c r="C167"/>
  <c r="E163"/>
  <c r="C161"/>
  <c r="C157"/>
  <c r="C140"/>
  <c r="E127"/>
  <c r="E130"/>
  <c r="C117"/>
  <c r="E114"/>
  <c r="D110"/>
  <c r="D109"/>
  <c r="D244"/>
  <c r="D243"/>
  <c r="D235"/>
  <c r="D232"/>
  <c r="D230"/>
  <c r="C227"/>
  <c r="D219"/>
  <c r="D216"/>
  <c r="D214"/>
  <c r="C211"/>
  <c r="D208"/>
  <c r="D203"/>
  <c r="D202"/>
  <c r="C200"/>
  <c r="E198"/>
  <c r="E196"/>
  <c r="C193"/>
  <c r="D190"/>
  <c r="D189"/>
  <c r="D186"/>
  <c r="D184"/>
  <c r="D180"/>
  <c r="E177"/>
  <c r="D176"/>
  <c r="E173"/>
  <c r="D172"/>
  <c r="D170"/>
  <c r="D161"/>
  <c r="D159"/>
  <c r="D158"/>
  <c r="D157"/>
  <c r="D155"/>
  <c r="D126"/>
  <c r="D122"/>
  <c r="D115"/>
  <c r="C113"/>
  <c r="K253"/>
  <c r="J253"/>
  <c r="Q249"/>
  <c r="P249"/>
  <c r="E249"/>
  <c r="D249"/>
  <c r="K245"/>
  <c r="J245"/>
  <c r="Q241"/>
  <c r="P241"/>
  <c r="E241"/>
  <c r="D241"/>
  <c r="P254"/>
  <c r="O254"/>
  <c r="D254"/>
  <c r="C254"/>
  <c r="J250"/>
  <c r="I250"/>
  <c r="P246"/>
  <c r="O246"/>
  <c r="D246"/>
  <c r="C246"/>
  <c r="J242"/>
  <c r="I242"/>
  <c r="K237"/>
  <c r="J237"/>
  <c r="I237"/>
  <c r="K233"/>
  <c r="J233"/>
  <c r="I233"/>
  <c r="K229"/>
  <c r="I229"/>
  <c r="J229"/>
  <c r="K225"/>
  <c r="I225"/>
  <c r="J225"/>
  <c r="K221"/>
  <c r="I221"/>
  <c r="J221"/>
  <c r="K217"/>
  <c r="J217"/>
  <c r="I217"/>
  <c r="K213"/>
  <c r="J213"/>
  <c r="I213"/>
  <c r="K209"/>
  <c r="J209"/>
  <c r="I209"/>
  <c r="K205"/>
  <c r="J205"/>
  <c r="I205"/>
  <c r="I200"/>
  <c r="K201"/>
  <c r="K227"/>
  <c r="K239"/>
  <c r="J201"/>
  <c r="I201"/>
  <c r="K231"/>
  <c r="K235"/>
  <c r="I253"/>
  <c r="O249"/>
  <c r="C249"/>
  <c r="O248"/>
  <c r="K247"/>
  <c r="I245"/>
  <c r="O241"/>
  <c r="C241"/>
  <c r="O240"/>
  <c r="Q238"/>
  <c r="E238"/>
  <c r="Q234"/>
  <c r="E234"/>
  <c r="Q230"/>
  <c r="E230"/>
  <c r="Q226"/>
  <c r="E226"/>
  <c r="Q222"/>
  <c r="E222"/>
  <c r="Q218"/>
  <c r="E218"/>
  <c r="Q214"/>
  <c r="E214"/>
  <c r="E210"/>
  <c r="E206"/>
  <c r="Q253"/>
  <c r="P253"/>
  <c r="E253"/>
  <c r="D253"/>
  <c r="K249"/>
  <c r="J249"/>
  <c r="Q237"/>
  <c r="O237"/>
  <c r="P237"/>
  <c r="Q233"/>
  <c r="O233"/>
  <c r="P233"/>
  <c r="Q229"/>
  <c r="O229"/>
  <c r="P229"/>
  <c r="Q225"/>
  <c r="P225"/>
  <c r="O225"/>
  <c r="Q221"/>
  <c r="P221"/>
  <c r="O221"/>
  <c r="Q217"/>
  <c r="O217"/>
  <c r="P217"/>
  <c r="Q213"/>
  <c r="O213"/>
  <c r="P213"/>
  <c r="Q209"/>
  <c r="O209"/>
  <c r="P209"/>
  <c r="Q205"/>
  <c r="O205"/>
  <c r="P205"/>
  <c r="O200"/>
  <c r="Q201"/>
  <c r="Q231"/>
  <c r="Q235"/>
  <c r="P201"/>
  <c r="Q227"/>
  <c r="Q239"/>
  <c r="O201"/>
  <c r="Q254"/>
  <c r="E254"/>
  <c r="K250"/>
  <c r="E247"/>
  <c r="I204"/>
  <c r="Q245"/>
  <c r="P245"/>
  <c r="E245"/>
  <c r="D245"/>
  <c r="K241"/>
  <c r="J241"/>
  <c r="J254"/>
  <c r="I254"/>
  <c r="P250"/>
  <c r="O250"/>
  <c r="D250"/>
  <c r="C250"/>
  <c r="J246"/>
  <c r="I246"/>
  <c r="P242"/>
  <c r="O242"/>
  <c r="D242"/>
  <c r="C242"/>
  <c r="I252"/>
  <c r="Q251"/>
  <c r="I248"/>
  <c r="Q246"/>
  <c r="E246"/>
  <c r="Q243"/>
  <c r="O253"/>
  <c r="C253"/>
  <c r="O252"/>
  <c r="K251"/>
  <c r="I249"/>
  <c r="C248"/>
  <c r="O245"/>
  <c r="C245"/>
  <c r="O244"/>
  <c r="K243"/>
  <c r="I241"/>
  <c r="C240"/>
  <c r="K238"/>
  <c r="K234"/>
  <c r="K230"/>
  <c r="K226"/>
  <c r="K222"/>
  <c r="K218"/>
  <c r="K214"/>
  <c r="E237"/>
  <c r="D237"/>
  <c r="C237"/>
  <c r="E233"/>
  <c r="C233"/>
  <c r="D233"/>
  <c r="E229"/>
  <c r="C229"/>
  <c r="D229"/>
  <c r="E225"/>
  <c r="D225"/>
  <c r="C225"/>
  <c r="E221"/>
  <c r="C221"/>
  <c r="D221"/>
  <c r="E217"/>
  <c r="D217"/>
  <c r="C217"/>
  <c r="E213"/>
  <c r="D213"/>
  <c r="C213"/>
  <c r="E209"/>
  <c r="D209"/>
  <c r="C209"/>
  <c r="E205"/>
  <c r="D205"/>
  <c r="C205"/>
  <c r="I244"/>
  <c r="O153"/>
  <c r="P153"/>
  <c r="C153"/>
  <c r="D153"/>
  <c r="I149"/>
  <c r="J149"/>
  <c r="O145"/>
  <c r="P145"/>
  <c r="C145"/>
  <c r="D145"/>
  <c r="I141"/>
  <c r="J141"/>
  <c r="O137"/>
  <c r="P137"/>
  <c r="C137"/>
  <c r="D137"/>
  <c r="I133"/>
  <c r="J133"/>
  <c r="O129"/>
  <c r="P129"/>
  <c r="C129"/>
  <c r="D129"/>
  <c r="I125"/>
  <c r="J125"/>
  <c r="K119"/>
  <c r="J119"/>
  <c r="I117"/>
  <c r="J117"/>
  <c r="K117"/>
  <c r="J112"/>
  <c r="K112"/>
  <c r="I111"/>
  <c r="K118"/>
  <c r="E239"/>
  <c r="E227"/>
  <c r="Q223"/>
  <c r="E219"/>
  <c r="K215"/>
  <c r="E211"/>
  <c r="E207"/>
  <c r="E203"/>
  <c r="C201"/>
  <c r="K199"/>
  <c r="E195"/>
  <c r="C194"/>
  <c r="K191"/>
  <c r="C162"/>
  <c r="K155"/>
  <c r="I154"/>
  <c r="P152"/>
  <c r="Q152"/>
  <c r="D152"/>
  <c r="E152"/>
  <c r="J148"/>
  <c r="K148"/>
  <c r="P144"/>
  <c r="Q144"/>
  <c r="D144"/>
  <c r="E144"/>
  <c r="J140"/>
  <c r="K140"/>
  <c r="P136"/>
  <c r="Q136"/>
  <c r="D136"/>
  <c r="E136"/>
  <c r="J132"/>
  <c r="K132"/>
  <c r="P128"/>
  <c r="Q128"/>
  <c r="D128"/>
  <c r="E128"/>
  <c r="J124"/>
  <c r="K124"/>
  <c r="C121"/>
  <c r="D121"/>
  <c r="E121"/>
  <c r="O117"/>
  <c r="Q117"/>
  <c r="O116"/>
  <c r="Q111"/>
  <c r="O111"/>
  <c r="Q122"/>
  <c r="O110"/>
  <c r="P111"/>
  <c r="Q118"/>
  <c r="E235"/>
  <c r="E231"/>
  <c r="K223"/>
  <c r="K219"/>
  <c r="E215"/>
  <c r="K211"/>
  <c r="Q207"/>
  <c r="Q203"/>
  <c r="I195"/>
  <c r="I194"/>
  <c r="P193"/>
  <c r="C192"/>
  <c r="C178"/>
  <c r="Q252"/>
  <c r="K252"/>
  <c r="E252"/>
  <c r="Q248"/>
  <c r="K248"/>
  <c r="E248"/>
  <c r="Q244"/>
  <c r="K244"/>
  <c r="E244"/>
  <c r="Q240"/>
  <c r="K240"/>
  <c r="E240"/>
  <c r="O238"/>
  <c r="I238"/>
  <c r="C238"/>
  <c r="Q236"/>
  <c r="K236"/>
  <c r="E236"/>
  <c r="O234"/>
  <c r="I234"/>
  <c r="C234"/>
  <c r="Q232"/>
  <c r="K232"/>
  <c r="E232"/>
  <c r="O230"/>
  <c r="I230"/>
  <c r="C230"/>
  <c r="Q228"/>
  <c r="K228"/>
  <c r="E228"/>
  <c r="O226"/>
  <c r="I226"/>
  <c r="C226"/>
  <c r="Q224"/>
  <c r="K224"/>
  <c r="E224"/>
  <c r="O222"/>
  <c r="I222"/>
  <c r="C222"/>
  <c r="Q220"/>
  <c r="K220"/>
  <c r="E220"/>
  <c r="O218"/>
  <c r="I218"/>
  <c r="C218"/>
  <c r="Q216"/>
  <c r="K216"/>
  <c r="E216"/>
  <c r="O214"/>
  <c r="I214"/>
  <c r="C214"/>
  <c r="Q212"/>
  <c r="K212"/>
  <c r="E212"/>
  <c r="O210"/>
  <c r="I210"/>
  <c r="C210"/>
  <c r="Q208"/>
  <c r="K208"/>
  <c r="E208"/>
  <c r="O206"/>
  <c r="I206"/>
  <c r="C206"/>
  <c r="Q204"/>
  <c r="K204"/>
  <c r="E204"/>
  <c r="O202"/>
  <c r="I202"/>
  <c r="C202"/>
  <c r="D201"/>
  <c r="Q200"/>
  <c r="K200"/>
  <c r="E200"/>
  <c r="O198"/>
  <c r="I198"/>
  <c r="C198"/>
  <c r="P197"/>
  <c r="J197"/>
  <c r="D197"/>
  <c r="J195"/>
  <c r="C195"/>
  <c r="Q193"/>
  <c r="J193"/>
  <c r="E192"/>
  <c r="P191"/>
  <c r="I191"/>
  <c r="E191"/>
  <c r="O190"/>
  <c r="I190"/>
  <c r="C190"/>
  <c r="P189"/>
  <c r="K188"/>
  <c r="C188"/>
  <c r="O187"/>
  <c r="K187"/>
  <c r="E185"/>
  <c r="Q184"/>
  <c r="I184"/>
  <c r="Q183"/>
  <c r="Q182"/>
  <c r="K182"/>
  <c r="E182"/>
  <c r="K181"/>
  <c r="D181"/>
  <c r="O180"/>
  <c r="C179"/>
  <c r="Q177"/>
  <c r="J177"/>
  <c r="E176"/>
  <c r="P175"/>
  <c r="I175"/>
  <c r="E175"/>
  <c r="I174"/>
  <c r="C174"/>
  <c r="P173"/>
  <c r="K172"/>
  <c r="C172"/>
  <c r="O171"/>
  <c r="K171"/>
  <c r="E169"/>
  <c r="Q168"/>
  <c r="I168"/>
  <c r="Q167"/>
  <c r="Q166"/>
  <c r="K166"/>
  <c r="E166"/>
  <c r="K165"/>
  <c r="D165"/>
  <c r="O164"/>
  <c r="C163"/>
  <c r="Q161"/>
  <c r="J161"/>
  <c r="E160"/>
  <c r="P159"/>
  <c r="I159"/>
  <c r="E159"/>
  <c r="I158"/>
  <c r="C158"/>
  <c r="P157"/>
  <c r="K156"/>
  <c r="C156"/>
  <c r="O155"/>
  <c r="E154"/>
  <c r="Q153"/>
  <c r="E153"/>
  <c r="Q151"/>
  <c r="Q150"/>
  <c r="K149"/>
  <c r="I147"/>
  <c r="E147"/>
  <c r="E146"/>
  <c r="Q145"/>
  <c r="E145"/>
  <c r="Q143"/>
  <c r="Q142"/>
  <c r="K141"/>
  <c r="I139"/>
  <c r="E139"/>
  <c r="E138"/>
  <c r="Q137"/>
  <c r="E137"/>
  <c r="Q135"/>
  <c r="Q134"/>
  <c r="K133"/>
  <c r="I131"/>
  <c r="E131"/>
  <c r="Q129"/>
  <c r="E129"/>
  <c r="Q127"/>
  <c r="Q126"/>
  <c r="K125"/>
  <c r="I123"/>
  <c r="I119"/>
  <c r="I116"/>
  <c r="I112"/>
  <c r="C111"/>
  <c r="E155"/>
  <c r="C154"/>
  <c r="I153"/>
  <c r="J153"/>
  <c r="O149"/>
  <c r="P149"/>
  <c r="C149"/>
  <c r="D149"/>
  <c r="I145"/>
  <c r="J145"/>
  <c r="O141"/>
  <c r="P141"/>
  <c r="C141"/>
  <c r="D141"/>
  <c r="I137"/>
  <c r="J137"/>
  <c r="O133"/>
  <c r="P133"/>
  <c r="C133"/>
  <c r="D133"/>
  <c r="I129"/>
  <c r="J129"/>
  <c r="O125"/>
  <c r="P125"/>
  <c r="C125"/>
  <c r="D125"/>
  <c r="E123"/>
  <c r="D123"/>
  <c r="I121"/>
  <c r="K121"/>
  <c r="I120"/>
  <c r="D116"/>
  <c r="E116"/>
  <c r="C115"/>
  <c r="K115"/>
  <c r="I114"/>
  <c r="I115"/>
  <c r="J115"/>
  <c r="E223"/>
  <c r="Q219"/>
  <c r="Q215"/>
  <c r="Q211"/>
  <c r="K207"/>
  <c r="K203"/>
  <c r="Q199"/>
  <c r="E199"/>
  <c r="O197"/>
  <c r="I197"/>
  <c r="C197"/>
  <c r="K192"/>
  <c r="O191"/>
  <c r="I188"/>
  <c r="E201"/>
  <c r="Q197"/>
  <c r="K197"/>
  <c r="E197"/>
  <c r="Q195"/>
  <c r="D195"/>
  <c r="Q194"/>
  <c r="K194"/>
  <c r="E194"/>
  <c r="K193"/>
  <c r="O192"/>
  <c r="J191"/>
  <c r="C191"/>
  <c r="Q189"/>
  <c r="E188"/>
  <c r="P187"/>
  <c r="I187"/>
  <c r="E187"/>
  <c r="O186"/>
  <c r="C186"/>
  <c r="K184"/>
  <c r="C184"/>
  <c r="O183"/>
  <c r="K183"/>
  <c r="E181"/>
  <c r="Q180"/>
  <c r="I180"/>
  <c r="Q179"/>
  <c r="D179"/>
  <c r="Q178"/>
  <c r="K178"/>
  <c r="E178"/>
  <c r="K177"/>
  <c r="O176"/>
  <c r="J175"/>
  <c r="C175"/>
  <c r="Q173"/>
  <c r="E172"/>
  <c r="P171"/>
  <c r="I171"/>
  <c r="E171"/>
  <c r="O170"/>
  <c r="C170"/>
  <c r="K168"/>
  <c r="C168"/>
  <c r="O167"/>
  <c r="K167"/>
  <c r="E165"/>
  <c r="Q164"/>
  <c r="I164"/>
  <c r="Q163"/>
  <c r="D163"/>
  <c r="Q162"/>
  <c r="K162"/>
  <c r="E162"/>
  <c r="K161"/>
  <c r="O160"/>
  <c r="J159"/>
  <c r="C159"/>
  <c r="Q157"/>
  <c r="E156"/>
  <c r="P155"/>
  <c r="I155"/>
  <c r="O154"/>
  <c r="O152"/>
  <c r="C152"/>
  <c r="O151"/>
  <c r="K151"/>
  <c r="K150"/>
  <c r="I148"/>
  <c r="O144"/>
  <c r="C144"/>
  <c r="O143"/>
  <c r="K143"/>
  <c r="K142"/>
  <c r="I140"/>
  <c r="O136"/>
  <c r="C136"/>
  <c r="O135"/>
  <c r="K135"/>
  <c r="K134"/>
  <c r="I132"/>
  <c r="O128"/>
  <c r="C128"/>
  <c r="O127"/>
  <c r="K127"/>
  <c r="K126"/>
  <c r="I124"/>
  <c r="Q121"/>
  <c r="K120"/>
  <c r="K116"/>
  <c r="K113"/>
  <c r="J152"/>
  <c r="K152"/>
  <c r="P148"/>
  <c r="Q148"/>
  <c r="D148"/>
  <c r="E148"/>
  <c r="J144"/>
  <c r="K144"/>
  <c r="P140"/>
  <c r="Q140"/>
  <c r="D140"/>
  <c r="E140"/>
  <c r="J136"/>
  <c r="K136"/>
  <c r="P132"/>
  <c r="Q132"/>
  <c r="D132"/>
  <c r="E132"/>
  <c r="J128"/>
  <c r="K128"/>
  <c r="P124"/>
  <c r="Q124"/>
  <c r="D124"/>
  <c r="E124"/>
  <c r="P120"/>
  <c r="O120"/>
  <c r="Q120"/>
  <c r="E119"/>
  <c r="C119"/>
  <c r="D119"/>
  <c r="Q115"/>
  <c r="O114"/>
  <c r="P115"/>
  <c r="O113"/>
  <c r="P113"/>
  <c r="Q113"/>
  <c r="D112"/>
  <c r="C112"/>
  <c r="E112"/>
  <c r="I183"/>
  <c r="E183"/>
  <c r="C182"/>
  <c r="K180"/>
  <c r="C180"/>
  <c r="O179"/>
  <c r="K179"/>
  <c r="Q176"/>
  <c r="I176"/>
  <c r="Q175"/>
  <c r="Q174"/>
  <c r="E174"/>
  <c r="O172"/>
  <c r="C171"/>
  <c r="E168"/>
  <c r="I167"/>
  <c r="E167"/>
  <c r="C166"/>
  <c r="K164"/>
  <c r="C164"/>
  <c r="O163"/>
  <c r="K163"/>
  <c r="Q160"/>
  <c r="I160"/>
  <c r="Q159"/>
  <c r="Q158"/>
  <c r="E158"/>
  <c r="O156"/>
  <c r="C155"/>
  <c r="K153"/>
  <c r="I151"/>
  <c r="E151"/>
  <c r="E150"/>
  <c r="Q149"/>
  <c r="E149"/>
  <c r="Q147"/>
  <c r="Q146"/>
  <c r="K145"/>
  <c r="I143"/>
  <c r="E143"/>
  <c r="E142"/>
  <c r="Q141"/>
  <c r="E141"/>
  <c r="Q139"/>
  <c r="Q138"/>
  <c r="K137"/>
  <c r="I135"/>
  <c r="E135"/>
  <c r="E134"/>
  <c r="Q133"/>
  <c r="E133"/>
  <c r="Q131"/>
  <c r="Q130"/>
  <c r="K129"/>
  <c r="I127"/>
  <c r="C123"/>
  <c r="O119"/>
  <c r="I118"/>
  <c r="O112"/>
  <c r="Q107"/>
  <c r="Q106"/>
  <c r="P107"/>
  <c r="E107"/>
  <c r="E106"/>
  <c r="D107"/>
  <c r="K103"/>
  <c r="K102"/>
  <c r="J103"/>
  <c r="Q99"/>
  <c r="Q98"/>
  <c r="P99"/>
  <c r="E99"/>
  <c r="E98"/>
  <c r="D99"/>
  <c r="K95"/>
  <c r="K94"/>
  <c r="J95"/>
  <c r="Q91"/>
  <c r="Q90"/>
  <c r="P91"/>
  <c r="E91"/>
  <c r="E90"/>
  <c r="D91"/>
  <c r="K87"/>
  <c r="K86"/>
  <c r="J87"/>
  <c r="Q83"/>
  <c r="Q82"/>
  <c r="P83"/>
  <c r="E83"/>
  <c r="E82"/>
  <c r="D83"/>
  <c r="K79"/>
  <c r="K78"/>
  <c r="J79"/>
  <c r="Q75"/>
  <c r="Q74"/>
  <c r="P75"/>
  <c r="E75"/>
  <c r="E74"/>
  <c r="D75"/>
  <c r="K71"/>
  <c r="K70"/>
  <c r="J71"/>
  <c r="Q67"/>
  <c r="Q66"/>
  <c r="P67"/>
  <c r="E67"/>
  <c r="E66"/>
  <c r="D67"/>
  <c r="K63"/>
  <c r="K62"/>
  <c r="J63"/>
  <c r="Q59"/>
  <c r="Q58"/>
  <c r="P59"/>
  <c r="E59"/>
  <c r="E58"/>
  <c r="D59"/>
  <c r="K53"/>
  <c r="J53"/>
  <c r="I54"/>
  <c r="K55"/>
  <c r="K54"/>
  <c r="J55"/>
  <c r="O150"/>
  <c r="I150"/>
  <c r="C150"/>
  <c r="O146"/>
  <c r="I146"/>
  <c r="C146"/>
  <c r="O142"/>
  <c r="I142"/>
  <c r="C142"/>
  <c r="O138"/>
  <c r="I138"/>
  <c r="C138"/>
  <c r="O134"/>
  <c r="I134"/>
  <c r="C134"/>
  <c r="O130"/>
  <c r="I130"/>
  <c r="C130"/>
  <c r="O126"/>
  <c r="I126"/>
  <c r="C126"/>
  <c r="D120"/>
  <c r="Q119"/>
  <c r="E118"/>
  <c r="D117"/>
  <c r="J116"/>
  <c r="P114"/>
  <c r="J114"/>
  <c r="D114"/>
  <c r="J113"/>
  <c r="P112"/>
  <c r="E111"/>
  <c r="C110"/>
  <c r="P109"/>
  <c r="K108"/>
  <c r="C108"/>
  <c r="D106"/>
  <c r="Q105"/>
  <c r="J105"/>
  <c r="K104"/>
  <c r="P102"/>
  <c r="I102"/>
  <c r="E101"/>
  <c r="Q100"/>
  <c r="E100"/>
  <c r="D98"/>
  <c r="Q97"/>
  <c r="J97"/>
  <c r="K96"/>
  <c r="P94"/>
  <c r="I94"/>
  <c r="E93"/>
  <c r="Q92"/>
  <c r="E92"/>
  <c r="D90"/>
  <c r="Q89"/>
  <c r="J89"/>
  <c r="K88"/>
  <c r="P86"/>
  <c r="I86"/>
  <c r="E85"/>
  <c r="Q84"/>
  <c r="E84"/>
  <c r="D82"/>
  <c r="Q81"/>
  <c r="J81"/>
  <c r="K80"/>
  <c r="P78"/>
  <c r="I78"/>
  <c r="E77"/>
  <c r="Q76"/>
  <c r="E76"/>
  <c r="D74"/>
  <c r="Q73"/>
  <c r="J73"/>
  <c r="K72"/>
  <c r="P70"/>
  <c r="I70"/>
  <c r="E69"/>
  <c r="Q68"/>
  <c r="E68"/>
  <c r="D66"/>
  <c r="Q65"/>
  <c r="J65"/>
  <c r="K64"/>
  <c r="P62"/>
  <c r="I62"/>
  <c r="E61"/>
  <c r="Q60"/>
  <c r="E60"/>
  <c r="Q57"/>
  <c r="J57"/>
  <c r="K56"/>
  <c r="E49"/>
  <c r="E45"/>
  <c r="D42"/>
  <c r="E41"/>
  <c r="E37"/>
  <c r="E33"/>
  <c r="E29"/>
  <c r="E25"/>
  <c r="E21"/>
  <c r="E17"/>
  <c r="D16"/>
  <c r="E13"/>
  <c r="D12"/>
  <c r="D10"/>
  <c r="E9"/>
  <c r="P104"/>
  <c r="O104"/>
  <c r="D104"/>
  <c r="C104"/>
  <c r="J100"/>
  <c r="I100"/>
  <c r="P96"/>
  <c r="O96"/>
  <c r="D96"/>
  <c r="C96"/>
  <c r="J92"/>
  <c r="I92"/>
  <c r="P88"/>
  <c r="O88"/>
  <c r="D88"/>
  <c r="C88"/>
  <c r="J84"/>
  <c r="I84"/>
  <c r="P80"/>
  <c r="O80"/>
  <c r="D80"/>
  <c r="C80"/>
  <c r="J76"/>
  <c r="I76"/>
  <c r="P72"/>
  <c r="O72"/>
  <c r="D72"/>
  <c r="C72"/>
  <c r="J68"/>
  <c r="I68"/>
  <c r="P64"/>
  <c r="O64"/>
  <c r="D64"/>
  <c r="C64"/>
  <c r="J60"/>
  <c r="I60"/>
  <c r="P56"/>
  <c r="O56"/>
  <c r="D56"/>
  <c r="C56"/>
  <c r="E108"/>
  <c r="O107"/>
  <c r="K105"/>
  <c r="D105"/>
  <c r="K97"/>
  <c r="D97"/>
  <c r="K89"/>
  <c r="D89"/>
  <c r="K81"/>
  <c r="D81"/>
  <c r="C78"/>
  <c r="K73"/>
  <c r="C70"/>
  <c r="K65"/>
  <c r="C62"/>
  <c r="J50"/>
  <c r="K49"/>
  <c r="J46"/>
  <c r="K45"/>
  <c r="J42"/>
  <c r="K41"/>
  <c r="J38"/>
  <c r="K37"/>
  <c r="K33"/>
  <c r="K29"/>
  <c r="K25"/>
  <c r="K21"/>
  <c r="K17"/>
  <c r="J16"/>
  <c r="K13"/>
  <c r="J12"/>
  <c r="K9"/>
  <c r="K107"/>
  <c r="K106"/>
  <c r="J107"/>
  <c r="Q103"/>
  <c r="Q102"/>
  <c r="P103"/>
  <c r="E103"/>
  <c r="E102"/>
  <c r="D103"/>
  <c r="K99"/>
  <c r="K98"/>
  <c r="J99"/>
  <c r="Q95"/>
  <c r="Q94"/>
  <c r="P95"/>
  <c r="E95"/>
  <c r="E94"/>
  <c r="D95"/>
  <c r="K91"/>
  <c r="K90"/>
  <c r="J91"/>
  <c r="Q87"/>
  <c r="Q86"/>
  <c r="P87"/>
  <c r="E87"/>
  <c r="E86"/>
  <c r="D87"/>
  <c r="K83"/>
  <c r="K82"/>
  <c r="J83"/>
  <c r="Q79"/>
  <c r="Q78"/>
  <c r="P79"/>
  <c r="E79"/>
  <c r="E78"/>
  <c r="D79"/>
  <c r="K75"/>
  <c r="K74"/>
  <c r="J75"/>
  <c r="Q71"/>
  <c r="Q70"/>
  <c r="P71"/>
  <c r="E71"/>
  <c r="E70"/>
  <c r="D71"/>
  <c r="K67"/>
  <c r="K66"/>
  <c r="J67"/>
  <c r="Q63"/>
  <c r="Q62"/>
  <c r="P63"/>
  <c r="E63"/>
  <c r="E62"/>
  <c r="D63"/>
  <c r="K59"/>
  <c r="K58"/>
  <c r="J59"/>
  <c r="Q53"/>
  <c r="P53"/>
  <c r="O54"/>
  <c r="Q55"/>
  <c r="Q54"/>
  <c r="P55"/>
  <c r="E53"/>
  <c r="D54"/>
  <c r="C54"/>
  <c r="E55"/>
  <c r="E54"/>
  <c r="D55"/>
  <c r="I106"/>
  <c r="E105"/>
  <c r="Q104"/>
  <c r="E104"/>
  <c r="D102"/>
  <c r="Q101"/>
  <c r="J101"/>
  <c r="K100"/>
  <c r="P98"/>
  <c r="I98"/>
  <c r="E97"/>
  <c r="Q96"/>
  <c r="E96"/>
  <c r="D94"/>
  <c r="Q93"/>
  <c r="J93"/>
  <c r="K92"/>
  <c r="P90"/>
  <c r="I90"/>
  <c r="E89"/>
  <c r="Q88"/>
  <c r="E88"/>
  <c r="D86"/>
  <c r="Q85"/>
  <c r="J85"/>
  <c r="K84"/>
  <c r="P82"/>
  <c r="I82"/>
  <c r="E81"/>
  <c r="Q80"/>
  <c r="E80"/>
  <c r="D78"/>
  <c r="Q77"/>
  <c r="J77"/>
  <c r="K76"/>
  <c r="P74"/>
  <c r="I74"/>
  <c r="E73"/>
  <c r="Q72"/>
  <c r="E72"/>
  <c r="D70"/>
  <c r="Q69"/>
  <c r="J69"/>
  <c r="K68"/>
  <c r="P66"/>
  <c r="I66"/>
  <c r="E65"/>
  <c r="Q64"/>
  <c r="E64"/>
  <c r="D62"/>
  <c r="Q61"/>
  <c r="J61"/>
  <c r="K60"/>
  <c r="P58"/>
  <c r="I58"/>
  <c r="E57"/>
  <c r="Q56"/>
  <c r="E56"/>
  <c r="J54"/>
  <c r="P50"/>
  <c r="Q49"/>
  <c r="P46"/>
  <c r="Q45"/>
  <c r="P42"/>
  <c r="Q41"/>
  <c r="P38"/>
  <c r="Q37"/>
  <c r="P34"/>
  <c r="Q33"/>
  <c r="P30"/>
  <c r="Q29"/>
  <c r="P26"/>
  <c r="Q25"/>
  <c r="Q21"/>
  <c r="Q17"/>
  <c r="P16"/>
  <c r="Q13"/>
  <c r="P12"/>
  <c r="Q9"/>
  <c r="J104"/>
  <c r="I104"/>
  <c r="P100"/>
  <c r="O100"/>
  <c r="D100"/>
  <c r="C100"/>
  <c r="J96"/>
  <c r="I96"/>
  <c r="P92"/>
  <c r="O92"/>
  <c r="D92"/>
  <c r="C92"/>
  <c r="J88"/>
  <c r="I88"/>
  <c r="P84"/>
  <c r="O84"/>
  <c r="D84"/>
  <c r="C84"/>
  <c r="J80"/>
  <c r="I80"/>
  <c r="P76"/>
  <c r="O76"/>
  <c r="D76"/>
  <c r="C76"/>
  <c r="J72"/>
  <c r="I72"/>
  <c r="P68"/>
  <c r="O68"/>
  <c r="D68"/>
  <c r="C68"/>
  <c r="J64"/>
  <c r="I64"/>
  <c r="P60"/>
  <c r="O60"/>
  <c r="D60"/>
  <c r="C60"/>
  <c r="J56"/>
  <c r="I56"/>
  <c r="K122"/>
  <c r="E122"/>
  <c r="J120"/>
  <c r="P118"/>
  <c r="J118"/>
  <c r="D118"/>
  <c r="P116"/>
  <c r="E115"/>
  <c r="C114"/>
  <c r="K111"/>
  <c r="E109"/>
  <c r="Q108"/>
  <c r="I108"/>
  <c r="D108"/>
  <c r="I107"/>
  <c r="J106"/>
  <c r="C106"/>
  <c r="P105"/>
  <c r="O103"/>
  <c r="C103"/>
  <c r="O102"/>
  <c r="K101"/>
  <c r="D101"/>
  <c r="I99"/>
  <c r="J98"/>
  <c r="C98"/>
  <c r="P97"/>
  <c r="O95"/>
  <c r="C95"/>
  <c r="O94"/>
  <c r="K93"/>
  <c r="D93"/>
  <c r="I91"/>
  <c r="J90"/>
  <c r="C90"/>
  <c r="P89"/>
  <c r="O87"/>
  <c r="C87"/>
  <c r="O86"/>
  <c r="K85"/>
  <c r="D85"/>
  <c r="I83"/>
  <c r="J82"/>
  <c r="C82"/>
  <c r="P81"/>
  <c r="O79"/>
  <c r="C79"/>
  <c r="O78"/>
  <c r="K77"/>
  <c r="D77"/>
  <c r="I75"/>
  <c r="J74"/>
  <c r="C74"/>
  <c r="P73"/>
  <c r="O71"/>
  <c r="C71"/>
  <c r="O70"/>
  <c r="K69"/>
  <c r="D69"/>
  <c r="I67"/>
  <c r="J66"/>
  <c r="C66"/>
  <c r="P65"/>
  <c r="O63"/>
  <c r="C63"/>
  <c r="O62"/>
  <c r="K61"/>
  <c r="D61"/>
  <c r="I59"/>
  <c r="J58"/>
  <c r="C58"/>
  <c r="P57"/>
  <c r="O55"/>
  <c r="C55"/>
  <c r="O52"/>
  <c r="I52"/>
  <c r="C52"/>
  <c r="P51"/>
  <c r="J51"/>
  <c r="D51"/>
  <c r="Q50"/>
  <c r="K50"/>
  <c r="E50"/>
  <c r="O48"/>
  <c r="I48"/>
  <c r="C48"/>
  <c r="P47"/>
  <c r="J47"/>
  <c r="D47"/>
  <c r="Q46"/>
  <c r="K46"/>
  <c r="E46"/>
  <c r="O44"/>
  <c r="I44"/>
  <c r="C44"/>
  <c r="P43"/>
  <c r="J43"/>
  <c r="D43"/>
  <c r="Q42"/>
  <c r="K42"/>
  <c r="E42"/>
  <c r="O40"/>
  <c r="I40"/>
  <c r="C40"/>
  <c r="P39"/>
  <c r="J39"/>
  <c r="D39"/>
  <c r="Q38"/>
  <c r="K38"/>
  <c r="E38"/>
  <c r="O36"/>
  <c r="I36"/>
  <c r="C36"/>
  <c r="P35"/>
  <c r="J35"/>
  <c r="D35"/>
  <c r="Q34"/>
  <c r="K34"/>
  <c r="E34"/>
  <c r="O32"/>
  <c r="I32"/>
  <c r="C32"/>
  <c r="P31"/>
  <c r="J31"/>
  <c r="D31"/>
  <c r="Q30"/>
  <c r="K30"/>
  <c r="E30"/>
  <c r="O28"/>
  <c r="I28"/>
  <c r="C28"/>
  <c r="P27"/>
  <c r="J27"/>
  <c r="D27"/>
  <c r="Q26"/>
  <c r="K26"/>
  <c r="E26"/>
  <c r="O24"/>
  <c r="I24"/>
  <c r="C24"/>
  <c r="P23"/>
  <c r="J23"/>
  <c r="D23"/>
  <c r="Q22"/>
  <c r="K22"/>
  <c r="E22"/>
  <c r="O20"/>
  <c r="I20"/>
  <c r="C20"/>
  <c r="P19"/>
  <c r="J19"/>
  <c r="D19"/>
  <c r="Q18"/>
  <c r="K18"/>
  <c r="E18"/>
  <c r="O16"/>
  <c r="I16"/>
  <c r="C16"/>
  <c r="P15"/>
  <c r="J15"/>
  <c r="D15"/>
  <c r="Q14"/>
  <c r="K14"/>
  <c r="E14"/>
  <c r="O12"/>
  <c r="I12"/>
  <c r="C12"/>
  <c r="P11"/>
  <c r="J11"/>
  <c r="D11"/>
  <c r="Q10"/>
  <c r="K10"/>
  <c r="E10"/>
  <c r="P52"/>
  <c r="J52"/>
  <c r="D52"/>
  <c r="Q51"/>
  <c r="K51"/>
  <c r="E51"/>
  <c r="P48"/>
  <c r="J48"/>
  <c r="D48"/>
  <c r="Q47"/>
  <c r="K47"/>
  <c r="E47"/>
  <c r="P44"/>
  <c r="J44"/>
  <c r="D44"/>
  <c r="Q43"/>
  <c r="K43"/>
  <c r="E43"/>
  <c r="P40"/>
  <c r="J40"/>
  <c r="D40"/>
  <c r="Q39"/>
  <c r="K39"/>
  <c r="E39"/>
  <c r="P36"/>
  <c r="J36"/>
  <c r="D36"/>
  <c r="Q35"/>
  <c r="K35"/>
  <c r="E35"/>
  <c r="P32"/>
  <c r="J32"/>
  <c r="D32"/>
  <c r="Q31"/>
  <c r="K31"/>
  <c r="E31"/>
  <c r="P28"/>
  <c r="J28"/>
  <c r="D28"/>
  <c r="Q27"/>
  <c r="K27"/>
  <c r="E27"/>
  <c r="P24"/>
  <c r="J24"/>
  <c r="D24"/>
  <c r="Q23"/>
  <c r="K23"/>
  <c r="E23"/>
  <c r="P20"/>
  <c r="J20"/>
  <c r="D20"/>
  <c r="Q19"/>
  <c r="K19"/>
  <c r="E19"/>
  <c r="Q15"/>
  <c r="K15"/>
  <c r="E15"/>
  <c r="Q11"/>
  <c r="K11"/>
  <c r="E11"/>
  <c r="C9"/>
  <c r="D53"/>
  <c r="Q52"/>
  <c r="K52"/>
  <c r="E52"/>
  <c r="O50"/>
  <c r="I50"/>
  <c r="C50"/>
  <c r="P49"/>
  <c r="J49"/>
  <c r="D49"/>
  <c r="Q48"/>
  <c r="K48"/>
  <c r="E48"/>
  <c r="O46"/>
  <c r="I46"/>
  <c r="C46"/>
  <c r="P45"/>
  <c r="J45"/>
  <c r="D45"/>
  <c r="Q44"/>
  <c r="K44"/>
  <c r="E44"/>
  <c r="O42"/>
  <c r="I42"/>
  <c r="C42"/>
  <c r="P41"/>
  <c r="J41"/>
  <c r="D41"/>
  <c r="Q40"/>
  <c r="K40"/>
  <c r="E40"/>
  <c r="O38"/>
  <c r="I38"/>
  <c r="C38"/>
  <c r="P37"/>
  <c r="J37"/>
  <c r="D37"/>
  <c r="Q36"/>
  <c r="K36"/>
  <c r="E36"/>
  <c r="O34"/>
  <c r="I34"/>
  <c r="C34"/>
  <c r="P33"/>
  <c r="J33"/>
  <c r="D33"/>
  <c r="Q32"/>
  <c r="K32"/>
  <c r="E32"/>
  <c r="O30"/>
  <c r="I30"/>
  <c r="C30"/>
  <c r="P29"/>
  <c r="J29"/>
  <c r="D29"/>
  <c r="Q28"/>
  <c r="K28"/>
  <c r="E28"/>
  <c r="O26"/>
  <c r="I26"/>
  <c r="C26"/>
  <c r="P25"/>
  <c r="J25"/>
  <c r="D25"/>
  <c r="Q24"/>
  <c r="K24"/>
  <c r="E24"/>
  <c r="O22"/>
  <c r="I22"/>
  <c r="C22"/>
  <c r="P21"/>
  <c r="J21"/>
  <c r="D21"/>
  <c r="Q20"/>
  <c r="K20"/>
  <c r="E20"/>
  <c r="O18"/>
  <c r="I18"/>
  <c r="C18"/>
  <c r="P17"/>
  <c r="J17"/>
  <c r="D17"/>
  <c r="Q16"/>
  <c r="K16"/>
  <c r="E16"/>
  <c r="O14"/>
  <c r="I14"/>
  <c r="C14"/>
  <c r="P13"/>
  <c r="J13"/>
  <c r="D13"/>
  <c r="Q12"/>
  <c r="K12"/>
  <c r="E12"/>
  <c r="O10"/>
  <c r="I10"/>
  <c r="C10"/>
  <c r="P9"/>
  <c r="J9"/>
  <c r="D9"/>
  <c r="O51"/>
  <c r="I51"/>
  <c r="D50"/>
  <c r="O47"/>
  <c r="I47"/>
  <c r="D46"/>
  <c r="O43"/>
  <c r="I43"/>
  <c r="C43"/>
  <c r="O39"/>
  <c r="I39"/>
  <c r="D38"/>
  <c r="O35"/>
  <c r="J34"/>
  <c r="D34"/>
  <c r="O31"/>
  <c r="J30"/>
  <c r="D30"/>
  <c r="O27"/>
  <c r="J26"/>
  <c r="D26"/>
  <c r="P22"/>
  <c r="J22"/>
  <c r="D22"/>
  <c r="P18"/>
  <c r="J18"/>
  <c r="D18"/>
  <c r="O15"/>
  <c r="I15"/>
  <c r="C15"/>
  <c r="P14"/>
  <c r="J14"/>
  <c r="D14"/>
  <c r="O11"/>
  <c r="I11"/>
  <c r="C11"/>
  <c r="P10"/>
  <c r="J10"/>
  <c r="J8" i="24"/>
  <c r="I8"/>
  <c r="C8"/>
  <c r="Q8"/>
  <c r="P8"/>
  <c r="E8" i="5"/>
  <c r="K8"/>
  <c r="Q8"/>
  <c r="D8"/>
  <c r="J8"/>
  <c r="P8"/>
  <c r="E8" i="6"/>
  <c r="K8"/>
  <c r="Q8"/>
  <c r="D8"/>
  <c r="J8"/>
  <c r="P8"/>
  <c r="E8" i="3"/>
  <c r="K8"/>
  <c r="Q8"/>
  <c r="D8"/>
  <c r="J8"/>
  <c r="P8"/>
  <c r="E8" i="9"/>
  <c r="K8"/>
  <c r="Q8"/>
  <c r="D8"/>
  <c r="J8"/>
  <c r="P8"/>
  <c r="I8" i="4"/>
  <c r="C8"/>
  <c r="E8"/>
  <c r="K8"/>
  <c r="Q8"/>
  <c r="P8"/>
</calcChain>
</file>

<file path=xl/sharedStrings.xml><?xml version="1.0" encoding="utf-8"?>
<sst xmlns="http://schemas.openxmlformats.org/spreadsheetml/2006/main" count="1114" uniqueCount="387">
  <si>
    <t xml:space="preserve">($10 X DJIA INDEX) </t>
  </si>
  <si>
    <t xml:space="preserve">DOW JONES INDUSTRIAL AVG- x $5 - CHICAGO BOARD OF TRADE </t>
  </si>
  <si>
    <t xml:space="preserve">($5 X DJIA INDEX) </t>
  </si>
  <si>
    <t xml:space="preserve">3-MONTH EURODOLLARS - CHICAGO MERCANTILE EXCHANGE </t>
  </si>
  <si>
    <t xml:space="preserve">S&amp;P 500 STOCK INDEX - CHICAGO MERCANTILE EXCHANGE </t>
  </si>
  <si>
    <t xml:space="preserve">(S&amp;P 500 INDEX X $250.00) </t>
  </si>
  <si>
    <t xml:space="preserve">E-MINI S&amp;P 500 STOCK INDEX - CHICAGO MERCANTILE EXCHANGE </t>
  </si>
  <si>
    <t xml:space="preserve">13874A </t>
  </si>
  <si>
    <t xml:space="preserve">($50 X S&amp;P 500 INDEX) </t>
  </si>
  <si>
    <t xml:space="preserve">(NASDAQ 100 INDEX X $100) </t>
  </si>
  <si>
    <t xml:space="preserve">NASDAQ-100 STOCK INDEX (MINI) - CHICAGO MERCANTILE EXCHANGE </t>
  </si>
  <si>
    <t xml:space="preserve">AUSTRALIAN DOLLAR - CHICAGO MERCANTILE EXCHANGE </t>
  </si>
  <si>
    <t xml:space="preserve">NIKKEI STOCK AVERAGE - CHICAGO MERCANTILE EXCHANGE </t>
  </si>
  <si>
    <t xml:space="preserve">(NIKKEI INDEX X $5.00) </t>
  </si>
  <si>
    <t xml:space="preserve">NIKKEI STOCK AVERAGE YEN DENOM - CHICAGO MERCANTILE EXCHANGE </t>
  </si>
  <si>
    <t xml:space="preserve">E-MINI S&amp;P 400 STOCK INDEX - CHICAGO MERCANTILE EXCHANGE </t>
  </si>
  <si>
    <t xml:space="preserve">33874A </t>
  </si>
  <si>
    <t xml:space="preserve">(S&amp;P 400 INDEX X $100) </t>
  </si>
  <si>
    <t>Date</t>
  </si>
  <si>
    <t>Commercial Contracts</t>
  </si>
  <si>
    <t>Net Qty</t>
  </si>
  <si>
    <t>Long-Short</t>
  </si>
  <si>
    <t>Net Change</t>
  </si>
  <si>
    <t>from prev</t>
  </si>
  <si>
    <t>Comm</t>
  </si>
  <si>
    <t>Index</t>
  </si>
  <si>
    <t>Qty</t>
  </si>
  <si>
    <t>Long</t>
  </si>
  <si>
    <t>Short</t>
  </si>
  <si>
    <t>Speculative</t>
  </si>
  <si>
    <t>Small Traders</t>
  </si>
  <si>
    <t>Open Interest</t>
  </si>
  <si>
    <t>Change</t>
  </si>
  <si>
    <t xml:space="preserve">EURO FX - CHICAGO MERCANTILE EXCHANGE </t>
  </si>
  <si>
    <t xml:space="preserve">CME </t>
  </si>
  <si>
    <t xml:space="preserve">SWISS FRANC - CHICAGO MERCANTILE EXCHANGE </t>
  </si>
  <si>
    <t xml:space="preserve">CBT </t>
  </si>
  <si>
    <t xml:space="preserve">U.S. TREASURY BONDS - CHICAGO BOARD OF TRADE </t>
  </si>
  <si>
    <t xml:space="preserve">(CONTRACTS OF $100,000 FACE VALUE) </t>
  </si>
  <si>
    <t xml:space="preserve">2-YEAR U.S. TREASURY NOTES - CHICAGO BOARD OF TRADE </t>
  </si>
  <si>
    <t xml:space="preserve">(CONTRACTS OF $200,000 FACE VALUE) </t>
  </si>
  <si>
    <t xml:space="preserve">10-YEAR U.S. TREASURY NOTES - CHICAGO BOARD OF TRADE </t>
  </si>
  <si>
    <t xml:space="preserve">5-YEAR U.S. TREASURY NOTES - CHICAGO BOARD OF TRADE </t>
  </si>
  <si>
    <t xml:space="preserve">30-DAY FEDERAL FUNDS - CHICAGO BOARD OF TRADE </t>
  </si>
  <si>
    <t xml:space="preserve">CANADIAN DOLLAR - CHICAGO MERCANTILE EXCHANGE </t>
  </si>
  <si>
    <t xml:space="preserve">MEXICAN PESO - CHICAGO MERCANTILE EXCHANGE </t>
  </si>
  <si>
    <t xml:space="preserve">BRITISH POUND STERLING - CHICAGO MERCANTILE EXCHANGE </t>
  </si>
  <si>
    <t xml:space="preserve">JAPANESE YEN - CHICAGO MERCANTILE EXCHANGE </t>
  </si>
  <si>
    <t xml:space="preserve">(U.S. DOLLAR INDEX X $1000) </t>
  </si>
  <si>
    <t xml:space="preserve">NEW ZEALAND DOLLAR - CHICAGO MERCANTILE EXCHANGE </t>
  </si>
  <si>
    <t xml:space="preserve">VIX FUTURES - CBOE FUTURES EXCHANGE </t>
  </si>
  <si>
    <t xml:space="preserve">E </t>
  </si>
  <si>
    <t>January</t>
  </si>
  <si>
    <t>February</t>
  </si>
  <si>
    <t>March</t>
  </si>
  <si>
    <t>April</t>
  </si>
  <si>
    <t>May</t>
  </si>
  <si>
    <t>June</t>
  </si>
  <si>
    <t>August</t>
  </si>
  <si>
    <t>September</t>
  </si>
  <si>
    <t>July</t>
  </si>
  <si>
    <t>October</t>
  </si>
  <si>
    <t>November</t>
  </si>
  <si>
    <t>December</t>
  </si>
  <si>
    <t xml:space="preserve">Commitment of Traders.XLS  Copyright (C) 2006 Glyn Tomkins </t>
  </si>
  <si>
    <t>This library is distributed in the hope that it will be useful, but WITHOUT ANY WARRANTY; without even the implied warranty of MERCHANTABILITY or FITNESS FOR A PARTICULAR PURPOSE. See the GNU Lesser General Public License for more details.</t>
  </si>
  <si>
    <t>Introduction</t>
  </si>
  <si>
    <t xml:space="preserve">Commitments of Traders data is published each week (some variation because of holildays) by the Commodity Futures Trading Commision (CFTC), a US government agency, on their website (http://www.cftc.gov) </t>
  </si>
  <si>
    <t xml:space="preserve">At the time of writing, this data is published each Friday at 330pm Eastern Time and the calendar for publication is at this link http://www.cftc.gov/dea/deacotcalendar.htm </t>
  </si>
  <si>
    <t>This spreadsheet allows you to readily add the latest data published to historic data and provides this in an index form on charts for you to use in whatever way you choose.</t>
  </si>
  <si>
    <t>This document describes how you would typically use this spreadsheet.</t>
  </si>
  <si>
    <t>Usage</t>
  </si>
  <si>
    <t>1. Open the Commitments of Traders.XLS file using Microsoft Excel.</t>
  </si>
  <si>
    <t>If prompted, please enable macros.</t>
  </si>
  <si>
    <t>3. Use the save page as feature of your browser and save the file with a .CSV (Comma Separated Values) extension and note the location where you saved this file.</t>
  </si>
  <si>
    <r>
      <t>TIP:</t>
    </r>
    <r>
      <rPr>
        <sz val="10"/>
        <rFont val="Arial"/>
        <family val="2"/>
      </rPr>
      <t xml:space="preserve"> Give the file a name such as COT </t>
    </r>
    <r>
      <rPr>
        <i/>
        <sz val="10"/>
        <rFont val="Arial"/>
        <family val="2"/>
      </rPr>
      <t>yymmdd</t>
    </r>
    <r>
      <rPr>
        <sz val="10"/>
        <rFont val="Arial"/>
        <family val="2"/>
      </rPr>
      <t>.CSV</t>
    </r>
  </si>
  <si>
    <t>4. Now switch to Excel and go to the “Start Here” tab.</t>
  </si>
  <si>
    <t>5. Go to the start here tab and push the “Click Here to Run COT Update” button in the worksheet.</t>
  </si>
  <si>
    <t>6. You will be prompted to select a CSV file. Using the file picker, select the file where you saved the latest COT data in step 3. Then press OK</t>
  </si>
  <si>
    <t>7. The screen will flicker a little as the macro does the leg work for you and then a Message box will appear to tell you when it is complete.</t>
  </si>
  <si>
    <t>8. The latest data is then contained on the following worksheets:</t>
  </si>
  <si>
    <t>JAPANESE YEN</t>
  </si>
  <si>
    <t>BRITISH POUND STERLING</t>
  </si>
  <si>
    <t>CANADIAN DOLLAR</t>
  </si>
  <si>
    <t>EURO FX</t>
  </si>
  <si>
    <t>9. The latest graphs are then contained on the following worksheets:</t>
  </si>
  <si>
    <t>JAPANESE YEN CHART</t>
  </si>
  <si>
    <t>SWISS FRANC CHART</t>
  </si>
  <si>
    <t>BRITISH POUND STERLING CHART</t>
  </si>
  <si>
    <t>CANADIAN DOLLAR CHART</t>
  </si>
  <si>
    <t>EURO FX CHART</t>
  </si>
  <si>
    <t xml:space="preserve">10. Note that the macro also saves the spreadsheet after it has completed processing. </t>
  </si>
  <si>
    <t>Known Defects and Limitations</t>
  </si>
  <si>
    <t>1. No known defects.</t>
  </si>
  <si>
    <t xml:space="preserve">2. Presently, this tool only works with the following commodities however it could be easily expanded (under the terms of the license) to any of the commodities whose data is provided in the CFTC COT file on their website. </t>
  </si>
  <si>
    <t>JAPANESE YEN - CHICAGO MERCANTILE EXCHANGE</t>
  </si>
  <si>
    <t>SWISS FRANC - CHICAGO MERCANTILE EXCHANGE</t>
  </si>
  <si>
    <t>BRITISH POUND STERLING - CHICAGO MERCANTILE EXCHANGE</t>
  </si>
  <si>
    <t>CANADIAN DOLLAR - CHICAGO MERCANTILE EXCHANGE</t>
  </si>
  <si>
    <t>EURO FX - CHICAGO MERCANTILE EXCHANGE</t>
  </si>
  <si>
    <t>3. As more and more rows are added, that data will be added to the charts and will compress the charts. At some point it will be necessary to prune the charts to lose the older data.</t>
  </si>
  <si>
    <t>4. In my opinion, caution needs to be exercised if using these charts to back test COT data in trading situations. The given index that appears on the charts is calculated using future information that was not available at that time of the observation.</t>
  </si>
  <si>
    <t>I have provided another index, I call the “True Index” that is only calculated based on information known at the given date.  I hope the following explains it adequately:</t>
  </si>
  <si>
    <t>n = # of long positions open - number of short positions open</t>
  </si>
  <si>
    <r>
      <t xml:space="preserve">It is then represented as an index against </t>
    </r>
    <r>
      <rPr>
        <b/>
        <sz val="10"/>
        <rFont val="Arial"/>
        <family val="2"/>
      </rPr>
      <t>all</t>
    </r>
    <r>
      <rPr>
        <sz val="10"/>
        <rFont val="Arial"/>
        <family val="2"/>
      </rPr>
      <t xml:space="preserve"> of the data as follows:</t>
    </r>
  </si>
  <si>
    <t>Index = (n - minimum)/(maximum - minimum)</t>
  </si>
  <si>
    <t>Where:</t>
  </si>
  <si>
    <t>minimum = smallest of all of the n's and</t>
  </si>
  <si>
    <t>maximum - largest of all of the n's</t>
  </si>
  <si>
    <t>BUT ... and here is the rub ... the minimum and the maximum might be in the future in which case the chart is misleading if you want to use it to test COT based on the information that you have at that point in time.   If you were to compare charts published week by week you would see that they are in effect revisionist whenever n hits a new peak or low.</t>
  </si>
  <si>
    <t>For this purpose of historic testing, you need to use the “True Index” :</t>
  </si>
  <si>
    <t>True Index = (n - past_minimum) / (past_maximum - past_minimum)</t>
  </si>
  <si>
    <t>past_minimum = smallest of all of the prior n's and</t>
  </si>
  <si>
    <t>past_maximum - largest of all of the prior n's</t>
  </si>
  <si>
    <t>Notes for expanding to include other COT data</t>
  </si>
  <si>
    <t xml:space="preserve">This is not meant to be a detailed description for the uninitiated but an overview of the steps to take for someone familiar with Excel and macros. </t>
  </si>
  <si>
    <t xml:space="preserve">1. Make a copy of one of the worksheets such as Euro FX. </t>
  </si>
  <si>
    <t>4. Make a copy of the worksheet containing a chart</t>
  </si>
  <si>
    <t>5. Rename it</t>
  </si>
  <si>
    <t>6. Change the title of the chart</t>
  </si>
  <si>
    <t>7. Edit the source data of the chart to point to the new worksheet created above</t>
  </si>
  <si>
    <t xml:space="preserve">8. Edit the macro InsertIntoTables and create a new section for the new COT data. </t>
  </si>
  <si>
    <t xml:space="preserve">9. Edit the macro CopyDataToSheet and create a new section for the new COT data. </t>
  </si>
  <si>
    <t>Change History</t>
  </si>
  <si>
    <t>Notices</t>
  </si>
  <si>
    <t xml:space="preserve">This file contains trademarks of other companies. </t>
  </si>
  <si>
    <t>Glyn Tomkins</t>
  </si>
  <si>
    <t xml:space="preserve">Version 1.0 2/24/2006 </t>
  </si>
  <si>
    <t>Excel spreadsheet</t>
  </si>
  <si>
    <t xml:space="preserve">SWISS FRANC </t>
  </si>
  <si>
    <t>AUSTRALIAN DOLLAR</t>
  </si>
  <si>
    <t>AUSTRALIAN DOLLAR CHART</t>
  </si>
  <si>
    <t>AUSTRALIAN DOLLAR - CHICAGO MERCANTILE EXCHANGE</t>
  </si>
  <si>
    <t xml:space="preserve">Version 1.1 2/26/2006 </t>
  </si>
  <si>
    <t>This true index  has not been calculated for the first 30-some weeks since the amount of data available becomes smaller and smaller and this diminishes the value and efficacy of the True Index when there are few observations.</t>
  </si>
  <si>
    <r>
      <t>TIP</t>
    </r>
    <r>
      <rPr>
        <sz val="10"/>
        <rFont val="Arial"/>
        <family val="2"/>
      </rPr>
      <t>: When you open this file, check that the second field is today’s date.  This field is in yymmdd format</t>
    </r>
  </si>
  <si>
    <r>
      <t>TIP:</t>
    </r>
    <r>
      <rPr>
        <sz val="10"/>
        <rFont val="Arial"/>
        <family val="2"/>
      </rPr>
      <t xml:space="preserve"> When using Save As in your browser … just type in the name in full including the .CSV file extension.  You can ignore the file type value.   If you still have difficulty just save it with whatever extension you can and then use Windows Explorer to rename the file, changing its extension to .CSV.</t>
    </r>
  </si>
  <si>
    <t>US DOLLAR INDEX</t>
  </si>
  <si>
    <t>US DOLLAR CHART</t>
  </si>
  <si>
    <t>U.S. DOLLAR INDEX - NEW YORK BOARD OF TRADE</t>
  </si>
  <si>
    <t xml:space="preserve">5. This has been tested extensively tested on Excel 2003 and there has been some limited testing on Excel 2000. Earlier versions may not work. </t>
  </si>
  <si>
    <r>
      <t>1.</t>
    </r>
    <r>
      <rPr>
        <sz val="7"/>
        <rFont val="Times New Roman"/>
        <family val="1"/>
      </rPr>
      <t xml:space="preserve">       </t>
    </r>
    <r>
      <rPr>
        <sz val="10"/>
        <rFont val="Arial"/>
        <family val="2"/>
      </rPr>
      <t>Initial release</t>
    </r>
  </si>
  <si>
    <r>
      <t>1.</t>
    </r>
    <r>
      <rPr>
        <sz val="7"/>
        <rFont val="Times New Roman"/>
        <family val="1"/>
      </rPr>
      <t xml:space="preserve">       </t>
    </r>
    <r>
      <rPr>
        <sz val="10"/>
        <rFont val="Arial"/>
        <family val="2"/>
      </rPr>
      <t>Added Mexican Peso and Australian Dollar</t>
    </r>
  </si>
  <si>
    <r>
      <t>2.</t>
    </r>
    <r>
      <rPr>
        <sz val="7"/>
        <rFont val="Times New Roman"/>
        <family val="1"/>
      </rPr>
      <t xml:space="preserve">       </t>
    </r>
    <r>
      <rPr>
        <sz val="10"/>
        <rFont val="Arial"/>
        <family val="2"/>
      </rPr>
      <t>Fixed defect in the InsertNewRecord() macro</t>
    </r>
  </si>
  <si>
    <r>
      <t>3.</t>
    </r>
    <r>
      <rPr>
        <sz val="7"/>
        <rFont val="Times New Roman"/>
        <family val="1"/>
      </rPr>
      <t xml:space="preserve">       </t>
    </r>
    <r>
      <rPr>
        <sz val="10"/>
        <rFont val="Arial"/>
        <family val="2"/>
      </rPr>
      <t>Corrected a couple of incorrect dates on the British Pound data (2004)</t>
    </r>
  </si>
  <si>
    <r>
      <t>1.</t>
    </r>
    <r>
      <rPr>
        <sz val="7"/>
        <rFont val="Times New Roman"/>
        <family val="1"/>
      </rPr>
      <t xml:space="preserve">       </t>
    </r>
    <r>
      <rPr>
        <b/>
        <sz val="10"/>
        <rFont val="Arial"/>
        <family val="2"/>
      </rPr>
      <t xml:space="preserve">Version 1.2 3/2/2006 </t>
    </r>
    <r>
      <rPr>
        <sz val="10"/>
        <rFont val="Arial"/>
        <family val="2"/>
      </rPr>
      <t xml:space="preserve">Cleaned up a couple of errors in the data that crept in with the two earlier versions. </t>
    </r>
  </si>
  <si>
    <r>
      <t>2.</t>
    </r>
    <r>
      <rPr>
        <sz val="7"/>
        <rFont val="Times New Roman"/>
        <family val="1"/>
      </rPr>
      <t xml:space="preserve">       </t>
    </r>
    <r>
      <rPr>
        <sz val="10"/>
        <rFont val="Arial"/>
        <family val="2"/>
      </rPr>
      <t xml:space="preserve">Updated macros to run under Excel 2000. thanks to Robert Allen for bringing this issue to me and his assistance in recreating and fixing  the problem. </t>
    </r>
  </si>
  <si>
    <r>
      <t>3.</t>
    </r>
    <r>
      <rPr>
        <sz val="7"/>
        <rFont val="Times New Roman"/>
        <family val="1"/>
      </rPr>
      <t xml:space="preserve">       </t>
    </r>
    <r>
      <rPr>
        <sz val="10"/>
        <rFont val="Arial"/>
        <family val="2"/>
      </rPr>
      <t xml:space="preserve">Updated charts to be clearer when printed in B&amp;W and also for the colour blind amongst us. </t>
    </r>
  </si>
  <si>
    <r>
      <t>4.</t>
    </r>
    <r>
      <rPr>
        <sz val="7"/>
        <rFont val="Times New Roman"/>
        <family val="1"/>
      </rPr>
      <t xml:space="preserve">       </t>
    </r>
    <r>
      <rPr>
        <sz val="10"/>
        <rFont val="Arial"/>
        <family val="2"/>
      </rPr>
      <t>Updated documentation to make it a little clearer how to performa save as a CSV In your browser.</t>
    </r>
  </si>
  <si>
    <r>
      <t>5.</t>
    </r>
    <r>
      <rPr>
        <sz val="7"/>
        <rFont val="Times New Roman"/>
        <family val="1"/>
      </rPr>
      <t xml:space="preserve">       </t>
    </r>
    <r>
      <rPr>
        <sz val="10"/>
        <rFont val="Arial"/>
        <family val="2"/>
      </rPr>
      <t>Added U.S. DOLLAR INDEX - NEW YORK BOARD OF TRADE</t>
    </r>
  </si>
  <si>
    <r>
      <t>6.</t>
    </r>
    <r>
      <rPr>
        <sz val="7"/>
        <rFont val="Times New Roman"/>
        <family val="1"/>
      </rPr>
      <t xml:space="preserve">       </t>
    </r>
    <r>
      <rPr>
        <sz val="10"/>
        <rFont val="Arial"/>
        <family val="2"/>
      </rPr>
      <t xml:space="preserve">changed the colours of the cells in the index tables to match the colours on the charts. </t>
    </r>
  </si>
  <si>
    <r>
      <t>7.</t>
    </r>
    <r>
      <rPr>
        <sz val="7"/>
        <rFont val="Times New Roman"/>
        <family val="1"/>
      </rPr>
      <t xml:space="preserve">       </t>
    </r>
    <r>
      <rPr>
        <sz val="10"/>
        <rFont val="Arial"/>
        <family val="2"/>
      </rPr>
      <t>Added the Open Interest data back in.</t>
    </r>
  </si>
  <si>
    <r>
      <t>8.</t>
    </r>
    <r>
      <rPr>
        <sz val="7"/>
        <rFont val="Times New Roman"/>
        <family val="1"/>
      </rPr>
      <t xml:space="preserve">       </t>
    </r>
    <r>
      <rPr>
        <sz val="10"/>
        <rFont val="Arial"/>
        <family val="2"/>
      </rPr>
      <t>Changed the colour schemesfor the worksheet tabs – data sheets are Red and chart sheets are yellow.</t>
    </r>
  </si>
  <si>
    <r>
      <t>9.</t>
    </r>
    <r>
      <rPr>
        <sz val="7"/>
        <rFont val="Times New Roman"/>
        <family val="1"/>
      </rPr>
      <t xml:space="preserve">       </t>
    </r>
    <r>
      <rPr>
        <sz val="10"/>
        <rFont val="Arial"/>
        <family val="2"/>
      </rPr>
      <t xml:space="preserve">Removed the flickering and added a reassuring I’m done message. </t>
    </r>
  </si>
  <si>
    <r>
      <t>10.</t>
    </r>
    <r>
      <rPr>
        <sz val="7"/>
        <rFont val="Times New Roman"/>
        <family val="1"/>
      </rPr>
      <t xml:space="preserve">   </t>
    </r>
    <r>
      <rPr>
        <sz val="10"/>
        <rFont val="Arial"/>
        <family val="2"/>
      </rPr>
      <t xml:space="preserve">Moved the save of the spreadsheet to the end of the macro. </t>
    </r>
  </si>
  <si>
    <r>
      <t>2</t>
    </r>
    <r>
      <rPr>
        <vertAlign val="superscript"/>
        <sz val="10"/>
        <rFont val="Arial"/>
        <family val="2"/>
      </rPr>
      <t>nd</t>
    </r>
    <r>
      <rPr>
        <sz val="10"/>
        <rFont val="Arial"/>
        <family val="2"/>
      </rPr>
      <t xml:space="preserve"> March 2006</t>
    </r>
  </si>
  <si>
    <t xml:space="preserve">(GSCI X $250) </t>
  </si>
  <si>
    <t xml:space="preserve">      .</t>
  </si>
  <si>
    <t xml:space="preserve">F10 </t>
  </si>
  <si>
    <t>FutOnly</t>
  </si>
  <si>
    <t xml:space="preserve">F15 </t>
  </si>
  <si>
    <t xml:space="preserve">DJIA Consolidated - CHICAGO BOARD OF TRADE </t>
  </si>
  <si>
    <t xml:space="preserve">12460+ </t>
  </si>
  <si>
    <t xml:space="preserve">F20 </t>
  </si>
  <si>
    <t xml:space="preserve">S&amp;P 500 Consolidated - CHICAGO MERCANTILE EXCHANGE </t>
  </si>
  <si>
    <t xml:space="preserve">13874+ </t>
  </si>
  <si>
    <t xml:space="preserve">NASDAQ-100 Consolidated - CHICAGO MERCANTILE EXCHANGE </t>
  </si>
  <si>
    <t xml:space="preserve">20974+ </t>
  </si>
  <si>
    <t xml:space="preserve">(NASDAQ 100 STOCK INDEX X $20) </t>
  </si>
  <si>
    <t xml:space="preserve">RUSSELL 2000 MINI INDEX FUTURE - ICE FUTURES U.S. </t>
  </si>
  <si>
    <t xml:space="preserve">23977A </t>
  </si>
  <si>
    <t xml:space="preserve">ICUS </t>
  </si>
  <si>
    <t xml:space="preserve">(RUSSELL 2000 INDEX X $100.00) </t>
  </si>
  <si>
    <t xml:space="preserve">(NIKKEI INDEX X JPY 500) </t>
  </si>
  <si>
    <t xml:space="preserve">F30 </t>
  </si>
  <si>
    <t xml:space="preserve">LONG-TERM U.S. TREASURY BONDS - CHICAGO BOARD OF TRADE </t>
  </si>
  <si>
    <t xml:space="preserve">(CONTRACTS OF $5,000,000) </t>
  </si>
  <si>
    <t xml:space="preserve">F33 </t>
  </si>
  <si>
    <t xml:space="preserve">(CONTRACTS OF $1,000,000) </t>
  </si>
  <si>
    <t xml:space="preserve">INTEREST RATE SWAPS 10YR - CHICAGO BOARD OF TRADE </t>
  </si>
  <si>
    <t xml:space="preserve">(CONTRACTS OF $100,000) </t>
  </si>
  <si>
    <t xml:space="preserve">U.S. DOLLAR INDEX - ICE FUTURES U.S. </t>
  </si>
  <si>
    <t xml:space="preserve">F90 </t>
  </si>
  <si>
    <t xml:space="preserve">($1000 X INDEX) </t>
  </si>
  <si>
    <t xml:space="preserve">S&amp;P GSCI COMMODITY INDEX - CHICAGO MERCANTILE EXCHANGE </t>
  </si>
  <si>
    <t>http://www.cftc.gov/MarketReports/CommitmentsofTraders/ReleaseSchedule/index.htm</t>
  </si>
  <si>
    <t>* = Delayed 1 day due to holidays</t>
  </si>
  <si>
    <t>Cell with green background is the next release</t>
  </si>
  <si>
    <t>1. Updated COT calendar for 2011 and modified formatting to automatically grey out past dates and highlight this week's cot</t>
  </si>
  <si>
    <t>2. Added in relevant data from 2008 to current</t>
  </si>
  <si>
    <t>3. Fixed bug in import code, COT data names changed since last version.</t>
  </si>
  <si>
    <t>Original Author: Glyn Tomkins, contact glyn@tomkins.net</t>
  </si>
  <si>
    <t>4.  Fixed outdated hyperlinks</t>
  </si>
  <si>
    <t>Current location of forex data, save this hyperlink.</t>
  </si>
  <si>
    <t>2.  Visit the CFTC web site (www.cftc.gov) and open  the “Traders in Financial Futures; Futures-Only Commitments of Traders Comma Delimited”.</t>
  </si>
  <si>
    <t xml:space="preserve">(CONTRACTS OF CAD 100,000) </t>
  </si>
  <si>
    <t xml:space="preserve">(CONTRACTS OF CHF 125,000) </t>
  </si>
  <si>
    <t xml:space="preserve">(CONTRACTS OF GBP 62,500) </t>
  </si>
  <si>
    <t xml:space="preserve">(CONTRACTS OF JPY 12,500,000) </t>
  </si>
  <si>
    <t xml:space="preserve">(CONTRACTS OF EUR 125,000) </t>
  </si>
  <si>
    <t xml:space="preserve">(CONTRACTS OF AUD 100,000) </t>
  </si>
  <si>
    <t xml:space="preserve">RUSSIAN RUBLE - CHICAGO MERCANTILE EXCHANGE </t>
  </si>
  <si>
    <t xml:space="preserve">(CONTRACTS OF RUB 2,500,000) </t>
  </si>
  <si>
    <t xml:space="preserve">(CONTRACTS OF MXN 500,000) </t>
  </si>
  <si>
    <t xml:space="preserve">(CONTRACTS OF NZD 100,000) </t>
  </si>
  <si>
    <t>5. Updated macro for new deaggregated COT reports</t>
  </si>
  <si>
    <t>2 As of Date In Form YYMMDD</t>
  </si>
  <si>
    <t>3 Report Date as MM DD YYYY</t>
  </si>
  <si>
    <t>4 CFTC Contract Market Code</t>
  </si>
  <si>
    <t>1 Market and Exchange Names</t>
  </si>
  <si>
    <t>5 CFTC Market Code</t>
  </si>
  <si>
    <t>6 CFTC Region Code</t>
  </si>
  <si>
    <t>7 CFTC Commodity Code</t>
  </si>
  <si>
    <t>8 Open Interest All</t>
  </si>
  <si>
    <t>9 Dealer Positions Long All</t>
  </si>
  <si>
    <t>10 Dealer Positions Short All</t>
  </si>
  <si>
    <t>11 Dealer Positions Spread All</t>
  </si>
  <si>
    <t>12 Asset Mgr Positions Long All</t>
  </si>
  <si>
    <t>13 Asset Mgr Positions Short All</t>
  </si>
  <si>
    <t>14 Asset Mgr Positions Spread All</t>
  </si>
  <si>
    <t>15 Lev Money Positions Long All</t>
  </si>
  <si>
    <t>16 Lev Money Positions Short All</t>
  </si>
  <si>
    <t>17 Lev Money Positions Spread All</t>
  </si>
  <si>
    <t>18 Other Rept Positions Long All</t>
  </si>
  <si>
    <t>19 Other Rept Positions Short All</t>
  </si>
  <si>
    <t>20 Other Rept Positions Spread All</t>
  </si>
  <si>
    <t>21 Tot Rept Positions Long All</t>
  </si>
  <si>
    <t>22 Tot Rept Positions Short All</t>
  </si>
  <si>
    <t>23 NonRept Positions Long All</t>
  </si>
  <si>
    <t>24 NonRept Positions Short All</t>
  </si>
  <si>
    <t>25 Change in Open Interest All</t>
  </si>
  <si>
    <t>26 Change in Dealer Long All</t>
  </si>
  <si>
    <t>27 Change in Dealer Short All</t>
  </si>
  <si>
    <t>28 Change in Dealer Spread All</t>
  </si>
  <si>
    <t>29 Change in Asset Mgr Long All</t>
  </si>
  <si>
    <t>30 Change in Asset Mgr Short All</t>
  </si>
  <si>
    <t>31 Change in Asset Mgr Spread All</t>
  </si>
  <si>
    <t>32 Change in Lev Money Long All</t>
  </si>
  <si>
    <t>33 Change in Lev Money Short All</t>
  </si>
  <si>
    <t>34 Change in Lev Money Spread All</t>
  </si>
  <si>
    <t>35 Change in Other Rept Long All</t>
  </si>
  <si>
    <t>36 Change in Other Rept Short All</t>
  </si>
  <si>
    <t>37 Change in Other Rept Spread All</t>
  </si>
  <si>
    <t>38 Change in Tot Rept Long All</t>
  </si>
  <si>
    <t>39 Change in Tot Rept Short All</t>
  </si>
  <si>
    <t>40 Change in NonRept Long All</t>
  </si>
  <si>
    <t>41 Change in NonRept Short All</t>
  </si>
  <si>
    <t>42 Pct of Open Interest All</t>
  </si>
  <si>
    <t>43 Pct of OI Dealer Long All</t>
  </si>
  <si>
    <t>44 Pct of OI Dealer Short All</t>
  </si>
  <si>
    <t>45 Pct of OI Dealer Spread All</t>
  </si>
  <si>
    <t>46 Pct of OI Asset Mgr Long All</t>
  </si>
  <si>
    <t>47 Pct of OI Asset Mgr Short All</t>
  </si>
  <si>
    <t>48 Pct of OI Asset Mgr Spread All</t>
  </si>
  <si>
    <t>49 Pct of OI Lev Money Long All</t>
  </si>
  <si>
    <t>50 Pct of OI Lev Money Short All</t>
  </si>
  <si>
    <t>51 Pct of OI Lev Money Spread All</t>
  </si>
  <si>
    <t>52 Pct of OI Other Rept Long All</t>
  </si>
  <si>
    <t>53 Pct of OI Other Rept Short All</t>
  </si>
  <si>
    <t>54 Pct of OI Other Rept Spread All</t>
  </si>
  <si>
    <t>55 Pct of OI Tot Rept Long All</t>
  </si>
  <si>
    <t>56 Pct of OI Tot Rept Short All</t>
  </si>
  <si>
    <t>57 Pct of OI NonRept Long All</t>
  </si>
  <si>
    <t>58 Pct of OI NonRept Short All</t>
  </si>
  <si>
    <t>59 Traders Tot All</t>
  </si>
  <si>
    <t>60 Traders Dealer Long All</t>
  </si>
  <si>
    <t>61 Traders Dealer Short All</t>
  </si>
  <si>
    <t>62 Traders Dealer Spread All</t>
  </si>
  <si>
    <t>63 Traders Asset Mgr Long All</t>
  </si>
  <si>
    <t>64 Traders Asset Mgr Short All</t>
  </si>
  <si>
    <t>65 Traders Asset Mgr Spread All</t>
  </si>
  <si>
    <t>66 Traders Lev Money Long All</t>
  </si>
  <si>
    <t>67 Traders Lev Money Short All</t>
  </si>
  <si>
    <t>68 Traders Lev Money Spread All</t>
  </si>
  <si>
    <t>69 Traders Other Rept Long All</t>
  </si>
  <si>
    <t>70 Traders Other Rept Short All</t>
  </si>
  <si>
    <t>71 Traders Other Rept Spread All</t>
  </si>
  <si>
    <t>72 Traders Tot Rept Long All</t>
  </si>
  <si>
    <t>73 Traders Tot Rept Short All</t>
  </si>
  <si>
    <t>74 Conc Gross LE 4 TDR Long All</t>
  </si>
  <si>
    <t>75 Conc Gross LE 4 TDR Short All</t>
  </si>
  <si>
    <t>76 Conc Gross LE 8 TDR Long All</t>
  </si>
  <si>
    <t>77 Conc Gross LE 8 TDR Short All</t>
  </si>
  <si>
    <t>78 Conc Net LE 4 TDR Long All</t>
  </si>
  <si>
    <t>79 Conc Net LE 4 TDR Short All</t>
  </si>
  <si>
    <t>80 Conc Net LE 8 TDR Long All</t>
  </si>
  <si>
    <t>81 Conc Net LE 8 TDR Short All</t>
  </si>
  <si>
    <t>82 Contract Units</t>
  </si>
  <si>
    <t>83 CFTC Contract Market Code Quotes</t>
  </si>
  <si>
    <t>84 CFTC Market Code Quotes</t>
  </si>
  <si>
    <t>85 CFTC Commodity Code Quotes</t>
  </si>
  <si>
    <t>86 CFTC SubGroup Code</t>
  </si>
  <si>
    <t>87 FutOnly or Combined</t>
  </si>
  <si>
    <t>6.  Rewrote insert code, code is now simplier and executes faster.</t>
  </si>
  <si>
    <t>Com- Net L/S</t>
  </si>
  <si>
    <t>Com-Net Change</t>
  </si>
  <si>
    <t>Com Index</t>
  </si>
  <si>
    <t>Com True</t>
  </si>
  <si>
    <t>Com Long</t>
  </si>
  <si>
    <t>Com Short</t>
  </si>
  <si>
    <t>Spc- Net L/S</t>
  </si>
  <si>
    <t>Spec Long</t>
  </si>
  <si>
    <t>Spec Short</t>
  </si>
  <si>
    <t>Spec True</t>
  </si>
  <si>
    <t>Spec Index</t>
  </si>
  <si>
    <t>Spc Net Change</t>
  </si>
  <si>
    <t>ST- Net L/S</t>
  </si>
  <si>
    <t>ST- Net Change</t>
  </si>
  <si>
    <t>ST- Index</t>
  </si>
  <si>
    <t>ST- True</t>
  </si>
  <si>
    <t>ST- Long</t>
  </si>
  <si>
    <t>ST- Short</t>
  </si>
  <si>
    <t>OI Change</t>
  </si>
  <si>
    <t>You should have received a copy of the GNU General Public License</t>
  </si>
  <si>
    <t>This library is free software; you can redistribute it and/or modify it under the terms of the GNU Lesser General Public License as published by the Free Software Foundation; either version3.0 of the License, or any later version.</t>
  </si>
  <si>
    <t>along with this program.  If not, see &lt;http://www.gnu.org/licenses/&gt;</t>
  </si>
  <si>
    <t>Version 2.0 was created by Hordane and the use is granted under the above listed license.</t>
  </si>
  <si>
    <t>Version 2.001a 3/9/2011  -Hordane Release</t>
  </si>
  <si>
    <t>7.  License Update</t>
  </si>
  <si>
    <t>8.  Removed Mexio Pesso</t>
  </si>
  <si>
    <t xml:space="preserve">9.  Updated instructions to add instruments </t>
  </si>
  <si>
    <t>2. Rename it to whatever name you want</t>
  </si>
  <si>
    <t>Small Net Long</t>
  </si>
  <si>
    <t>Small Net Short</t>
  </si>
  <si>
    <t>3.  Copy the first row down to make sure you get the formulas</t>
  </si>
  <si>
    <t>4.  Place all the history in the Historical Data Import Sheet (make sure you place one instrument at a time)</t>
  </si>
  <si>
    <t>10.  Added ability to quickly add historical data</t>
  </si>
  <si>
    <t>10.  Edit macro MasterCopy, create a new Case for quick data importing, the Case should be the name of the sheet created for the new currency</t>
  </si>
  <si>
    <r>
      <t xml:space="preserve">To enter data, simply copy all the data for ONE instrument starting at line 3, once the data is in place click Calculate Data button.      This sheet is designed to calculate up to 248 rows of data, if you need more data calculated you will need to adjust the data rows for hte macro historyCalc.    </t>
    </r>
    <r>
      <rPr>
        <sz val="10"/>
        <color rgb="FFFF0000"/>
        <rFont val="Arial"/>
        <family val="2"/>
      </rPr>
      <t>ALL EXISTING DATA IN THE TARGET SHEET WILL BE RASED AND REPOPULATED WITH THE DATA HERE!</t>
    </r>
    <r>
      <rPr>
        <sz val="10"/>
        <rFont val="Arial"/>
        <family val="2"/>
      </rPr>
      <t xml:space="preserve">    Once you have the data in place and calculated, simply click the Copy data button and enter the name of the Sheet you wish to copy to, e.g. "LOONIE".  The name is case sensitive.</t>
    </r>
  </si>
  <si>
    <t>Instrument Name</t>
  </si>
  <si>
    <t>Report Date</t>
  </si>
  <si>
    <t>Com. Net Longs</t>
  </si>
  <si>
    <t>Com. Net Shorts</t>
  </si>
  <si>
    <t>Spec. Net Long</t>
  </si>
  <si>
    <t>Spec. Net Short</t>
  </si>
  <si>
    <t>Chart length report period can be easily changed.  Click the button the chart, input the Currency you want to have the chart show (case sensitive) and then enter period when prompted (in weeks).</t>
  </si>
  <si>
    <t>11.  Added basic ability to quickly change chart reporting period</t>
  </si>
  <si>
    <t>12.  Removed data connection sub routene, it did nothing.</t>
  </si>
  <si>
    <t>Modified 2.0001 Commitment of Traders Deseggragated Data Copyright © 2011 Hordane</t>
  </si>
  <si>
    <t>13.  Cleaned up viewing, several undocumented changes.</t>
  </si>
  <si>
    <t>You must enable macros for the sheet to work properly.</t>
  </si>
  <si>
    <t>OZZIE</t>
  </si>
  <si>
    <t>Input sht:</t>
  </si>
  <si>
    <t>14.  Updated all charts to better reflect and read COT data changes</t>
  </si>
  <si>
    <t>6a. In the new chart, place the name of the source sheet in cell B1 (otherwise period macro will not work)</t>
  </si>
  <si>
    <t>FRANC</t>
  </si>
  <si>
    <t>DOLLAR INDEX</t>
  </si>
  <si>
    <t>Note: the scale for COT index is fixed, as you go further back in time the COT index changes relative to volatlility and can exceed 100 and 0</t>
  </si>
  <si>
    <t>your Max and Min values.  To reset to auto scale, press the button and do not enter any value for the scale to Auto calculate.</t>
  </si>
  <si>
    <t xml:space="preserve">The Scale for the COT actual be changed from initial fixed position for determining previous extreme points, just click the button and enter </t>
  </si>
  <si>
    <t>YEN</t>
  </si>
  <si>
    <t>FIBER</t>
  </si>
  <si>
    <t>LOONIE</t>
  </si>
  <si>
    <t>CABLE</t>
  </si>
  <si>
    <t>Commitments of Traders (Desegregated Data)</t>
  </si>
  <si>
    <t xml:space="preserve">DOW JONES UBS EXCESS RETURN - CHICAGO BOARD OF TRADE </t>
  </si>
  <si>
    <t xml:space="preserve">($100 X INDEX) </t>
  </si>
  <si>
    <t>8a.  When coppying the coe for the new instrument, ensure that you change the variable in the ChartUpdate macro to reflect the name of the chart workbook.</t>
  </si>
  <si>
    <t>15.  Fixed date import bug/ fixed chart update bug</t>
  </si>
  <si>
    <t>Data Chart</t>
  </si>
  <si>
    <t>Import Name</t>
  </si>
  <si>
    <t>create a macro to make the tables and charts</t>
  </si>
  <si>
    <t>make the macros array of what is here</t>
  </si>
  <si>
    <t>macro button to create new currency</t>
  </si>
  <si>
    <t>list currency here</t>
  </si>
  <si>
    <t xml:space="preserve">(MSCI EAFE INDEX X $50) </t>
  </si>
  <si>
    <t>Version 2.002a March 19, 2012</t>
  </si>
  <si>
    <t>Version 2.002 3/19/12</t>
  </si>
  <si>
    <t>1. Updated Data for 2012</t>
  </si>
  <si>
    <t>Commitments of Traders 2012 Calendar</t>
  </si>
  <si>
    <t xml:space="preserve">MSCI EAFE MINI INDEX - NYSE LIFFE </t>
  </si>
  <si>
    <t xml:space="preserve">NYL </t>
  </si>
  <si>
    <t xml:space="preserve">MSCI EMERGING MKTS MINI INDEX - NYSE LIFFE </t>
  </si>
  <si>
    <t>2-Year Treas</t>
  </si>
  <si>
    <t>10-Year Treas</t>
  </si>
  <si>
    <t>5-Year Treas</t>
  </si>
  <si>
    <t>2. Added Open Interest to COT Raw</t>
  </si>
  <si>
    <t>3. Added 2,5,10 Year Treas</t>
  </si>
  <si>
    <t>4. Fixed Issue where some charts displayed the wrong COT Index scores</t>
  </si>
  <si>
    <t>Combined Speculators Treasury Long/Shorts</t>
  </si>
  <si>
    <t>Combined Treasury: Commercials Left - Speculators Right</t>
  </si>
  <si>
    <t>5. Fixed incorp of 2,5,10 year data</t>
  </si>
  <si>
    <t xml:space="preserve">BRAZILIAN REAL - CHICAGO MERCANTILE EXCHANGE </t>
  </si>
  <si>
    <t xml:space="preserve">(CONTRACTS OF BRL 100,000) </t>
  </si>
  <si>
    <t xml:space="preserve">DTCC Repo-US Treasury &lt;30 YR - NYSE LIFFE - NYPC </t>
  </si>
  <si>
    <t xml:space="preserve">045L2T </t>
  </si>
  <si>
    <t xml:space="preserve">NYL2 </t>
  </si>
</sst>
</file>

<file path=xl/styles.xml><?xml version="1.0" encoding="utf-8"?>
<styleSheet xmlns="http://schemas.openxmlformats.org/spreadsheetml/2006/main">
  <numFmts count="3">
    <numFmt numFmtId="164" formatCode="mmmm"/>
    <numFmt numFmtId="165" formatCode="mmmm\ dd\,\ yyyy\ \ \(dddd\)"/>
    <numFmt numFmtId="166" formatCode="&quot;$&quot;#,##0.00"/>
  </numFmts>
  <fonts count="45">
    <font>
      <sz val="10"/>
      <name val="Arial"/>
    </font>
    <font>
      <sz val="11"/>
      <color theme="1"/>
      <name val="Calibri"/>
      <family val="2"/>
      <scheme val="minor"/>
    </font>
    <font>
      <b/>
      <sz val="14"/>
      <name val="Arial"/>
      <family val="2"/>
    </font>
    <font>
      <sz val="10"/>
      <color indexed="10"/>
      <name val="Arial"/>
      <family val="2"/>
    </font>
    <font>
      <u/>
      <sz val="10"/>
      <color indexed="12"/>
      <name val="Arial"/>
      <family val="2"/>
    </font>
    <font>
      <b/>
      <sz val="10"/>
      <color indexed="9"/>
      <name val="Arial"/>
      <family val="2"/>
    </font>
    <font>
      <sz val="8"/>
      <name val="Arial"/>
      <family val="2"/>
    </font>
    <font>
      <sz val="10"/>
      <name val="Arial"/>
      <family val="2"/>
    </font>
    <font>
      <b/>
      <sz val="10"/>
      <name val="Arial"/>
      <family val="2"/>
    </font>
    <font>
      <sz val="10"/>
      <name val="Arial"/>
      <family val="2"/>
    </font>
    <font>
      <b/>
      <sz val="16"/>
      <name val="Arial"/>
      <family val="2"/>
    </font>
    <font>
      <sz val="48"/>
      <name val="Arial"/>
      <family val="2"/>
    </font>
    <font>
      <b/>
      <sz val="10"/>
      <name val="Arial"/>
      <family val="2"/>
    </font>
    <font>
      <i/>
      <sz val="10"/>
      <name val="Arial"/>
      <family val="2"/>
    </font>
    <font>
      <vertAlign val="superscript"/>
      <sz val="10"/>
      <name val="Arial"/>
      <family val="2"/>
    </font>
    <font>
      <b/>
      <sz val="12"/>
      <name val="Arial"/>
      <family val="2"/>
    </font>
    <font>
      <sz val="12"/>
      <name val="Arial"/>
      <family val="2"/>
    </font>
    <font>
      <sz val="10"/>
      <color indexed="9"/>
      <name val="Arial"/>
      <family val="2"/>
    </font>
    <font>
      <sz val="7"/>
      <name val="Times New Roman"/>
      <family val="1"/>
    </font>
    <font>
      <sz val="10"/>
      <color indexed="8"/>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0"/>
      <name val="Arial"/>
      <family val="2"/>
    </font>
    <font>
      <sz val="10"/>
      <color theme="1"/>
      <name val="Arial"/>
      <family val="2"/>
    </font>
    <font>
      <sz val="10"/>
      <color rgb="FFFF0000"/>
      <name val="Arial"/>
      <family val="2"/>
    </font>
    <font>
      <sz val="10"/>
      <name val="MS Sans Serif"/>
      <family val="2"/>
    </font>
    <font>
      <b/>
      <sz val="10"/>
      <color theme="1"/>
      <name val="Arial"/>
      <family val="2"/>
    </font>
    <font>
      <b/>
      <sz val="10"/>
      <color theme="0"/>
      <name val="Arial"/>
      <family val="2"/>
    </font>
    <font>
      <sz val="10"/>
      <color rgb="FF35382A"/>
      <name val="Arial"/>
      <family val="2"/>
    </font>
    <font>
      <sz val="12"/>
      <color rgb="FF003366"/>
      <name val="Courier New"/>
      <family val="3"/>
    </font>
    <font>
      <sz val="10"/>
      <name val="Arial"/>
      <family val="2"/>
    </font>
  </fonts>
  <fills count="41">
    <fill>
      <patternFill patternType="none"/>
    </fill>
    <fill>
      <patternFill patternType="gray125"/>
    </fill>
    <fill>
      <patternFill patternType="solid">
        <fgColor indexed="8"/>
        <bgColor indexed="64"/>
      </patternFill>
    </fill>
    <fill>
      <patternFill patternType="solid">
        <fgColor indexed="10"/>
        <bgColor indexed="64"/>
      </patternFill>
    </fill>
    <fill>
      <patternFill patternType="solid">
        <fgColor indexed="11"/>
        <bgColor indexed="64"/>
      </patternFill>
    </fill>
    <fill>
      <patternFill patternType="solid">
        <fgColor indexed="12"/>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FF00"/>
        <bgColor indexed="64"/>
      </patternFill>
    </fill>
    <fill>
      <patternFill patternType="solid">
        <fgColor rgb="FF0000FF"/>
        <bgColor indexed="64"/>
      </patternFill>
    </fill>
  </fills>
  <borders count="21">
    <border>
      <left/>
      <right/>
      <top/>
      <bottom/>
      <diagonal/>
    </border>
    <border>
      <left style="thin">
        <color indexed="8"/>
      </left>
      <right style="thin">
        <color indexed="8"/>
      </right>
      <top style="thin">
        <color indexed="8"/>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indexed="8"/>
      </left>
      <right style="thin">
        <color indexed="8"/>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82">
    <xf numFmtId="0" fontId="0" fillId="0" borderId="0"/>
    <xf numFmtId="0" fontId="4" fillId="0" borderId="0" applyNumberFormat="0" applyFill="0" applyBorder="0" applyAlignment="0" applyProtection="0">
      <alignment vertical="top"/>
      <protection locked="0"/>
    </xf>
    <xf numFmtId="0" fontId="20" fillId="0" borderId="0" applyNumberFormat="0" applyFill="0" applyBorder="0" applyAlignment="0" applyProtection="0"/>
    <xf numFmtId="0" fontId="21" fillId="0" borderId="2" applyNumberFormat="0" applyFill="0" applyAlignment="0" applyProtection="0"/>
    <xf numFmtId="0" fontId="22" fillId="0" borderId="3" applyNumberFormat="0" applyFill="0" applyAlignment="0" applyProtection="0"/>
    <xf numFmtId="0" fontId="23" fillId="0" borderId="4" applyNumberFormat="0" applyFill="0" applyAlignment="0" applyProtection="0"/>
    <xf numFmtId="0" fontId="23" fillId="0" borderId="0" applyNumberFormat="0" applyFill="0" applyBorder="0" applyAlignment="0" applyProtection="0"/>
    <xf numFmtId="0" fontId="24" fillId="7" borderId="0" applyNumberFormat="0" applyBorder="0" applyAlignment="0" applyProtection="0"/>
    <xf numFmtId="0" fontId="25" fillId="8" borderId="0" applyNumberFormat="0" applyBorder="0" applyAlignment="0" applyProtection="0"/>
    <xf numFmtId="0" fontId="26" fillId="9" borderId="0" applyNumberFormat="0" applyBorder="0" applyAlignment="0" applyProtection="0"/>
    <xf numFmtId="0" fontId="27" fillId="10" borderId="5" applyNumberFormat="0" applyAlignment="0" applyProtection="0"/>
    <xf numFmtId="0" fontId="28" fillId="11" borderId="6" applyNumberFormat="0" applyAlignment="0" applyProtection="0"/>
    <xf numFmtId="0" fontId="29" fillId="11" borderId="5" applyNumberFormat="0" applyAlignment="0" applyProtection="0"/>
    <xf numFmtId="0" fontId="30" fillId="0" borderId="7" applyNumberFormat="0" applyFill="0" applyAlignment="0" applyProtection="0"/>
    <xf numFmtId="0" fontId="31" fillId="12" borderId="8"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35" fillId="17" borderId="0" applyNumberFormat="0" applyBorder="0" applyAlignment="0" applyProtection="0"/>
    <xf numFmtId="0" fontId="35"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35" fillId="29" borderId="0" applyNumberFormat="0" applyBorder="0" applyAlignment="0" applyProtection="0"/>
    <xf numFmtId="0" fontId="35"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35" fillId="33" borderId="0" applyNumberFormat="0" applyBorder="0" applyAlignment="0" applyProtection="0"/>
    <xf numFmtId="0" fontId="35"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35" fillId="37" borderId="0" applyNumberFormat="0" applyBorder="0" applyAlignment="0" applyProtection="0"/>
    <xf numFmtId="0" fontId="1" fillId="13" borderId="9" applyNumberFormat="0" applyFont="0" applyAlignment="0" applyProtection="0"/>
    <xf numFmtId="0" fontId="1" fillId="0" borderId="0"/>
    <xf numFmtId="0" fontId="1" fillId="0" borderId="0"/>
    <xf numFmtId="0" fontId="1" fillId="13" borderId="9" applyNumberFormat="0" applyFont="0" applyAlignment="0" applyProtection="0"/>
    <xf numFmtId="0" fontId="1" fillId="13" borderId="9" applyNumberFormat="0" applyFont="0" applyAlignment="0" applyProtection="0"/>
    <xf numFmtId="0" fontId="1" fillId="0" borderId="0"/>
    <xf numFmtId="0" fontId="1" fillId="0" borderId="0"/>
    <xf numFmtId="0" fontId="1" fillId="0" borderId="0"/>
    <xf numFmtId="0" fontId="1" fillId="13" borderId="9" applyNumberFormat="0" applyFont="0" applyAlignment="0" applyProtection="0"/>
    <xf numFmtId="0" fontId="1" fillId="13" borderId="9" applyNumberFormat="0" applyFont="0" applyAlignment="0" applyProtection="0"/>
    <xf numFmtId="0" fontId="1" fillId="13" borderId="9" applyNumberFormat="0" applyFont="0" applyAlignment="0" applyProtection="0"/>
    <xf numFmtId="0" fontId="1" fillId="13" borderId="9" applyNumberFormat="0" applyFont="0" applyAlignment="0" applyProtection="0"/>
    <xf numFmtId="0" fontId="1" fillId="13" borderId="9" applyNumberFormat="0" applyFont="0" applyAlignment="0" applyProtection="0"/>
    <xf numFmtId="0" fontId="1" fillId="13" borderId="9" applyNumberFormat="0" applyFont="0" applyAlignment="0" applyProtection="0"/>
    <xf numFmtId="0" fontId="1"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9" fontId="44" fillId="0" borderId="0" applyFont="0" applyFill="0" applyBorder="0" applyAlignment="0" applyProtection="0"/>
  </cellStyleXfs>
  <cellXfs count="95">
    <xf numFmtId="0" fontId="0" fillId="0" borderId="0" xfId="0"/>
    <xf numFmtId="0" fontId="0" fillId="0" borderId="0" xfId="0" applyAlignment="1">
      <alignment horizontal="center"/>
    </xf>
    <xf numFmtId="0" fontId="2" fillId="0" borderId="0" xfId="0" applyFont="1" applyAlignment="1">
      <alignment horizontal="center"/>
    </xf>
    <xf numFmtId="0" fontId="3" fillId="0" borderId="0" xfId="0" applyFont="1" applyAlignment="1">
      <alignment horizontal="center"/>
    </xf>
    <xf numFmtId="0" fontId="4" fillId="0" borderId="0" xfId="1" applyAlignment="1" applyProtection="1">
      <alignment horizontal="center"/>
    </xf>
    <xf numFmtId="14" fontId="0" fillId="0" borderId="0" xfId="0" applyNumberFormat="1"/>
    <xf numFmtId="0" fontId="8" fillId="0" borderId="0" xfId="0" applyFont="1"/>
    <xf numFmtId="11" fontId="0" fillId="0" borderId="0" xfId="0" applyNumberFormat="1"/>
    <xf numFmtId="0" fontId="0" fillId="0" borderId="0" xfId="0" applyAlignment="1">
      <alignment wrapText="1"/>
    </xf>
    <xf numFmtId="0" fontId="0" fillId="3" borderId="0" xfId="0" applyFill="1"/>
    <xf numFmtId="0" fontId="8" fillId="3" borderId="0" xfId="0" applyFont="1" applyFill="1"/>
    <xf numFmtId="0" fontId="0" fillId="4" borderId="0" xfId="0" applyFill="1"/>
    <xf numFmtId="0" fontId="8" fillId="4" borderId="0" xfId="0" applyFont="1" applyFill="1"/>
    <xf numFmtId="0" fontId="0" fillId="5" borderId="0" xfId="0" applyFill="1"/>
    <xf numFmtId="0" fontId="8" fillId="5" borderId="0" xfId="0" applyFont="1" applyFill="1"/>
    <xf numFmtId="0" fontId="17" fillId="5" borderId="0" xfId="0" applyFont="1" applyFill="1"/>
    <xf numFmtId="0" fontId="17" fillId="3" borderId="0" xfId="0" applyFont="1" applyFill="1"/>
    <xf numFmtId="0" fontId="8" fillId="6" borderId="0" xfId="0" applyFont="1" applyFill="1"/>
    <xf numFmtId="0" fontId="10" fillId="6" borderId="0" xfId="0" applyFont="1" applyFill="1"/>
    <xf numFmtId="0" fontId="19" fillId="0" borderId="0" xfId="0" applyFont="1"/>
    <xf numFmtId="0" fontId="36" fillId="40" borderId="0" xfId="56" applyFont="1" applyFill="1"/>
    <xf numFmtId="0" fontId="7" fillId="0" borderId="0" xfId="0" applyFont="1"/>
    <xf numFmtId="0" fontId="37" fillId="39" borderId="0" xfId="47" applyFont="1" applyFill="1"/>
    <xf numFmtId="164" fontId="5" fillId="2" borderId="0" xfId="0" applyNumberFormat="1" applyFont="1" applyFill="1" applyAlignment="1">
      <alignment horizontal="center"/>
    </xf>
    <xf numFmtId="164" fontId="5" fillId="2" borderId="1" xfId="0" applyNumberFormat="1" applyFont="1" applyFill="1" applyBorder="1" applyAlignment="1">
      <alignment horizontal="center" vertical="center" wrapText="1"/>
    </xf>
    <xf numFmtId="0" fontId="36" fillId="38" borderId="0" xfId="48" applyFont="1" applyFill="1"/>
    <xf numFmtId="164" fontId="5" fillId="2" borderId="12" xfId="0" applyNumberFormat="1" applyFont="1" applyFill="1" applyBorder="1" applyAlignment="1">
      <alignment horizontal="center" vertical="center" wrapText="1"/>
    </xf>
    <xf numFmtId="165" fontId="0" fillId="0" borderId="11" xfId="0" applyNumberFormat="1" applyBorder="1" applyAlignment="1">
      <alignment horizontal="center"/>
    </xf>
    <xf numFmtId="165" fontId="38" fillId="0" borderId="11" xfId="0" applyNumberFormat="1" applyFont="1" applyBorder="1" applyAlignment="1">
      <alignment horizontal="center"/>
    </xf>
    <xf numFmtId="165" fontId="0" fillId="0" borderId="1" xfId="0" applyNumberFormat="1" applyBorder="1" applyAlignment="1">
      <alignment horizontal="center"/>
    </xf>
    <xf numFmtId="165" fontId="38" fillId="0" borderId="1" xfId="0" applyNumberFormat="1" applyFont="1" applyBorder="1" applyAlignment="1">
      <alignment horizontal="center"/>
    </xf>
    <xf numFmtId="0" fontId="15" fillId="0" borderId="0" xfId="0" applyFont="1" applyAlignment="1">
      <alignment textRotation="90"/>
    </xf>
    <xf numFmtId="0" fontId="0" fillId="0" borderId="0" xfId="0" quotePrefix="1" applyNumberFormat="1"/>
    <xf numFmtId="0" fontId="36" fillId="38" borderId="0" xfId="0" applyFont="1" applyFill="1"/>
    <xf numFmtId="0" fontId="37" fillId="39" borderId="0" xfId="0" applyFont="1" applyFill="1"/>
    <xf numFmtId="0" fontId="36" fillId="40" borderId="0" xfId="0" applyFont="1" applyFill="1"/>
    <xf numFmtId="0" fontId="7" fillId="0" borderId="0" xfId="0" quotePrefix="1" applyNumberFormat="1" applyFont="1"/>
    <xf numFmtId="14" fontId="7" fillId="0" borderId="0" xfId="0" applyNumberFormat="1" applyFont="1"/>
    <xf numFmtId="0" fontId="7" fillId="0" borderId="0" xfId="0" applyFont="1" applyProtection="1">
      <protection locked="0"/>
    </xf>
    <xf numFmtId="0" fontId="0" fillId="0" borderId="0" xfId="0" applyProtection="1">
      <protection locked="0"/>
    </xf>
    <xf numFmtId="0" fontId="7" fillId="0" borderId="0" xfId="0" applyFont="1" applyProtection="1"/>
    <xf numFmtId="0" fontId="0" fillId="0" borderId="0" xfId="0" applyProtection="1"/>
    <xf numFmtId="0" fontId="36" fillId="38" borderId="0" xfId="0" applyFont="1" applyFill="1" applyProtection="1">
      <protection locked="0"/>
    </xf>
    <xf numFmtId="0" fontId="37" fillId="39" borderId="0" xfId="0" applyFont="1" applyFill="1" applyProtection="1">
      <protection locked="0"/>
    </xf>
    <xf numFmtId="0" fontId="36" fillId="40" borderId="0" xfId="0" applyFont="1" applyFill="1" applyProtection="1">
      <protection locked="0"/>
    </xf>
    <xf numFmtId="0" fontId="36" fillId="38" borderId="0" xfId="0" applyFont="1" applyFill="1" applyProtection="1"/>
    <xf numFmtId="0" fontId="37" fillId="39" borderId="0" xfId="0" applyFont="1" applyFill="1" applyProtection="1"/>
    <xf numFmtId="0" fontId="36" fillId="40" borderId="0" xfId="0" applyFont="1" applyFill="1" applyProtection="1"/>
    <xf numFmtId="0" fontId="8" fillId="0" borderId="0" xfId="0" applyFont="1" applyAlignment="1" applyProtection="1">
      <alignment wrapText="1"/>
    </xf>
    <xf numFmtId="0" fontId="15" fillId="38" borderId="0" xfId="0" applyFont="1" applyFill="1" applyAlignment="1" applyProtection="1">
      <alignment wrapText="1"/>
    </xf>
    <xf numFmtId="0" fontId="15" fillId="0" borderId="0" xfId="0" applyFont="1" applyAlignment="1" applyProtection="1">
      <alignment wrapText="1"/>
    </xf>
    <xf numFmtId="0" fontId="15" fillId="39" borderId="0" xfId="0" applyFont="1" applyFill="1" applyAlignment="1" applyProtection="1">
      <alignment wrapText="1"/>
    </xf>
    <xf numFmtId="0" fontId="15" fillId="40" borderId="0" xfId="0" applyFont="1" applyFill="1" applyAlignment="1" applyProtection="1">
      <alignment wrapText="1"/>
    </xf>
    <xf numFmtId="0" fontId="41" fillId="38" borderId="0" xfId="0" applyFont="1" applyFill="1" applyAlignment="1" applyProtection="1">
      <alignment horizontal="center" wrapText="1"/>
    </xf>
    <xf numFmtId="0" fontId="40" fillId="39" borderId="0" xfId="0" applyFont="1" applyFill="1" applyAlignment="1" applyProtection="1">
      <alignment horizontal="center" wrapText="1"/>
    </xf>
    <xf numFmtId="0" fontId="41" fillId="40" borderId="0" xfId="0" applyFont="1" applyFill="1" applyAlignment="1" applyProtection="1">
      <alignment horizontal="center" wrapText="1"/>
    </xf>
    <xf numFmtId="0" fontId="7" fillId="39" borderId="0" xfId="0" applyFont="1" applyFill="1"/>
    <xf numFmtId="0" fontId="0" fillId="0" borderId="13" xfId="0" applyBorder="1"/>
    <xf numFmtId="0" fontId="0" fillId="0" borderId="14" xfId="0" applyBorder="1" applyAlignment="1">
      <alignment wrapText="1"/>
    </xf>
    <xf numFmtId="0" fontId="0" fillId="0" borderId="15" xfId="0" applyBorder="1"/>
    <xf numFmtId="0" fontId="0" fillId="0" borderId="16" xfId="0" applyBorder="1"/>
    <xf numFmtId="0" fontId="0" fillId="0" borderId="0" xfId="0" applyBorder="1" applyAlignment="1">
      <alignment wrapText="1"/>
    </xf>
    <xf numFmtId="0" fontId="0" fillId="0" borderId="17" xfId="0" applyBorder="1"/>
    <xf numFmtId="0" fontId="15" fillId="0" borderId="0" xfId="0" applyFont="1" applyBorder="1" applyAlignment="1">
      <alignment horizontal="center" wrapText="1"/>
    </xf>
    <xf numFmtId="0" fontId="16" fillId="0" borderId="0" xfId="0" applyFont="1" applyBorder="1" applyAlignment="1">
      <alignment horizontal="center" wrapText="1"/>
    </xf>
    <xf numFmtId="0" fontId="7" fillId="0" borderId="0" xfId="0" applyFont="1" applyBorder="1" applyAlignment="1">
      <alignment wrapText="1"/>
    </xf>
    <xf numFmtId="0" fontId="42" fillId="0" borderId="0" xfId="0" applyFont="1" applyBorder="1" applyAlignment="1">
      <alignment horizontal="left"/>
    </xf>
    <xf numFmtId="0" fontId="10" fillId="0" borderId="0" xfId="0" applyFont="1" applyBorder="1" applyAlignment="1">
      <alignment wrapText="1"/>
    </xf>
    <xf numFmtId="0" fontId="4" fillId="0" borderId="0" xfId="1" applyBorder="1" applyAlignment="1" applyProtection="1">
      <alignment wrapText="1"/>
    </xf>
    <xf numFmtId="0" fontId="0" fillId="0" borderId="0" xfId="0" applyBorder="1" applyAlignment="1">
      <alignment horizontal="left" wrapText="1"/>
    </xf>
    <xf numFmtId="0" fontId="4" fillId="0" borderId="0" xfId="1" applyBorder="1" applyAlignment="1" applyProtection="1">
      <alignment horizontal="left" wrapText="1"/>
    </xf>
    <xf numFmtId="0" fontId="12" fillId="0" borderId="0" xfId="0" applyFont="1" applyBorder="1" applyAlignment="1">
      <alignment horizontal="left" wrapText="1"/>
    </xf>
    <xf numFmtId="0" fontId="8" fillId="0" borderId="0" xfId="0" applyFont="1" applyBorder="1" applyAlignment="1">
      <alignment horizontal="left" wrapText="1"/>
    </xf>
    <xf numFmtId="0" fontId="7" fillId="0" borderId="0" xfId="0" applyFont="1" applyBorder="1" applyAlignment="1">
      <alignment horizontal="left" wrapText="1"/>
    </xf>
    <xf numFmtId="0" fontId="9" fillId="0" borderId="0" xfId="0" applyFont="1" applyBorder="1" applyAlignment="1">
      <alignment horizontal="left" wrapText="1"/>
    </xf>
    <xf numFmtId="0" fontId="0" fillId="0" borderId="0" xfId="0" applyFont="1" applyBorder="1" applyAlignment="1">
      <alignment horizontal="left" wrapText="1"/>
    </xf>
    <xf numFmtId="0" fontId="0" fillId="0" borderId="0" xfId="0" applyFont="1" applyBorder="1" applyAlignment="1">
      <alignment wrapText="1"/>
    </xf>
    <xf numFmtId="0" fontId="12" fillId="0" borderId="0" xfId="0" applyFont="1" applyBorder="1" applyAlignment="1">
      <alignment wrapText="1"/>
    </xf>
    <xf numFmtId="0" fontId="0" fillId="0" borderId="18" xfId="0" applyBorder="1"/>
    <xf numFmtId="0" fontId="0" fillId="0" borderId="19" xfId="0" applyBorder="1" applyAlignment="1">
      <alignment wrapText="1"/>
    </xf>
    <xf numFmtId="0" fontId="0" fillId="0" borderId="20" xfId="0" applyBorder="1"/>
    <xf numFmtId="0" fontId="43" fillId="0" borderId="0" xfId="0" applyFont="1"/>
    <xf numFmtId="0" fontId="10" fillId="0" borderId="0" xfId="0" applyFont="1"/>
    <xf numFmtId="0" fontId="7" fillId="0" borderId="0" xfId="0" applyFont="1" applyAlignment="1">
      <alignment wrapText="1"/>
    </xf>
    <xf numFmtId="0" fontId="8" fillId="6" borderId="0" xfId="0" applyFont="1" applyFill="1" applyAlignment="1">
      <alignment wrapText="1"/>
    </xf>
    <xf numFmtId="0" fontId="0" fillId="0" borderId="0" xfId="0" applyAlignment="1">
      <alignment wrapText="1"/>
    </xf>
    <xf numFmtId="9" fontId="0" fillId="0" borderId="0" xfId="81" applyFont="1"/>
    <xf numFmtId="166" fontId="0" fillId="0" borderId="0" xfId="0" applyNumberFormat="1"/>
    <xf numFmtId="0" fontId="7" fillId="4" borderId="0" xfId="0" applyFont="1" applyFill="1"/>
    <xf numFmtId="165" fontId="7" fillId="0" borderId="1" xfId="0" applyNumberFormat="1" applyFont="1" applyBorder="1" applyAlignment="1">
      <alignment horizontal="center"/>
    </xf>
    <xf numFmtId="165" fontId="7" fillId="0" borderId="11" xfId="0" applyNumberFormat="1" applyFont="1" applyBorder="1" applyAlignment="1">
      <alignment horizontal="center"/>
    </xf>
    <xf numFmtId="0" fontId="8" fillId="6" borderId="0" xfId="0" applyFont="1" applyFill="1" applyAlignment="1">
      <alignment wrapText="1"/>
    </xf>
    <xf numFmtId="0" fontId="0" fillId="0" borderId="0" xfId="0" applyAlignment="1">
      <alignment wrapText="1"/>
    </xf>
    <xf numFmtId="0" fontId="7" fillId="0" borderId="0" xfId="0" applyFont="1" applyAlignment="1" applyProtection="1">
      <alignment wrapText="1"/>
    </xf>
    <xf numFmtId="0" fontId="0" fillId="0" borderId="0" xfId="0" applyAlignment="1" applyProtection="1">
      <alignment wrapText="1"/>
    </xf>
  </cellXfs>
  <cellStyles count="8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8" builtinId="27" customBuiltin="1"/>
    <cellStyle name="Calculation" xfId="12" builtinId="22" customBuiltin="1"/>
    <cellStyle name="Check Cell" xfId="14" builtinId="23" customBuiltin="1"/>
    <cellStyle name="Explanatory Text" xfId="16"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1" builtinId="8"/>
    <cellStyle name="Input" xfId="10" builtinId="20" customBuiltin="1"/>
    <cellStyle name="Linked Cell" xfId="13" builtinId="24" customBuiltin="1"/>
    <cellStyle name="Neutral" xfId="9" builtinId="28" customBuiltin="1"/>
    <cellStyle name="Normal" xfId="0" builtinId="0"/>
    <cellStyle name="Normal 10" xfId="47"/>
    <cellStyle name="Normal 11" xfId="60"/>
    <cellStyle name="Normal 12" xfId="70"/>
    <cellStyle name="Normal 13" xfId="71"/>
    <cellStyle name="Normal 14" xfId="72"/>
    <cellStyle name="Normal 15" xfId="73"/>
    <cellStyle name="Normal 16" xfId="74"/>
    <cellStyle name="Normal 17" xfId="75"/>
    <cellStyle name="Normal 18" xfId="76"/>
    <cellStyle name="Normal 19" xfId="77"/>
    <cellStyle name="Normal 2" xfId="69"/>
    <cellStyle name="Normal 2 10" xfId="67"/>
    <cellStyle name="Normal 2 2" xfId="57"/>
    <cellStyle name="Normal 2 3" xfId="59"/>
    <cellStyle name="Normal 2 4" xfId="61"/>
    <cellStyle name="Normal 2 5" xfId="62"/>
    <cellStyle name="Normal 2 6" xfId="63"/>
    <cellStyle name="Normal 2 7" xfId="64"/>
    <cellStyle name="Normal 2 8" xfId="65"/>
    <cellStyle name="Normal 2 9" xfId="66"/>
    <cellStyle name="Normal 20" xfId="78"/>
    <cellStyle name="Normal 23" xfId="79"/>
    <cellStyle name="Normal 24" xfId="80"/>
    <cellStyle name="Normal 3" xfId="58"/>
    <cellStyle name="Normal 4" xfId="68"/>
    <cellStyle name="Normal 5" xfId="48"/>
    <cellStyle name="Normal 6" xfId="49"/>
    <cellStyle name="Normal 7" xfId="56"/>
    <cellStyle name="Normal 8" xfId="44"/>
    <cellStyle name="Normal 9" xfId="43"/>
    <cellStyle name="Note 10" xfId="54"/>
    <cellStyle name="Note 2" xfId="50"/>
    <cellStyle name="Note 3" xfId="46"/>
    <cellStyle name="Note 4" xfId="45"/>
    <cellStyle name="Note 5" xfId="42"/>
    <cellStyle name="Note 6" xfId="51"/>
    <cellStyle name="Note 7" xfId="55"/>
    <cellStyle name="Note 8" xfId="53"/>
    <cellStyle name="Note 9" xfId="52"/>
    <cellStyle name="Output" xfId="11" builtinId="21" customBuiltin="1"/>
    <cellStyle name="Percent" xfId="81" builtinId="5"/>
    <cellStyle name="Title" xfId="2" builtinId="15" customBuiltin="1"/>
    <cellStyle name="Total" xfId="17" builtinId="25" customBuiltin="1"/>
    <cellStyle name="Warning Text" xfId="15" builtinId="11" customBuiltin="1"/>
  </cellStyles>
  <dxfs count="2">
    <dxf>
      <font>
        <b val="0"/>
        <i/>
        <color theme="0" tint="-0.34998626667073579"/>
      </font>
    </dxf>
    <dxf>
      <fill>
        <patternFill>
          <bgColor rgb="FF00B050"/>
        </patternFill>
      </fill>
    </dxf>
  </dxfs>
  <tableStyles count="0" defaultTableStyle="TableStyleMedium9" defaultPivotStyle="PivotStyleLight16"/>
  <colors>
    <mruColors>
      <color rgb="FFFF0000"/>
      <color rgb="FF0000FF"/>
      <color rgb="FF00FF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'DOLLAR INDEX'!$B$3</c:f>
              <c:strCache>
                <c:ptCount val="1"/>
                <c:pt idx="0">
                  <c:v>Commercial Contracts</c:v>
                </c:pt>
              </c:strCache>
            </c:strRef>
          </c:tx>
          <c:marker>
            <c:symbol val="none"/>
          </c:marker>
          <c:cat>
            <c:numRef>
              <c:f>'DOLLAR INDEX'!$A$7:$A$99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'DOLLAR INDEX'!$B$7:$B$99</c:f>
              <c:numCache>
                <c:formatCode>General</c:formatCode>
                <c:ptCount val="93"/>
                <c:pt idx="0">
                  <c:v>-1093</c:v>
                </c:pt>
                <c:pt idx="1">
                  <c:v>-11631</c:v>
                </c:pt>
                <c:pt idx="2">
                  <c:v>-12030</c:v>
                </c:pt>
                <c:pt idx="3">
                  <c:v>-12736</c:v>
                </c:pt>
                <c:pt idx="4">
                  <c:v>-10071</c:v>
                </c:pt>
                <c:pt idx="5">
                  <c:v>-9134</c:v>
                </c:pt>
                <c:pt idx="6">
                  <c:v>-9434</c:v>
                </c:pt>
                <c:pt idx="7">
                  <c:v>-9092</c:v>
                </c:pt>
                <c:pt idx="8">
                  <c:v>-5658</c:v>
                </c:pt>
                <c:pt idx="9">
                  <c:v>-6502</c:v>
                </c:pt>
                <c:pt idx="10">
                  <c:v>-6509</c:v>
                </c:pt>
                <c:pt idx="11">
                  <c:v>-5018</c:v>
                </c:pt>
                <c:pt idx="12">
                  <c:v>-3307</c:v>
                </c:pt>
                <c:pt idx="13">
                  <c:v>-1844</c:v>
                </c:pt>
                <c:pt idx="14">
                  <c:v>-22880</c:v>
                </c:pt>
                <c:pt idx="15">
                  <c:v>-23023</c:v>
                </c:pt>
                <c:pt idx="16">
                  <c:v>-22501</c:v>
                </c:pt>
                <c:pt idx="17">
                  <c:v>-21379</c:v>
                </c:pt>
                <c:pt idx="18">
                  <c:v>-21045</c:v>
                </c:pt>
                <c:pt idx="19">
                  <c:v>-19829</c:v>
                </c:pt>
                <c:pt idx="20">
                  <c:v>-19946</c:v>
                </c:pt>
                <c:pt idx="21">
                  <c:v>-22894</c:v>
                </c:pt>
                <c:pt idx="22">
                  <c:v>-32062</c:v>
                </c:pt>
                <c:pt idx="23">
                  <c:v>-34583</c:v>
                </c:pt>
                <c:pt idx="24">
                  <c:v>-32557</c:v>
                </c:pt>
                <c:pt idx="25">
                  <c:v>-31927</c:v>
                </c:pt>
                <c:pt idx="26">
                  <c:v>-28997</c:v>
                </c:pt>
                <c:pt idx="27">
                  <c:v>-4378</c:v>
                </c:pt>
                <c:pt idx="28">
                  <c:v>1459</c:v>
                </c:pt>
                <c:pt idx="29">
                  <c:v>-866</c:v>
                </c:pt>
                <c:pt idx="30">
                  <c:v>-2983</c:v>
                </c:pt>
                <c:pt idx="31">
                  <c:v>-4444</c:v>
                </c:pt>
                <c:pt idx="32">
                  <c:v>-78</c:v>
                </c:pt>
                <c:pt idx="33">
                  <c:v>-256</c:v>
                </c:pt>
                <c:pt idx="34">
                  <c:v>-1201</c:v>
                </c:pt>
                <c:pt idx="35">
                  <c:v>-5965</c:v>
                </c:pt>
                <c:pt idx="36">
                  <c:v>-4778</c:v>
                </c:pt>
                <c:pt idx="37">
                  <c:v>-3022</c:v>
                </c:pt>
                <c:pt idx="38">
                  <c:v>-5375</c:v>
                </c:pt>
                <c:pt idx="39">
                  <c:v>-2338</c:v>
                </c:pt>
                <c:pt idx="40">
                  <c:v>-2004</c:v>
                </c:pt>
                <c:pt idx="41">
                  <c:v>16018</c:v>
                </c:pt>
                <c:pt idx="42">
                  <c:v>13941</c:v>
                </c:pt>
                <c:pt idx="43">
                  <c:v>13841</c:v>
                </c:pt>
                <c:pt idx="44">
                  <c:v>14101</c:v>
                </c:pt>
                <c:pt idx="45">
                  <c:v>15059</c:v>
                </c:pt>
                <c:pt idx="46">
                  <c:v>16464</c:v>
                </c:pt>
                <c:pt idx="47">
                  <c:v>16312</c:v>
                </c:pt>
                <c:pt idx="48">
                  <c:v>17088</c:v>
                </c:pt>
                <c:pt idx="49">
                  <c:v>18055</c:v>
                </c:pt>
                <c:pt idx="50">
                  <c:v>18827</c:v>
                </c:pt>
                <c:pt idx="51">
                  <c:v>21590</c:v>
                </c:pt>
                <c:pt idx="52">
                  <c:v>21516</c:v>
                </c:pt>
                <c:pt idx="53">
                  <c:v>23247</c:v>
                </c:pt>
                <c:pt idx="54">
                  <c:v>10299</c:v>
                </c:pt>
                <c:pt idx="55">
                  <c:v>10575</c:v>
                </c:pt>
                <c:pt idx="56">
                  <c:v>10401</c:v>
                </c:pt>
                <c:pt idx="57">
                  <c:v>8137</c:v>
                </c:pt>
                <c:pt idx="58">
                  <c:v>8222</c:v>
                </c:pt>
                <c:pt idx="59">
                  <c:v>5531</c:v>
                </c:pt>
                <c:pt idx="60">
                  <c:v>1871</c:v>
                </c:pt>
                <c:pt idx="61">
                  <c:v>-1480</c:v>
                </c:pt>
                <c:pt idx="62">
                  <c:v>-2246</c:v>
                </c:pt>
                <c:pt idx="63">
                  <c:v>8940</c:v>
                </c:pt>
                <c:pt idx="64">
                  <c:v>7824</c:v>
                </c:pt>
                <c:pt idx="65">
                  <c:v>8231</c:v>
                </c:pt>
                <c:pt idx="66">
                  <c:v>8079</c:v>
                </c:pt>
                <c:pt idx="67">
                  <c:v>7781</c:v>
                </c:pt>
                <c:pt idx="68">
                  <c:v>9356</c:v>
                </c:pt>
                <c:pt idx="69">
                  <c:v>8648</c:v>
                </c:pt>
                <c:pt idx="70">
                  <c:v>8607</c:v>
                </c:pt>
                <c:pt idx="71">
                  <c:v>9846</c:v>
                </c:pt>
                <c:pt idx="72">
                  <c:v>11662</c:v>
                </c:pt>
                <c:pt idx="73">
                  <c:v>12196</c:v>
                </c:pt>
                <c:pt idx="74">
                  <c:v>10344</c:v>
                </c:pt>
                <c:pt idx="75">
                  <c:v>8846</c:v>
                </c:pt>
                <c:pt idx="76">
                  <c:v>7089</c:v>
                </c:pt>
                <c:pt idx="77">
                  <c:v>5099</c:v>
                </c:pt>
                <c:pt idx="78">
                  <c:v>6511</c:v>
                </c:pt>
                <c:pt idx="79">
                  <c:v>4349</c:v>
                </c:pt>
                <c:pt idx="80">
                  <c:v>-1389</c:v>
                </c:pt>
                <c:pt idx="81">
                  <c:v>-1809</c:v>
                </c:pt>
                <c:pt idx="82">
                  <c:v>-3828</c:v>
                </c:pt>
                <c:pt idx="83">
                  <c:v>-5447</c:v>
                </c:pt>
                <c:pt idx="84">
                  <c:v>-5748</c:v>
                </c:pt>
                <c:pt idx="85">
                  <c:v>-5604</c:v>
                </c:pt>
                <c:pt idx="86">
                  <c:v>-5138</c:v>
                </c:pt>
                <c:pt idx="87">
                  <c:v>-4990</c:v>
                </c:pt>
                <c:pt idx="88">
                  <c:v>-4152</c:v>
                </c:pt>
                <c:pt idx="89">
                  <c:v>-5150</c:v>
                </c:pt>
                <c:pt idx="90">
                  <c:v>-4268</c:v>
                </c:pt>
                <c:pt idx="91">
                  <c:v>-5713</c:v>
                </c:pt>
                <c:pt idx="92">
                  <c:v>-8005</c:v>
                </c:pt>
              </c:numCache>
            </c:numRef>
          </c:val>
        </c:ser>
        <c:ser>
          <c:idx val="1"/>
          <c:order val="1"/>
          <c:tx>
            <c:strRef>
              <c:f>'DOLLAR INDEX'!$H$3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'DOLLAR INDEX'!$H$7:$H$99</c:f>
              <c:numCache>
                <c:formatCode>General</c:formatCode>
                <c:ptCount val="93"/>
                <c:pt idx="0">
                  <c:v>-4703</c:v>
                </c:pt>
                <c:pt idx="1">
                  <c:v>4459</c:v>
                </c:pt>
                <c:pt idx="2">
                  <c:v>5716</c:v>
                </c:pt>
                <c:pt idx="3">
                  <c:v>8466</c:v>
                </c:pt>
                <c:pt idx="4">
                  <c:v>3443</c:v>
                </c:pt>
                <c:pt idx="5">
                  <c:v>2088</c:v>
                </c:pt>
                <c:pt idx="6">
                  <c:v>4661</c:v>
                </c:pt>
                <c:pt idx="7">
                  <c:v>3415</c:v>
                </c:pt>
                <c:pt idx="8">
                  <c:v>-442</c:v>
                </c:pt>
                <c:pt idx="9">
                  <c:v>-791</c:v>
                </c:pt>
                <c:pt idx="10">
                  <c:v>-1866</c:v>
                </c:pt>
                <c:pt idx="11">
                  <c:v>-2471</c:v>
                </c:pt>
                <c:pt idx="12">
                  <c:v>-1358</c:v>
                </c:pt>
                <c:pt idx="13">
                  <c:v>-5870</c:v>
                </c:pt>
                <c:pt idx="14">
                  <c:v>17073</c:v>
                </c:pt>
                <c:pt idx="15">
                  <c:v>18325</c:v>
                </c:pt>
                <c:pt idx="16">
                  <c:v>17606</c:v>
                </c:pt>
                <c:pt idx="17">
                  <c:v>14545</c:v>
                </c:pt>
                <c:pt idx="18">
                  <c:v>15842</c:v>
                </c:pt>
                <c:pt idx="19">
                  <c:v>16521</c:v>
                </c:pt>
                <c:pt idx="20">
                  <c:v>17129</c:v>
                </c:pt>
                <c:pt idx="21">
                  <c:v>16203</c:v>
                </c:pt>
                <c:pt idx="22">
                  <c:v>24616</c:v>
                </c:pt>
                <c:pt idx="23">
                  <c:v>28311</c:v>
                </c:pt>
                <c:pt idx="24">
                  <c:v>23393</c:v>
                </c:pt>
                <c:pt idx="25">
                  <c:v>23650</c:v>
                </c:pt>
                <c:pt idx="26">
                  <c:v>22404</c:v>
                </c:pt>
                <c:pt idx="27">
                  <c:v>-561</c:v>
                </c:pt>
                <c:pt idx="28">
                  <c:v>-4758</c:v>
                </c:pt>
                <c:pt idx="29">
                  <c:v>-64</c:v>
                </c:pt>
                <c:pt idx="30">
                  <c:v>2876</c:v>
                </c:pt>
                <c:pt idx="31">
                  <c:v>3725</c:v>
                </c:pt>
                <c:pt idx="32">
                  <c:v>620</c:v>
                </c:pt>
                <c:pt idx="33">
                  <c:v>-2362</c:v>
                </c:pt>
                <c:pt idx="34">
                  <c:v>-1209</c:v>
                </c:pt>
                <c:pt idx="35">
                  <c:v>1997</c:v>
                </c:pt>
                <c:pt idx="36">
                  <c:v>-798</c:v>
                </c:pt>
                <c:pt idx="37">
                  <c:v>-637</c:v>
                </c:pt>
                <c:pt idx="38">
                  <c:v>572</c:v>
                </c:pt>
                <c:pt idx="39">
                  <c:v>-2209</c:v>
                </c:pt>
                <c:pt idx="40">
                  <c:v>-1110</c:v>
                </c:pt>
                <c:pt idx="41">
                  <c:v>-19051</c:v>
                </c:pt>
                <c:pt idx="42">
                  <c:v>-17761</c:v>
                </c:pt>
                <c:pt idx="43">
                  <c:v>-18803</c:v>
                </c:pt>
                <c:pt idx="44">
                  <c:v>-18334</c:v>
                </c:pt>
                <c:pt idx="45">
                  <c:v>-18077</c:v>
                </c:pt>
                <c:pt idx="46">
                  <c:v>-19680</c:v>
                </c:pt>
                <c:pt idx="47">
                  <c:v>-19518</c:v>
                </c:pt>
                <c:pt idx="48">
                  <c:v>-21126</c:v>
                </c:pt>
                <c:pt idx="49">
                  <c:v>-18232</c:v>
                </c:pt>
                <c:pt idx="50">
                  <c:v>-19231</c:v>
                </c:pt>
                <c:pt idx="51">
                  <c:v>-21848</c:v>
                </c:pt>
                <c:pt idx="52">
                  <c:v>-21515</c:v>
                </c:pt>
                <c:pt idx="53">
                  <c:v>-24738</c:v>
                </c:pt>
                <c:pt idx="54">
                  <c:v>-10693</c:v>
                </c:pt>
                <c:pt idx="55">
                  <c:v>-10847</c:v>
                </c:pt>
                <c:pt idx="56">
                  <c:v>-12701</c:v>
                </c:pt>
                <c:pt idx="57">
                  <c:v>-10235</c:v>
                </c:pt>
                <c:pt idx="58">
                  <c:v>-9584</c:v>
                </c:pt>
                <c:pt idx="59">
                  <c:v>-6988</c:v>
                </c:pt>
                <c:pt idx="60">
                  <c:v>-3186</c:v>
                </c:pt>
                <c:pt idx="61">
                  <c:v>-211</c:v>
                </c:pt>
                <c:pt idx="62">
                  <c:v>-1793</c:v>
                </c:pt>
                <c:pt idx="63">
                  <c:v>-10482</c:v>
                </c:pt>
                <c:pt idx="64">
                  <c:v>-10158</c:v>
                </c:pt>
                <c:pt idx="65">
                  <c:v>-11019</c:v>
                </c:pt>
                <c:pt idx="66">
                  <c:v>-9570</c:v>
                </c:pt>
                <c:pt idx="67">
                  <c:v>-10312</c:v>
                </c:pt>
                <c:pt idx="68">
                  <c:v>-11502</c:v>
                </c:pt>
                <c:pt idx="69">
                  <c:v>-10485</c:v>
                </c:pt>
                <c:pt idx="70">
                  <c:v>-10266</c:v>
                </c:pt>
                <c:pt idx="71">
                  <c:v>-9751</c:v>
                </c:pt>
                <c:pt idx="72">
                  <c:v>-12885</c:v>
                </c:pt>
                <c:pt idx="73">
                  <c:v>-13297</c:v>
                </c:pt>
                <c:pt idx="74">
                  <c:v>-11209</c:v>
                </c:pt>
                <c:pt idx="75">
                  <c:v>-8702</c:v>
                </c:pt>
                <c:pt idx="76">
                  <c:v>-6082</c:v>
                </c:pt>
                <c:pt idx="77">
                  <c:v>-4259</c:v>
                </c:pt>
                <c:pt idx="78">
                  <c:v>-7014</c:v>
                </c:pt>
                <c:pt idx="79">
                  <c:v>-5511</c:v>
                </c:pt>
                <c:pt idx="80">
                  <c:v>-748</c:v>
                </c:pt>
                <c:pt idx="81">
                  <c:v>-1256</c:v>
                </c:pt>
                <c:pt idx="82">
                  <c:v>601</c:v>
                </c:pt>
                <c:pt idx="83">
                  <c:v>3345</c:v>
                </c:pt>
                <c:pt idx="84">
                  <c:v>4210</c:v>
                </c:pt>
                <c:pt idx="85">
                  <c:v>3897</c:v>
                </c:pt>
                <c:pt idx="86">
                  <c:v>3116</c:v>
                </c:pt>
                <c:pt idx="87">
                  <c:v>3180</c:v>
                </c:pt>
                <c:pt idx="88">
                  <c:v>2657</c:v>
                </c:pt>
                <c:pt idx="89">
                  <c:v>3388</c:v>
                </c:pt>
                <c:pt idx="90">
                  <c:v>1643</c:v>
                </c:pt>
                <c:pt idx="91">
                  <c:v>2649</c:v>
                </c:pt>
                <c:pt idx="92">
                  <c:v>5291</c:v>
                </c:pt>
              </c:numCache>
            </c:numRef>
          </c:val>
        </c:ser>
        <c:ser>
          <c:idx val="2"/>
          <c:order val="2"/>
          <c:tx>
            <c:strRef>
              <c:f>'DOLLAR INDEX'!$N$3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'DOLLAR INDEX'!$N$7:$N$99</c:f>
              <c:numCache>
                <c:formatCode>General</c:formatCode>
                <c:ptCount val="93"/>
                <c:pt idx="0">
                  <c:v>5796</c:v>
                </c:pt>
                <c:pt idx="1">
                  <c:v>7172</c:v>
                </c:pt>
                <c:pt idx="2">
                  <c:v>6314</c:v>
                </c:pt>
                <c:pt idx="3">
                  <c:v>4270</c:v>
                </c:pt>
                <c:pt idx="4">
                  <c:v>6628</c:v>
                </c:pt>
                <c:pt idx="5">
                  <c:v>7046</c:v>
                </c:pt>
                <c:pt idx="6">
                  <c:v>4773</c:v>
                </c:pt>
                <c:pt idx="7">
                  <c:v>5677</c:v>
                </c:pt>
                <c:pt idx="8">
                  <c:v>6100</c:v>
                </c:pt>
                <c:pt idx="9">
                  <c:v>7293</c:v>
                </c:pt>
                <c:pt idx="10">
                  <c:v>8375</c:v>
                </c:pt>
                <c:pt idx="11">
                  <c:v>7489</c:v>
                </c:pt>
                <c:pt idx="12">
                  <c:v>4665</c:v>
                </c:pt>
                <c:pt idx="13">
                  <c:v>7714</c:v>
                </c:pt>
                <c:pt idx="14">
                  <c:v>5807</c:v>
                </c:pt>
                <c:pt idx="15">
                  <c:v>4698</c:v>
                </c:pt>
                <c:pt idx="16">
                  <c:v>4895</c:v>
                </c:pt>
                <c:pt idx="17">
                  <c:v>6834</c:v>
                </c:pt>
                <c:pt idx="18">
                  <c:v>5203</c:v>
                </c:pt>
                <c:pt idx="19">
                  <c:v>3308</c:v>
                </c:pt>
                <c:pt idx="20">
                  <c:v>2817</c:v>
                </c:pt>
                <c:pt idx="21">
                  <c:v>6691</c:v>
                </c:pt>
                <c:pt idx="22">
                  <c:v>7446</c:v>
                </c:pt>
                <c:pt idx="23">
                  <c:v>6272</c:v>
                </c:pt>
                <c:pt idx="24">
                  <c:v>9164</c:v>
                </c:pt>
                <c:pt idx="25">
                  <c:v>8277</c:v>
                </c:pt>
                <c:pt idx="26">
                  <c:v>6593</c:v>
                </c:pt>
                <c:pt idx="27">
                  <c:v>4939</c:v>
                </c:pt>
                <c:pt idx="28">
                  <c:v>3299</c:v>
                </c:pt>
                <c:pt idx="29">
                  <c:v>930</c:v>
                </c:pt>
                <c:pt idx="30">
                  <c:v>107</c:v>
                </c:pt>
                <c:pt idx="31">
                  <c:v>719</c:v>
                </c:pt>
                <c:pt idx="32">
                  <c:v>-542</c:v>
                </c:pt>
                <c:pt idx="33">
                  <c:v>2618</c:v>
                </c:pt>
                <c:pt idx="34">
                  <c:v>2410</c:v>
                </c:pt>
                <c:pt idx="35">
                  <c:v>3968</c:v>
                </c:pt>
                <c:pt idx="36">
                  <c:v>5576</c:v>
                </c:pt>
                <c:pt idx="37">
                  <c:v>3659</c:v>
                </c:pt>
                <c:pt idx="38">
                  <c:v>4803</c:v>
                </c:pt>
                <c:pt idx="39">
                  <c:v>4547</c:v>
                </c:pt>
                <c:pt idx="40">
                  <c:v>3114</c:v>
                </c:pt>
                <c:pt idx="41">
                  <c:v>3033</c:v>
                </c:pt>
                <c:pt idx="42">
                  <c:v>3820</c:v>
                </c:pt>
                <c:pt idx="43">
                  <c:v>4962</c:v>
                </c:pt>
                <c:pt idx="44">
                  <c:v>4233</c:v>
                </c:pt>
                <c:pt idx="45">
                  <c:v>3018</c:v>
                </c:pt>
                <c:pt idx="46">
                  <c:v>3216</c:v>
                </c:pt>
                <c:pt idx="47">
                  <c:v>3206</c:v>
                </c:pt>
                <c:pt idx="48">
                  <c:v>4038</c:v>
                </c:pt>
                <c:pt idx="49">
                  <c:v>177</c:v>
                </c:pt>
                <c:pt idx="50">
                  <c:v>404</c:v>
                </c:pt>
                <c:pt idx="51">
                  <c:v>258</c:v>
                </c:pt>
                <c:pt idx="52">
                  <c:v>-1</c:v>
                </c:pt>
                <c:pt idx="53">
                  <c:v>1491</c:v>
                </c:pt>
                <c:pt idx="54">
                  <c:v>394</c:v>
                </c:pt>
                <c:pt idx="55">
                  <c:v>272</c:v>
                </c:pt>
                <c:pt idx="56">
                  <c:v>2300</c:v>
                </c:pt>
                <c:pt idx="57">
                  <c:v>2098</c:v>
                </c:pt>
                <c:pt idx="58">
                  <c:v>1362</c:v>
                </c:pt>
                <c:pt idx="59">
                  <c:v>1457</c:v>
                </c:pt>
                <c:pt idx="60">
                  <c:v>1315</c:v>
                </c:pt>
                <c:pt idx="61">
                  <c:v>1691</c:v>
                </c:pt>
                <c:pt idx="62">
                  <c:v>4039</c:v>
                </c:pt>
                <c:pt idx="63">
                  <c:v>1542</c:v>
                </c:pt>
                <c:pt idx="64">
                  <c:v>2334</c:v>
                </c:pt>
                <c:pt idx="65">
                  <c:v>2788</c:v>
                </c:pt>
                <c:pt idx="66">
                  <c:v>1491</c:v>
                </c:pt>
                <c:pt idx="67">
                  <c:v>2531</c:v>
                </c:pt>
                <c:pt idx="68">
                  <c:v>2146</c:v>
                </c:pt>
                <c:pt idx="69">
                  <c:v>1837</c:v>
                </c:pt>
                <c:pt idx="70">
                  <c:v>1659</c:v>
                </c:pt>
                <c:pt idx="71">
                  <c:v>-95</c:v>
                </c:pt>
                <c:pt idx="72">
                  <c:v>1223</c:v>
                </c:pt>
                <c:pt idx="73">
                  <c:v>1101</c:v>
                </c:pt>
                <c:pt idx="74">
                  <c:v>865</c:v>
                </c:pt>
                <c:pt idx="75">
                  <c:v>-144</c:v>
                </c:pt>
                <c:pt idx="76">
                  <c:v>-1007</c:v>
                </c:pt>
                <c:pt idx="77">
                  <c:v>-840</c:v>
                </c:pt>
                <c:pt idx="78">
                  <c:v>503</c:v>
                </c:pt>
                <c:pt idx="79">
                  <c:v>1162</c:v>
                </c:pt>
                <c:pt idx="80">
                  <c:v>2137</c:v>
                </c:pt>
                <c:pt idx="81">
                  <c:v>3065</c:v>
                </c:pt>
                <c:pt idx="82">
                  <c:v>3227</c:v>
                </c:pt>
                <c:pt idx="83">
                  <c:v>2102</c:v>
                </c:pt>
                <c:pt idx="84">
                  <c:v>1538</c:v>
                </c:pt>
                <c:pt idx="85">
                  <c:v>1707</c:v>
                </c:pt>
                <c:pt idx="86">
                  <c:v>2022</c:v>
                </c:pt>
                <c:pt idx="87">
                  <c:v>1810</c:v>
                </c:pt>
                <c:pt idx="88">
                  <c:v>1495</c:v>
                </c:pt>
                <c:pt idx="89">
                  <c:v>1762</c:v>
                </c:pt>
                <c:pt idx="90">
                  <c:v>2625</c:v>
                </c:pt>
                <c:pt idx="91">
                  <c:v>3064</c:v>
                </c:pt>
                <c:pt idx="92">
                  <c:v>2714</c:v>
                </c:pt>
              </c:numCache>
            </c:numRef>
          </c:val>
        </c:ser>
        <c:marker val="1"/>
        <c:axId val="45590784"/>
        <c:axId val="45940736"/>
      </c:lineChart>
      <c:dateAx>
        <c:axId val="45590784"/>
        <c:scaling>
          <c:orientation val="minMax"/>
        </c:scaling>
        <c:axPos val="b"/>
        <c:majorGridlines/>
        <c:numFmt formatCode="m/d/yyyy" sourceLinked="1"/>
        <c:majorTickMark val="none"/>
        <c:tickLblPos val="nextTo"/>
        <c:crossAx val="45940736"/>
        <c:crosses val="autoZero"/>
        <c:auto val="1"/>
        <c:lblOffset val="100"/>
      </c:dateAx>
      <c:valAx>
        <c:axId val="45940736"/>
        <c:scaling>
          <c:orientation val="minMax"/>
        </c:scaling>
        <c:axPos val="l"/>
        <c:majorGridlines/>
        <c:numFmt formatCode="General" sourceLinked="1"/>
        <c:majorTickMark val="none"/>
        <c:tickLblPos val="nextTo"/>
        <c:crossAx val="45590784"/>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'DOLLAR INDEX'!$B$3</c:f>
              <c:strCache>
                <c:ptCount val="1"/>
                <c:pt idx="0">
                  <c:v>Commercial Contracts</c:v>
                </c:pt>
              </c:strCache>
            </c:strRef>
          </c:tx>
          <c:marker>
            <c:symbol val="none"/>
          </c:marker>
          <c:cat>
            <c:numRef>
              <c:f>'DOLLAR INDEX'!$A$7:$A$99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'DOLLAR INDEX'!$D$7:$D$99</c:f>
              <c:numCache>
                <c:formatCode>General</c:formatCode>
                <c:ptCount val="93"/>
                <c:pt idx="0">
                  <c:v>57</c:v>
                </c:pt>
                <c:pt idx="1">
                  <c:v>39</c:v>
                </c:pt>
                <c:pt idx="2">
                  <c:v>38</c:v>
                </c:pt>
                <c:pt idx="3">
                  <c:v>37</c:v>
                </c:pt>
                <c:pt idx="4">
                  <c:v>42</c:v>
                </c:pt>
                <c:pt idx="5">
                  <c:v>44</c:v>
                </c:pt>
                <c:pt idx="6">
                  <c:v>43</c:v>
                </c:pt>
                <c:pt idx="7">
                  <c:v>44</c:v>
                </c:pt>
                <c:pt idx="8">
                  <c:v>50</c:v>
                </c:pt>
                <c:pt idx="9">
                  <c:v>48</c:v>
                </c:pt>
                <c:pt idx="10">
                  <c:v>48</c:v>
                </c:pt>
                <c:pt idx="11">
                  <c:v>51</c:v>
                </c:pt>
                <c:pt idx="12">
                  <c:v>54</c:v>
                </c:pt>
                <c:pt idx="13">
                  <c:v>56</c:v>
                </c:pt>
                <c:pt idx="14">
                  <c:v>20</c:v>
                </c:pt>
                <c:pt idx="15">
                  <c:v>19</c:v>
                </c:pt>
                <c:pt idx="16">
                  <c:v>20</c:v>
                </c:pt>
                <c:pt idx="17">
                  <c:v>22</c:v>
                </c:pt>
                <c:pt idx="18">
                  <c:v>23</c:v>
                </c:pt>
                <c:pt idx="19">
                  <c:v>25</c:v>
                </c:pt>
                <c:pt idx="20">
                  <c:v>25</c:v>
                </c:pt>
                <c:pt idx="21">
                  <c:v>20</c:v>
                </c:pt>
                <c:pt idx="22">
                  <c:v>4</c:v>
                </c:pt>
                <c:pt idx="23">
                  <c:v>0</c:v>
                </c:pt>
                <c:pt idx="24">
                  <c:v>3</c:v>
                </c:pt>
                <c:pt idx="25">
                  <c:v>4</c:v>
                </c:pt>
                <c:pt idx="26">
                  <c:v>9</c:v>
                </c:pt>
                <c:pt idx="27">
                  <c:v>52</c:v>
                </c:pt>
                <c:pt idx="28">
                  <c:v>62</c:v>
                </c:pt>
                <c:pt idx="29">
                  <c:v>58</c:v>
                </c:pt>
                <c:pt idx="30">
                  <c:v>54</c:v>
                </c:pt>
                <c:pt idx="31">
                  <c:v>52</c:v>
                </c:pt>
                <c:pt idx="32">
                  <c:v>59</c:v>
                </c:pt>
                <c:pt idx="33">
                  <c:v>59</c:v>
                </c:pt>
                <c:pt idx="34">
                  <c:v>57</c:v>
                </c:pt>
                <c:pt idx="35">
                  <c:v>49</c:v>
                </c:pt>
                <c:pt idx="36">
                  <c:v>51</c:v>
                </c:pt>
                <c:pt idx="37">
                  <c:v>54</c:v>
                </c:pt>
                <c:pt idx="38">
                  <c:v>50</c:v>
                </c:pt>
                <c:pt idx="39">
                  <c:v>55</c:v>
                </c:pt>
                <c:pt idx="40">
                  <c:v>56</c:v>
                </c:pt>
                <c:pt idx="41">
                  <c:v>87</c:v>
                </c:pt>
                <c:pt idx="42">
                  <c:v>83</c:v>
                </c:pt>
                <c:pt idx="43">
                  <c:v>83</c:v>
                </c:pt>
                <c:pt idx="44">
                  <c:v>84</c:v>
                </c:pt>
                <c:pt idx="45">
                  <c:v>85</c:v>
                </c:pt>
                <c:pt idx="46">
                  <c:v>88</c:v>
                </c:pt>
                <c:pt idx="47">
                  <c:v>88</c:v>
                </c:pt>
                <c:pt idx="48">
                  <c:v>89</c:v>
                </c:pt>
                <c:pt idx="49">
                  <c:v>91</c:v>
                </c:pt>
                <c:pt idx="50">
                  <c:v>92</c:v>
                </c:pt>
                <c:pt idx="51">
                  <c:v>97</c:v>
                </c:pt>
                <c:pt idx="52">
                  <c:v>97</c:v>
                </c:pt>
                <c:pt idx="53">
                  <c:v>100</c:v>
                </c:pt>
                <c:pt idx="54">
                  <c:v>77</c:v>
                </c:pt>
                <c:pt idx="55">
                  <c:v>78</c:v>
                </c:pt>
                <c:pt idx="56">
                  <c:v>77</c:v>
                </c:pt>
                <c:pt idx="57">
                  <c:v>73</c:v>
                </c:pt>
                <c:pt idx="58">
                  <c:v>74</c:v>
                </c:pt>
                <c:pt idx="59">
                  <c:v>69</c:v>
                </c:pt>
                <c:pt idx="60">
                  <c:v>63</c:v>
                </c:pt>
                <c:pt idx="61">
                  <c:v>57</c:v>
                </c:pt>
                <c:pt idx="62">
                  <c:v>55</c:v>
                </c:pt>
                <c:pt idx="63">
                  <c:v>75</c:v>
                </c:pt>
                <c:pt idx="64">
                  <c:v>73</c:v>
                </c:pt>
                <c:pt idx="65">
                  <c:v>74</c:v>
                </c:pt>
                <c:pt idx="66">
                  <c:v>73</c:v>
                </c:pt>
                <c:pt idx="67">
                  <c:v>73</c:v>
                </c:pt>
                <c:pt idx="68">
                  <c:v>75</c:v>
                </c:pt>
                <c:pt idx="69">
                  <c:v>74</c:v>
                </c:pt>
                <c:pt idx="70">
                  <c:v>74</c:v>
                </c:pt>
                <c:pt idx="71">
                  <c:v>76</c:v>
                </c:pt>
                <c:pt idx="72">
                  <c:v>79</c:v>
                </c:pt>
                <c:pt idx="73">
                  <c:v>80</c:v>
                </c:pt>
                <c:pt idx="74">
                  <c:v>77</c:v>
                </c:pt>
                <c:pt idx="75">
                  <c:v>75</c:v>
                </c:pt>
                <c:pt idx="76">
                  <c:v>72</c:v>
                </c:pt>
                <c:pt idx="77">
                  <c:v>68</c:v>
                </c:pt>
                <c:pt idx="78">
                  <c:v>71</c:v>
                </c:pt>
                <c:pt idx="79">
                  <c:v>67</c:v>
                </c:pt>
                <c:pt idx="80">
                  <c:v>57</c:v>
                </c:pt>
                <c:pt idx="81">
                  <c:v>56</c:v>
                </c:pt>
                <c:pt idx="82">
                  <c:v>53</c:v>
                </c:pt>
                <c:pt idx="83">
                  <c:v>50</c:v>
                </c:pt>
                <c:pt idx="84">
                  <c:v>49</c:v>
                </c:pt>
                <c:pt idx="85">
                  <c:v>50</c:v>
                </c:pt>
                <c:pt idx="86">
                  <c:v>50</c:v>
                </c:pt>
                <c:pt idx="87">
                  <c:v>51</c:v>
                </c:pt>
                <c:pt idx="88">
                  <c:v>52</c:v>
                </c:pt>
                <c:pt idx="89">
                  <c:v>50</c:v>
                </c:pt>
                <c:pt idx="90">
                  <c:v>52</c:v>
                </c:pt>
                <c:pt idx="91">
                  <c:v>49</c:v>
                </c:pt>
                <c:pt idx="92">
                  <c:v>45</c:v>
                </c:pt>
              </c:numCache>
            </c:numRef>
          </c:val>
        </c:ser>
        <c:ser>
          <c:idx val="1"/>
          <c:order val="1"/>
          <c:tx>
            <c:strRef>
              <c:f>'DOLLAR INDEX'!$H$3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'DOLLAR INDEX'!$J$7:$J$99</c:f>
              <c:numCache>
                <c:formatCode>General</c:formatCode>
                <c:ptCount val="93"/>
                <c:pt idx="0">
                  <c:v>37</c:v>
                </c:pt>
                <c:pt idx="1">
                  <c:v>55</c:v>
                </c:pt>
                <c:pt idx="2">
                  <c:v>57</c:v>
                </c:pt>
                <c:pt idx="3">
                  <c:v>62</c:v>
                </c:pt>
                <c:pt idx="4">
                  <c:v>53</c:v>
                </c:pt>
                <c:pt idx="5">
                  <c:v>50</c:v>
                </c:pt>
                <c:pt idx="6">
                  <c:v>55</c:v>
                </c:pt>
                <c:pt idx="7">
                  <c:v>53</c:v>
                </c:pt>
                <c:pt idx="8">
                  <c:v>45</c:v>
                </c:pt>
                <c:pt idx="9">
                  <c:v>45</c:v>
                </c:pt>
                <c:pt idx="10">
                  <c:v>43</c:v>
                </c:pt>
                <c:pt idx="11">
                  <c:v>41</c:v>
                </c:pt>
                <c:pt idx="12">
                  <c:v>44</c:v>
                </c:pt>
                <c:pt idx="13">
                  <c:v>35</c:v>
                </c:pt>
                <c:pt idx="14">
                  <c:v>78</c:v>
                </c:pt>
                <c:pt idx="15">
                  <c:v>81</c:v>
                </c:pt>
                <c:pt idx="16">
                  <c:v>79</c:v>
                </c:pt>
                <c:pt idx="17">
                  <c:v>74</c:v>
                </c:pt>
                <c:pt idx="18">
                  <c:v>76</c:v>
                </c:pt>
                <c:pt idx="19">
                  <c:v>77</c:v>
                </c:pt>
                <c:pt idx="20">
                  <c:v>78</c:v>
                </c:pt>
                <c:pt idx="21">
                  <c:v>77</c:v>
                </c:pt>
                <c:pt idx="22">
                  <c:v>93</c:v>
                </c:pt>
                <c:pt idx="23">
                  <c:v>100</c:v>
                </c:pt>
                <c:pt idx="24">
                  <c:v>90</c:v>
                </c:pt>
                <c:pt idx="25">
                  <c:v>91</c:v>
                </c:pt>
                <c:pt idx="26">
                  <c:v>88</c:v>
                </c:pt>
                <c:pt idx="27">
                  <c:v>45</c:v>
                </c:pt>
                <c:pt idx="28">
                  <c:v>37</c:v>
                </c:pt>
                <c:pt idx="29">
                  <c:v>46</c:v>
                </c:pt>
                <c:pt idx="30">
                  <c:v>52</c:v>
                </c:pt>
                <c:pt idx="31">
                  <c:v>53</c:v>
                </c:pt>
                <c:pt idx="32">
                  <c:v>47</c:v>
                </c:pt>
                <c:pt idx="33">
                  <c:v>42</c:v>
                </c:pt>
                <c:pt idx="34">
                  <c:v>44</c:v>
                </c:pt>
                <c:pt idx="35">
                  <c:v>50</c:v>
                </c:pt>
                <c:pt idx="36">
                  <c:v>45</c:v>
                </c:pt>
                <c:pt idx="37">
                  <c:v>45</c:v>
                </c:pt>
                <c:pt idx="38">
                  <c:v>47</c:v>
                </c:pt>
                <c:pt idx="39">
                  <c:v>42</c:v>
                </c:pt>
                <c:pt idx="40">
                  <c:v>44</c:v>
                </c:pt>
                <c:pt idx="41">
                  <c:v>10</c:v>
                </c:pt>
                <c:pt idx="42">
                  <c:v>13</c:v>
                </c:pt>
                <c:pt idx="43">
                  <c:v>11</c:v>
                </c:pt>
                <c:pt idx="44">
                  <c:v>12</c:v>
                </c:pt>
                <c:pt idx="45">
                  <c:v>12</c:v>
                </c:pt>
                <c:pt idx="46">
                  <c:v>9</c:v>
                </c:pt>
                <c:pt idx="47">
                  <c:v>9</c:v>
                </c:pt>
                <c:pt idx="48">
                  <c:v>6</c:v>
                </c:pt>
                <c:pt idx="49">
                  <c:v>12</c:v>
                </c:pt>
                <c:pt idx="50">
                  <c:v>10</c:v>
                </c:pt>
                <c:pt idx="51">
                  <c:v>5</c:v>
                </c:pt>
                <c:pt idx="52">
                  <c:v>6</c:v>
                </c:pt>
                <c:pt idx="53">
                  <c:v>0</c:v>
                </c:pt>
                <c:pt idx="54">
                  <c:v>26</c:v>
                </c:pt>
                <c:pt idx="55">
                  <c:v>26</c:v>
                </c:pt>
                <c:pt idx="56">
                  <c:v>22</c:v>
                </c:pt>
                <c:pt idx="57">
                  <c:v>27</c:v>
                </c:pt>
                <c:pt idx="58">
                  <c:v>28</c:v>
                </c:pt>
                <c:pt idx="59">
                  <c:v>33</c:v>
                </c:pt>
                <c:pt idx="60">
                  <c:v>40</c:v>
                </c:pt>
                <c:pt idx="61">
                  <c:v>46</c:v>
                </c:pt>
                <c:pt idx="62">
                  <c:v>43</c:v>
                </c:pt>
                <c:pt idx="63">
                  <c:v>26</c:v>
                </c:pt>
                <c:pt idx="64">
                  <c:v>27</c:v>
                </c:pt>
                <c:pt idx="65">
                  <c:v>25</c:v>
                </c:pt>
                <c:pt idx="66">
                  <c:v>28</c:v>
                </c:pt>
                <c:pt idx="67">
                  <c:v>27</c:v>
                </c:pt>
                <c:pt idx="68">
                  <c:v>24</c:v>
                </c:pt>
                <c:pt idx="69">
                  <c:v>26</c:v>
                </c:pt>
                <c:pt idx="70">
                  <c:v>27</c:v>
                </c:pt>
                <c:pt idx="71">
                  <c:v>28</c:v>
                </c:pt>
                <c:pt idx="72">
                  <c:v>22</c:v>
                </c:pt>
                <c:pt idx="73">
                  <c:v>21</c:v>
                </c:pt>
                <c:pt idx="74">
                  <c:v>25</c:v>
                </c:pt>
                <c:pt idx="75">
                  <c:v>30</c:v>
                </c:pt>
                <c:pt idx="76">
                  <c:v>35</c:v>
                </c:pt>
                <c:pt idx="77">
                  <c:v>38</c:v>
                </c:pt>
                <c:pt idx="78">
                  <c:v>33</c:v>
                </c:pt>
                <c:pt idx="79">
                  <c:v>36</c:v>
                </c:pt>
                <c:pt idx="80">
                  <c:v>45</c:v>
                </c:pt>
                <c:pt idx="81">
                  <c:v>44</c:v>
                </c:pt>
                <c:pt idx="82">
                  <c:v>47</c:v>
                </c:pt>
                <c:pt idx="83">
                  <c:v>52</c:v>
                </c:pt>
                <c:pt idx="84">
                  <c:v>54</c:v>
                </c:pt>
                <c:pt idx="85">
                  <c:v>53</c:v>
                </c:pt>
                <c:pt idx="86">
                  <c:v>52</c:v>
                </c:pt>
                <c:pt idx="87">
                  <c:v>52</c:v>
                </c:pt>
                <c:pt idx="88">
                  <c:v>51</c:v>
                </c:pt>
                <c:pt idx="89">
                  <c:v>53</c:v>
                </c:pt>
                <c:pt idx="90">
                  <c:v>49</c:v>
                </c:pt>
                <c:pt idx="91">
                  <c:v>51</c:v>
                </c:pt>
                <c:pt idx="92">
                  <c:v>56</c:v>
                </c:pt>
              </c:numCache>
            </c:numRef>
          </c:val>
        </c:ser>
        <c:ser>
          <c:idx val="2"/>
          <c:order val="2"/>
          <c:tx>
            <c:strRef>
              <c:f>'DOLLAR INDEX'!$N$3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'DOLLAR INDEX'!$P$7:$P$99</c:f>
              <c:numCache>
                <c:formatCode>General</c:formatCode>
                <c:ptCount val="93"/>
                <c:pt idx="0">
                  <c:v>66</c:v>
                </c:pt>
                <c:pt idx="1">
                  <c:v>80</c:v>
                </c:pt>
                <c:pt idx="2">
                  <c:v>71</c:v>
                </c:pt>
                <c:pt idx="3">
                  <c:v>51</c:v>
                </c:pt>
                <c:pt idx="4">
                  <c:v>75</c:v>
                </c:pt>
                <c:pt idx="5">
                  <c:v>79</c:v>
                </c:pt>
                <c:pt idx="6">
                  <c:v>56</c:v>
                </c:pt>
                <c:pt idx="7">
                  <c:v>65</c:v>
                </c:pt>
                <c:pt idx="8">
                  <c:v>69</c:v>
                </c:pt>
                <c:pt idx="9">
                  <c:v>81</c:v>
                </c:pt>
                <c:pt idx="10">
                  <c:v>92</c:v>
                </c:pt>
                <c:pt idx="11">
                  <c:v>83</c:v>
                </c:pt>
                <c:pt idx="12">
                  <c:v>55</c:v>
                </c:pt>
                <c:pt idx="13">
                  <c:v>85</c:v>
                </c:pt>
                <c:pt idx="14">
                  <c:v>66</c:v>
                </c:pt>
                <c:pt idx="15">
                  <c:v>56</c:v>
                </c:pt>
                <c:pt idx="16">
                  <c:v>58</c:v>
                </c:pt>
                <c:pt idx="17">
                  <c:v>77</c:v>
                </c:pt>
                <c:pt idx="18">
                  <c:v>61</c:v>
                </c:pt>
                <c:pt idx="19">
                  <c:v>42</c:v>
                </c:pt>
                <c:pt idx="20">
                  <c:v>37</c:v>
                </c:pt>
                <c:pt idx="21">
                  <c:v>75</c:v>
                </c:pt>
                <c:pt idx="22">
                  <c:v>83</c:v>
                </c:pt>
                <c:pt idx="23">
                  <c:v>71</c:v>
                </c:pt>
                <c:pt idx="24">
                  <c:v>100</c:v>
                </c:pt>
                <c:pt idx="25">
                  <c:v>91</c:v>
                </c:pt>
                <c:pt idx="26">
                  <c:v>74</c:v>
                </c:pt>
                <c:pt idx="27">
                  <c:v>58</c:v>
                </c:pt>
                <c:pt idx="28">
                  <c:v>42</c:v>
                </c:pt>
                <c:pt idx="29">
                  <c:v>19</c:v>
                </c:pt>
                <c:pt idx="30">
                  <c:v>10</c:v>
                </c:pt>
                <c:pt idx="31">
                  <c:v>16</c:v>
                </c:pt>
                <c:pt idx="32">
                  <c:v>4</c:v>
                </c:pt>
                <c:pt idx="33">
                  <c:v>35</c:v>
                </c:pt>
                <c:pt idx="34">
                  <c:v>33</c:v>
                </c:pt>
                <c:pt idx="35">
                  <c:v>48</c:v>
                </c:pt>
                <c:pt idx="36">
                  <c:v>64</c:v>
                </c:pt>
                <c:pt idx="37">
                  <c:v>45</c:v>
                </c:pt>
                <c:pt idx="38">
                  <c:v>57</c:v>
                </c:pt>
                <c:pt idx="39">
                  <c:v>54</c:v>
                </c:pt>
                <c:pt idx="40">
                  <c:v>40</c:v>
                </c:pt>
                <c:pt idx="41">
                  <c:v>39</c:v>
                </c:pt>
                <c:pt idx="42">
                  <c:v>47</c:v>
                </c:pt>
                <c:pt idx="43">
                  <c:v>58</c:v>
                </c:pt>
                <c:pt idx="44">
                  <c:v>51</c:v>
                </c:pt>
                <c:pt idx="45">
                  <c:v>39</c:v>
                </c:pt>
                <c:pt idx="46">
                  <c:v>41</c:v>
                </c:pt>
                <c:pt idx="47">
                  <c:v>41</c:v>
                </c:pt>
                <c:pt idx="48">
                  <c:v>49</c:v>
                </c:pt>
                <c:pt idx="49">
                  <c:v>11</c:v>
                </c:pt>
                <c:pt idx="50">
                  <c:v>13</c:v>
                </c:pt>
                <c:pt idx="51">
                  <c:v>12</c:v>
                </c:pt>
                <c:pt idx="52">
                  <c:v>9</c:v>
                </c:pt>
                <c:pt idx="53">
                  <c:v>24</c:v>
                </c:pt>
                <c:pt idx="54">
                  <c:v>13</c:v>
                </c:pt>
                <c:pt idx="55">
                  <c:v>12</c:v>
                </c:pt>
                <c:pt idx="56">
                  <c:v>32</c:v>
                </c:pt>
                <c:pt idx="57">
                  <c:v>30</c:v>
                </c:pt>
                <c:pt idx="58">
                  <c:v>23</c:v>
                </c:pt>
                <c:pt idx="59">
                  <c:v>24</c:v>
                </c:pt>
                <c:pt idx="60">
                  <c:v>22</c:v>
                </c:pt>
                <c:pt idx="61">
                  <c:v>26</c:v>
                </c:pt>
                <c:pt idx="62">
                  <c:v>49</c:v>
                </c:pt>
                <c:pt idx="63">
                  <c:v>25</c:v>
                </c:pt>
                <c:pt idx="64">
                  <c:v>32</c:v>
                </c:pt>
                <c:pt idx="65">
                  <c:v>37</c:v>
                </c:pt>
                <c:pt idx="66">
                  <c:v>24</c:v>
                </c:pt>
                <c:pt idx="67">
                  <c:v>34</c:v>
                </c:pt>
                <c:pt idx="68">
                  <c:v>30</c:v>
                </c:pt>
                <c:pt idx="69">
                  <c:v>27</c:v>
                </c:pt>
                <c:pt idx="70">
                  <c:v>26</c:v>
                </c:pt>
                <c:pt idx="71">
                  <c:v>8</c:v>
                </c:pt>
                <c:pt idx="72">
                  <c:v>21</c:v>
                </c:pt>
                <c:pt idx="73">
                  <c:v>20</c:v>
                </c:pt>
                <c:pt idx="74">
                  <c:v>18</c:v>
                </c:pt>
                <c:pt idx="75">
                  <c:v>8</c:v>
                </c:pt>
                <c:pt idx="76">
                  <c:v>0</c:v>
                </c:pt>
                <c:pt idx="77">
                  <c:v>1</c:v>
                </c:pt>
                <c:pt idx="78">
                  <c:v>14</c:v>
                </c:pt>
                <c:pt idx="79">
                  <c:v>21</c:v>
                </c:pt>
                <c:pt idx="80">
                  <c:v>30</c:v>
                </c:pt>
                <c:pt idx="81">
                  <c:v>40</c:v>
                </c:pt>
                <c:pt idx="82">
                  <c:v>41</c:v>
                </c:pt>
                <c:pt idx="83">
                  <c:v>30</c:v>
                </c:pt>
                <c:pt idx="84">
                  <c:v>25</c:v>
                </c:pt>
                <c:pt idx="85">
                  <c:v>26</c:v>
                </c:pt>
                <c:pt idx="86">
                  <c:v>29</c:v>
                </c:pt>
                <c:pt idx="87">
                  <c:v>27</c:v>
                </c:pt>
                <c:pt idx="88">
                  <c:v>24</c:v>
                </c:pt>
                <c:pt idx="89">
                  <c:v>27</c:v>
                </c:pt>
                <c:pt idx="90">
                  <c:v>35</c:v>
                </c:pt>
                <c:pt idx="91">
                  <c:v>40</c:v>
                </c:pt>
                <c:pt idx="92">
                  <c:v>36</c:v>
                </c:pt>
              </c:numCache>
            </c:numRef>
          </c:val>
        </c:ser>
        <c:marker val="1"/>
        <c:axId val="45985792"/>
        <c:axId val="45987328"/>
      </c:lineChart>
      <c:dateAx>
        <c:axId val="45985792"/>
        <c:scaling>
          <c:orientation val="minMax"/>
        </c:scaling>
        <c:axPos val="b"/>
        <c:majorGridlines/>
        <c:numFmt formatCode="m/d/yyyy" sourceLinked="1"/>
        <c:majorTickMark val="none"/>
        <c:tickLblPos val="nextTo"/>
        <c:crossAx val="45987328"/>
        <c:crosses val="autoZero"/>
        <c:auto val="1"/>
        <c:lblOffset val="100"/>
      </c:dateAx>
      <c:valAx>
        <c:axId val="45987328"/>
        <c:scaling>
          <c:orientation val="minMax"/>
          <c:max val="100"/>
          <c:min val="0"/>
        </c:scaling>
        <c:axPos val="l"/>
        <c:majorGridlines/>
        <c:numFmt formatCode="General" sourceLinked="1"/>
        <c:majorTickMark val="none"/>
        <c:tickLblPos val="nextTo"/>
        <c:crossAx val="45985792"/>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'DOLLAR INDEX'!$T$4</c:f>
              <c:strCache>
                <c:ptCount val="1"/>
                <c:pt idx="0">
                  <c:v>Open Interest</c:v>
                </c:pt>
              </c:strCache>
            </c:strRef>
          </c:tx>
          <c:cat>
            <c:numRef>
              <c:f>'DOLLAR INDEX'!$A$7:$A$99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'DOLLAR INDEX'!$T$7:$T$99</c:f>
              <c:numCache>
                <c:formatCode>General</c:formatCode>
                <c:ptCount val="93"/>
                <c:pt idx="0">
                  <c:v>79948</c:v>
                </c:pt>
                <c:pt idx="1">
                  <c:v>62925</c:v>
                </c:pt>
                <c:pt idx="2">
                  <c:v>52985</c:v>
                </c:pt>
                <c:pt idx="3">
                  <c:v>48598</c:v>
                </c:pt>
                <c:pt idx="4">
                  <c:v>50648</c:v>
                </c:pt>
                <c:pt idx="5">
                  <c:v>51997</c:v>
                </c:pt>
                <c:pt idx="6">
                  <c:v>53362</c:v>
                </c:pt>
                <c:pt idx="7">
                  <c:v>54946</c:v>
                </c:pt>
                <c:pt idx="8">
                  <c:v>64148</c:v>
                </c:pt>
                <c:pt idx="9">
                  <c:v>68483</c:v>
                </c:pt>
                <c:pt idx="10">
                  <c:v>69024</c:v>
                </c:pt>
                <c:pt idx="11">
                  <c:v>66053</c:v>
                </c:pt>
                <c:pt idx="12">
                  <c:v>64646</c:v>
                </c:pt>
                <c:pt idx="13">
                  <c:v>67062</c:v>
                </c:pt>
                <c:pt idx="14">
                  <c:v>66540</c:v>
                </c:pt>
                <c:pt idx="15">
                  <c:v>57372</c:v>
                </c:pt>
                <c:pt idx="16">
                  <c:v>58641</c:v>
                </c:pt>
                <c:pt idx="17">
                  <c:v>54442</c:v>
                </c:pt>
                <c:pt idx="18">
                  <c:v>57305</c:v>
                </c:pt>
                <c:pt idx="19">
                  <c:v>59861</c:v>
                </c:pt>
                <c:pt idx="20">
                  <c:v>63639</c:v>
                </c:pt>
                <c:pt idx="21">
                  <c:v>63947</c:v>
                </c:pt>
                <c:pt idx="22">
                  <c:v>68006</c:v>
                </c:pt>
                <c:pt idx="23">
                  <c:v>69667</c:v>
                </c:pt>
                <c:pt idx="24">
                  <c:v>72521</c:v>
                </c:pt>
                <c:pt idx="25">
                  <c:v>68631</c:v>
                </c:pt>
                <c:pt idx="26">
                  <c:v>62452</c:v>
                </c:pt>
                <c:pt idx="27">
                  <c:v>62802</c:v>
                </c:pt>
                <c:pt idx="28">
                  <c:v>50566</c:v>
                </c:pt>
                <c:pt idx="29">
                  <c:v>55670</c:v>
                </c:pt>
                <c:pt idx="30">
                  <c:v>57901</c:v>
                </c:pt>
                <c:pt idx="31">
                  <c:v>54579</c:v>
                </c:pt>
                <c:pt idx="32">
                  <c:v>57347</c:v>
                </c:pt>
                <c:pt idx="33">
                  <c:v>60529</c:v>
                </c:pt>
                <c:pt idx="34">
                  <c:v>60863</c:v>
                </c:pt>
                <c:pt idx="35">
                  <c:v>46605</c:v>
                </c:pt>
                <c:pt idx="36">
                  <c:v>49877</c:v>
                </c:pt>
                <c:pt idx="37">
                  <c:v>47393</c:v>
                </c:pt>
                <c:pt idx="38">
                  <c:v>50419</c:v>
                </c:pt>
                <c:pt idx="39">
                  <c:v>46279</c:v>
                </c:pt>
                <c:pt idx="40">
                  <c:v>53773</c:v>
                </c:pt>
                <c:pt idx="41">
                  <c:v>62825</c:v>
                </c:pt>
                <c:pt idx="42">
                  <c:v>55794</c:v>
                </c:pt>
                <c:pt idx="43">
                  <c:v>61833</c:v>
                </c:pt>
                <c:pt idx="44">
                  <c:v>55791</c:v>
                </c:pt>
                <c:pt idx="45">
                  <c:v>52362</c:v>
                </c:pt>
                <c:pt idx="46">
                  <c:v>53901</c:v>
                </c:pt>
                <c:pt idx="47">
                  <c:v>51693</c:v>
                </c:pt>
                <c:pt idx="48">
                  <c:v>50159</c:v>
                </c:pt>
                <c:pt idx="49">
                  <c:v>49843</c:v>
                </c:pt>
                <c:pt idx="50">
                  <c:v>50309</c:v>
                </c:pt>
                <c:pt idx="51">
                  <c:v>52915</c:v>
                </c:pt>
                <c:pt idx="52">
                  <c:v>52822</c:v>
                </c:pt>
                <c:pt idx="53">
                  <c:v>51147</c:v>
                </c:pt>
                <c:pt idx="54">
                  <c:v>52704</c:v>
                </c:pt>
                <c:pt idx="55">
                  <c:v>46405</c:v>
                </c:pt>
                <c:pt idx="56">
                  <c:v>40335</c:v>
                </c:pt>
                <c:pt idx="57">
                  <c:v>40052</c:v>
                </c:pt>
                <c:pt idx="58">
                  <c:v>44039</c:v>
                </c:pt>
                <c:pt idx="59">
                  <c:v>42472</c:v>
                </c:pt>
                <c:pt idx="60">
                  <c:v>39190</c:v>
                </c:pt>
                <c:pt idx="61">
                  <c:v>33014</c:v>
                </c:pt>
                <c:pt idx="62">
                  <c:v>36538</c:v>
                </c:pt>
                <c:pt idx="63">
                  <c:v>27677</c:v>
                </c:pt>
                <c:pt idx="64">
                  <c:v>26398</c:v>
                </c:pt>
                <c:pt idx="65">
                  <c:v>27089</c:v>
                </c:pt>
                <c:pt idx="66">
                  <c:v>25202</c:v>
                </c:pt>
                <c:pt idx="67">
                  <c:v>35071</c:v>
                </c:pt>
                <c:pt idx="68">
                  <c:v>34435</c:v>
                </c:pt>
                <c:pt idx="69">
                  <c:v>33749</c:v>
                </c:pt>
                <c:pt idx="70">
                  <c:v>32813</c:v>
                </c:pt>
                <c:pt idx="71">
                  <c:v>38371</c:v>
                </c:pt>
                <c:pt idx="72">
                  <c:v>40266</c:v>
                </c:pt>
                <c:pt idx="73">
                  <c:v>38585</c:v>
                </c:pt>
                <c:pt idx="74">
                  <c:v>37745</c:v>
                </c:pt>
                <c:pt idx="75">
                  <c:v>34984</c:v>
                </c:pt>
                <c:pt idx="76">
                  <c:v>34586</c:v>
                </c:pt>
                <c:pt idx="77">
                  <c:v>33147</c:v>
                </c:pt>
                <c:pt idx="78">
                  <c:v>28701</c:v>
                </c:pt>
                <c:pt idx="79">
                  <c:v>24885</c:v>
                </c:pt>
                <c:pt idx="80">
                  <c:v>24239</c:v>
                </c:pt>
                <c:pt idx="81">
                  <c:v>24350</c:v>
                </c:pt>
                <c:pt idx="82">
                  <c:v>28979</c:v>
                </c:pt>
                <c:pt idx="83">
                  <c:v>31979</c:v>
                </c:pt>
                <c:pt idx="84">
                  <c:v>28784</c:v>
                </c:pt>
                <c:pt idx="85">
                  <c:v>22911</c:v>
                </c:pt>
                <c:pt idx="86">
                  <c:v>22557</c:v>
                </c:pt>
                <c:pt idx="87">
                  <c:v>24176</c:v>
                </c:pt>
                <c:pt idx="88">
                  <c:v>25589</c:v>
                </c:pt>
                <c:pt idx="89">
                  <c:v>27998</c:v>
                </c:pt>
                <c:pt idx="90">
                  <c:v>30261</c:v>
                </c:pt>
                <c:pt idx="91">
                  <c:v>32053</c:v>
                </c:pt>
                <c:pt idx="92">
                  <c:v>32329</c:v>
                </c:pt>
              </c:numCache>
            </c:numRef>
          </c:val>
        </c:ser>
        <c:axId val="63252352"/>
        <c:axId val="63253888"/>
      </c:barChart>
      <c:dateAx>
        <c:axId val="63252352"/>
        <c:scaling>
          <c:orientation val="minMax"/>
        </c:scaling>
        <c:delete val="1"/>
        <c:axPos val="b"/>
        <c:numFmt formatCode="m/d/yyyy" sourceLinked="1"/>
        <c:tickLblPos val="nextTo"/>
        <c:crossAx val="63253888"/>
        <c:crosses val="autoZero"/>
        <c:auto val="1"/>
        <c:lblOffset val="100"/>
      </c:dateAx>
      <c:valAx>
        <c:axId val="63253888"/>
        <c:scaling>
          <c:orientation val="minMax"/>
        </c:scaling>
        <c:axPos val="l"/>
        <c:majorGridlines/>
        <c:numFmt formatCode="General" sourceLinked="1"/>
        <c:tickLblPos val="nextTo"/>
        <c:crossAx val="63252352"/>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CABLE!$B$3</c:f>
              <c:strCache>
                <c:ptCount val="1"/>
                <c:pt idx="0">
                  <c:v>Commercial Contracts</c:v>
                </c:pt>
              </c:strCache>
            </c:strRef>
          </c:tx>
          <c:marker>
            <c:symbol val="none"/>
          </c:marker>
          <c:cat>
            <c:numRef>
              <c:f>CABLE!$A$7:$A$99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CABLE!$B$7:$B$99</c:f>
              <c:numCache>
                <c:formatCode>General</c:formatCode>
                <c:ptCount val="93"/>
                <c:pt idx="0">
                  <c:v>120849</c:v>
                </c:pt>
                <c:pt idx="1">
                  <c:v>50894</c:v>
                </c:pt>
                <c:pt idx="2">
                  <c:v>42983</c:v>
                </c:pt>
                <c:pt idx="3">
                  <c:v>38765</c:v>
                </c:pt>
                <c:pt idx="4">
                  <c:v>48825</c:v>
                </c:pt>
                <c:pt idx="5">
                  <c:v>50717</c:v>
                </c:pt>
                <c:pt idx="6">
                  <c:v>56812</c:v>
                </c:pt>
                <c:pt idx="7">
                  <c:v>58793</c:v>
                </c:pt>
                <c:pt idx="8">
                  <c:v>66563</c:v>
                </c:pt>
                <c:pt idx="9">
                  <c:v>82870</c:v>
                </c:pt>
                <c:pt idx="10">
                  <c:v>74878</c:v>
                </c:pt>
                <c:pt idx="11">
                  <c:v>66724</c:v>
                </c:pt>
                <c:pt idx="12">
                  <c:v>59519</c:v>
                </c:pt>
                <c:pt idx="13">
                  <c:v>59037</c:v>
                </c:pt>
                <c:pt idx="14">
                  <c:v>77677</c:v>
                </c:pt>
                <c:pt idx="15">
                  <c:v>80686</c:v>
                </c:pt>
                <c:pt idx="16">
                  <c:v>75342</c:v>
                </c:pt>
                <c:pt idx="17">
                  <c:v>54757</c:v>
                </c:pt>
                <c:pt idx="18">
                  <c:v>41587</c:v>
                </c:pt>
                <c:pt idx="19">
                  <c:v>38817</c:v>
                </c:pt>
                <c:pt idx="20">
                  <c:v>45300</c:v>
                </c:pt>
                <c:pt idx="21">
                  <c:v>51920</c:v>
                </c:pt>
                <c:pt idx="22">
                  <c:v>62910</c:v>
                </c:pt>
                <c:pt idx="23">
                  <c:v>73267</c:v>
                </c:pt>
                <c:pt idx="24">
                  <c:v>79558</c:v>
                </c:pt>
                <c:pt idx="25">
                  <c:v>74786</c:v>
                </c:pt>
                <c:pt idx="26">
                  <c:v>64678</c:v>
                </c:pt>
                <c:pt idx="27">
                  <c:v>36526</c:v>
                </c:pt>
                <c:pt idx="28">
                  <c:v>12649</c:v>
                </c:pt>
                <c:pt idx="29">
                  <c:v>-16247</c:v>
                </c:pt>
                <c:pt idx="30">
                  <c:v>-27848</c:v>
                </c:pt>
                <c:pt idx="31">
                  <c:v>-10397</c:v>
                </c:pt>
                <c:pt idx="32">
                  <c:v>-10987</c:v>
                </c:pt>
                <c:pt idx="33">
                  <c:v>-14416</c:v>
                </c:pt>
                <c:pt idx="34">
                  <c:v>-7959</c:v>
                </c:pt>
                <c:pt idx="35">
                  <c:v>11807</c:v>
                </c:pt>
                <c:pt idx="36">
                  <c:v>33538</c:v>
                </c:pt>
                <c:pt idx="37">
                  <c:v>26494</c:v>
                </c:pt>
                <c:pt idx="38">
                  <c:v>13730</c:v>
                </c:pt>
                <c:pt idx="39">
                  <c:v>-1617</c:v>
                </c:pt>
                <c:pt idx="40">
                  <c:v>-27996</c:v>
                </c:pt>
                <c:pt idx="41">
                  <c:v>-23876</c:v>
                </c:pt>
                <c:pt idx="42">
                  <c:v>-20623</c:v>
                </c:pt>
                <c:pt idx="43">
                  <c:v>-6494</c:v>
                </c:pt>
                <c:pt idx="44">
                  <c:v>-28549</c:v>
                </c:pt>
                <c:pt idx="45">
                  <c:v>-52008</c:v>
                </c:pt>
                <c:pt idx="46">
                  <c:v>-65113</c:v>
                </c:pt>
                <c:pt idx="47">
                  <c:v>-70117</c:v>
                </c:pt>
                <c:pt idx="48">
                  <c:v>-63178</c:v>
                </c:pt>
                <c:pt idx="49">
                  <c:v>-65241</c:v>
                </c:pt>
                <c:pt idx="50">
                  <c:v>-58999</c:v>
                </c:pt>
                <c:pt idx="51">
                  <c:v>-31141</c:v>
                </c:pt>
                <c:pt idx="52">
                  <c:v>-64454</c:v>
                </c:pt>
                <c:pt idx="53">
                  <c:v>-28741</c:v>
                </c:pt>
                <c:pt idx="54">
                  <c:v>-45963</c:v>
                </c:pt>
                <c:pt idx="55">
                  <c:v>-41260</c:v>
                </c:pt>
                <c:pt idx="56">
                  <c:v>-46979</c:v>
                </c:pt>
                <c:pt idx="57">
                  <c:v>-56449</c:v>
                </c:pt>
                <c:pt idx="58">
                  <c:v>-48873</c:v>
                </c:pt>
                <c:pt idx="59">
                  <c:v>-40309</c:v>
                </c:pt>
                <c:pt idx="60">
                  <c:v>-24694</c:v>
                </c:pt>
                <c:pt idx="61">
                  <c:v>-15299</c:v>
                </c:pt>
                <c:pt idx="62">
                  <c:v>13547</c:v>
                </c:pt>
                <c:pt idx="63">
                  <c:v>16048</c:v>
                </c:pt>
                <c:pt idx="64">
                  <c:v>13960</c:v>
                </c:pt>
                <c:pt idx="65">
                  <c:v>6319</c:v>
                </c:pt>
                <c:pt idx="66">
                  <c:v>4964</c:v>
                </c:pt>
                <c:pt idx="67">
                  <c:v>4339</c:v>
                </c:pt>
                <c:pt idx="68">
                  <c:v>1880</c:v>
                </c:pt>
                <c:pt idx="69">
                  <c:v>-17374</c:v>
                </c:pt>
                <c:pt idx="70">
                  <c:v>-32414</c:v>
                </c:pt>
                <c:pt idx="71">
                  <c:v>-27844</c:v>
                </c:pt>
                <c:pt idx="72">
                  <c:v>-18710</c:v>
                </c:pt>
                <c:pt idx="73">
                  <c:v>-12530</c:v>
                </c:pt>
                <c:pt idx="74">
                  <c:v>-15156</c:v>
                </c:pt>
                <c:pt idx="75">
                  <c:v>-16551</c:v>
                </c:pt>
                <c:pt idx="76">
                  <c:v>-16577</c:v>
                </c:pt>
                <c:pt idx="77">
                  <c:v>-2556</c:v>
                </c:pt>
                <c:pt idx="78">
                  <c:v>8069</c:v>
                </c:pt>
                <c:pt idx="79">
                  <c:v>8594</c:v>
                </c:pt>
                <c:pt idx="80">
                  <c:v>27061</c:v>
                </c:pt>
                <c:pt idx="81">
                  <c:v>11985</c:v>
                </c:pt>
                <c:pt idx="82">
                  <c:v>1564</c:v>
                </c:pt>
                <c:pt idx="83">
                  <c:v>-1408</c:v>
                </c:pt>
                <c:pt idx="84">
                  <c:v>-1475</c:v>
                </c:pt>
                <c:pt idx="85">
                  <c:v>5591</c:v>
                </c:pt>
                <c:pt idx="86">
                  <c:v>26841</c:v>
                </c:pt>
                <c:pt idx="87">
                  <c:v>36655</c:v>
                </c:pt>
                <c:pt idx="88">
                  <c:v>51403</c:v>
                </c:pt>
                <c:pt idx="89">
                  <c:v>52721</c:v>
                </c:pt>
                <c:pt idx="90">
                  <c:v>55778</c:v>
                </c:pt>
                <c:pt idx="91">
                  <c:v>67112</c:v>
                </c:pt>
                <c:pt idx="92">
                  <c:v>70515</c:v>
                </c:pt>
              </c:numCache>
            </c:numRef>
          </c:val>
        </c:ser>
        <c:ser>
          <c:idx val="1"/>
          <c:order val="1"/>
          <c:tx>
            <c:strRef>
              <c:f>CABLE!$H$3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CABLE!$H$7:$H$99</c:f>
              <c:numCache>
                <c:formatCode>General</c:formatCode>
                <c:ptCount val="93"/>
                <c:pt idx="0">
                  <c:v>-88165</c:v>
                </c:pt>
                <c:pt idx="1">
                  <c:v>-39528</c:v>
                </c:pt>
                <c:pt idx="2">
                  <c:v>-36756</c:v>
                </c:pt>
                <c:pt idx="3">
                  <c:v>-31298</c:v>
                </c:pt>
                <c:pt idx="4">
                  <c:v>-42181</c:v>
                </c:pt>
                <c:pt idx="5">
                  <c:v>-42152</c:v>
                </c:pt>
                <c:pt idx="6">
                  <c:v>-48215</c:v>
                </c:pt>
                <c:pt idx="7">
                  <c:v>-44727</c:v>
                </c:pt>
                <c:pt idx="8">
                  <c:v>-49861</c:v>
                </c:pt>
                <c:pt idx="9">
                  <c:v>-58859</c:v>
                </c:pt>
                <c:pt idx="10">
                  <c:v>-55118</c:v>
                </c:pt>
                <c:pt idx="11">
                  <c:v>-50872</c:v>
                </c:pt>
                <c:pt idx="12">
                  <c:v>-47353</c:v>
                </c:pt>
                <c:pt idx="13">
                  <c:v>-45512</c:v>
                </c:pt>
                <c:pt idx="14">
                  <c:v>-59579</c:v>
                </c:pt>
                <c:pt idx="15">
                  <c:v>-63060</c:v>
                </c:pt>
                <c:pt idx="16">
                  <c:v>-58098</c:v>
                </c:pt>
                <c:pt idx="17">
                  <c:v>-40579</c:v>
                </c:pt>
                <c:pt idx="18">
                  <c:v>-31988</c:v>
                </c:pt>
                <c:pt idx="19">
                  <c:v>-33260</c:v>
                </c:pt>
                <c:pt idx="20">
                  <c:v>-38522</c:v>
                </c:pt>
                <c:pt idx="21">
                  <c:v>-42799</c:v>
                </c:pt>
                <c:pt idx="22">
                  <c:v>-45549</c:v>
                </c:pt>
                <c:pt idx="23">
                  <c:v>-53035</c:v>
                </c:pt>
                <c:pt idx="24">
                  <c:v>-59600</c:v>
                </c:pt>
                <c:pt idx="25">
                  <c:v>-55118</c:v>
                </c:pt>
                <c:pt idx="26">
                  <c:v>-48891</c:v>
                </c:pt>
                <c:pt idx="27">
                  <c:v>-29390</c:v>
                </c:pt>
                <c:pt idx="28">
                  <c:v>-13688</c:v>
                </c:pt>
                <c:pt idx="29">
                  <c:v>6250</c:v>
                </c:pt>
                <c:pt idx="30">
                  <c:v>14775</c:v>
                </c:pt>
                <c:pt idx="31">
                  <c:v>1751</c:v>
                </c:pt>
                <c:pt idx="32">
                  <c:v>4889</c:v>
                </c:pt>
                <c:pt idx="33">
                  <c:v>9091</c:v>
                </c:pt>
                <c:pt idx="34">
                  <c:v>4147</c:v>
                </c:pt>
                <c:pt idx="35">
                  <c:v>-6558</c:v>
                </c:pt>
                <c:pt idx="36">
                  <c:v>-22602</c:v>
                </c:pt>
                <c:pt idx="37">
                  <c:v>-24347</c:v>
                </c:pt>
                <c:pt idx="38">
                  <c:v>-10383</c:v>
                </c:pt>
                <c:pt idx="39">
                  <c:v>847</c:v>
                </c:pt>
                <c:pt idx="40">
                  <c:v>20402</c:v>
                </c:pt>
                <c:pt idx="41">
                  <c:v>14955</c:v>
                </c:pt>
                <c:pt idx="42">
                  <c:v>14957</c:v>
                </c:pt>
                <c:pt idx="43">
                  <c:v>4580</c:v>
                </c:pt>
                <c:pt idx="44">
                  <c:v>20166</c:v>
                </c:pt>
                <c:pt idx="45">
                  <c:v>34942</c:v>
                </c:pt>
                <c:pt idx="46">
                  <c:v>42460</c:v>
                </c:pt>
                <c:pt idx="47">
                  <c:v>47538</c:v>
                </c:pt>
                <c:pt idx="48">
                  <c:v>47093</c:v>
                </c:pt>
                <c:pt idx="49">
                  <c:v>43020</c:v>
                </c:pt>
                <c:pt idx="50">
                  <c:v>46095</c:v>
                </c:pt>
                <c:pt idx="51">
                  <c:v>22751</c:v>
                </c:pt>
                <c:pt idx="52">
                  <c:v>47555</c:v>
                </c:pt>
                <c:pt idx="53">
                  <c:v>20004</c:v>
                </c:pt>
                <c:pt idx="54">
                  <c:v>31636</c:v>
                </c:pt>
                <c:pt idx="55">
                  <c:v>27836</c:v>
                </c:pt>
                <c:pt idx="56">
                  <c:v>35885</c:v>
                </c:pt>
                <c:pt idx="57">
                  <c:v>42586</c:v>
                </c:pt>
                <c:pt idx="58">
                  <c:v>38625</c:v>
                </c:pt>
                <c:pt idx="59">
                  <c:v>30612</c:v>
                </c:pt>
                <c:pt idx="60">
                  <c:v>17182</c:v>
                </c:pt>
                <c:pt idx="61">
                  <c:v>10036</c:v>
                </c:pt>
                <c:pt idx="62">
                  <c:v>-7096</c:v>
                </c:pt>
                <c:pt idx="63">
                  <c:v>-8464</c:v>
                </c:pt>
                <c:pt idx="64">
                  <c:v>-6661</c:v>
                </c:pt>
                <c:pt idx="65">
                  <c:v>-2627</c:v>
                </c:pt>
                <c:pt idx="66">
                  <c:v>-3631</c:v>
                </c:pt>
                <c:pt idx="67">
                  <c:v>-1378</c:v>
                </c:pt>
                <c:pt idx="68">
                  <c:v>185</c:v>
                </c:pt>
                <c:pt idx="69">
                  <c:v>14860</c:v>
                </c:pt>
                <c:pt idx="70">
                  <c:v>28954</c:v>
                </c:pt>
                <c:pt idx="71">
                  <c:v>17836</c:v>
                </c:pt>
                <c:pt idx="72">
                  <c:v>14877</c:v>
                </c:pt>
                <c:pt idx="73">
                  <c:v>7988</c:v>
                </c:pt>
                <c:pt idx="74">
                  <c:v>12039</c:v>
                </c:pt>
                <c:pt idx="75">
                  <c:v>10458</c:v>
                </c:pt>
                <c:pt idx="76">
                  <c:v>9756</c:v>
                </c:pt>
                <c:pt idx="77">
                  <c:v>-1857</c:v>
                </c:pt>
                <c:pt idx="78">
                  <c:v>-10368</c:v>
                </c:pt>
                <c:pt idx="79">
                  <c:v>-9321</c:v>
                </c:pt>
                <c:pt idx="80">
                  <c:v>-19081</c:v>
                </c:pt>
                <c:pt idx="81">
                  <c:v>-7656</c:v>
                </c:pt>
                <c:pt idx="82">
                  <c:v>-2398</c:v>
                </c:pt>
                <c:pt idx="83">
                  <c:v>-1535</c:v>
                </c:pt>
                <c:pt idx="84">
                  <c:v>1904</c:v>
                </c:pt>
                <c:pt idx="85">
                  <c:v>-1152</c:v>
                </c:pt>
                <c:pt idx="86">
                  <c:v>-16690</c:v>
                </c:pt>
                <c:pt idx="87">
                  <c:v>-29725</c:v>
                </c:pt>
                <c:pt idx="88">
                  <c:v>-39451</c:v>
                </c:pt>
                <c:pt idx="89">
                  <c:v>-41060</c:v>
                </c:pt>
                <c:pt idx="90">
                  <c:v>-38579</c:v>
                </c:pt>
                <c:pt idx="91">
                  <c:v>-51342</c:v>
                </c:pt>
                <c:pt idx="92">
                  <c:v>-52135</c:v>
                </c:pt>
              </c:numCache>
            </c:numRef>
          </c:val>
        </c:ser>
        <c:ser>
          <c:idx val="2"/>
          <c:order val="2"/>
          <c:tx>
            <c:strRef>
              <c:f>CABLE!$N$3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CABLE!$N$7:$N$99</c:f>
              <c:numCache>
                <c:formatCode>General</c:formatCode>
                <c:ptCount val="93"/>
                <c:pt idx="0">
                  <c:v>-32684</c:v>
                </c:pt>
                <c:pt idx="1">
                  <c:v>-11366</c:v>
                </c:pt>
                <c:pt idx="2">
                  <c:v>-6227</c:v>
                </c:pt>
                <c:pt idx="3">
                  <c:v>-7467</c:v>
                </c:pt>
                <c:pt idx="4">
                  <c:v>-6644</c:v>
                </c:pt>
                <c:pt idx="5">
                  <c:v>-8565</c:v>
                </c:pt>
                <c:pt idx="6">
                  <c:v>-8597</c:v>
                </c:pt>
                <c:pt idx="7">
                  <c:v>-14066</c:v>
                </c:pt>
                <c:pt idx="8">
                  <c:v>-16702</c:v>
                </c:pt>
                <c:pt idx="9">
                  <c:v>-24011</c:v>
                </c:pt>
                <c:pt idx="10">
                  <c:v>-19760</c:v>
                </c:pt>
                <c:pt idx="11">
                  <c:v>-15852</c:v>
                </c:pt>
                <c:pt idx="12">
                  <c:v>-12166</c:v>
                </c:pt>
                <c:pt idx="13">
                  <c:v>-13525</c:v>
                </c:pt>
                <c:pt idx="14">
                  <c:v>-18098</c:v>
                </c:pt>
                <c:pt idx="15">
                  <c:v>-17626</c:v>
                </c:pt>
                <c:pt idx="16">
                  <c:v>-17244</c:v>
                </c:pt>
                <c:pt idx="17">
                  <c:v>-14178</c:v>
                </c:pt>
                <c:pt idx="18">
                  <c:v>-9599</c:v>
                </c:pt>
                <c:pt idx="19">
                  <c:v>-5557</c:v>
                </c:pt>
                <c:pt idx="20">
                  <c:v>-6778</c:v>
                </c:pt>
                <c:pt idx="21">
                  <c:v>-9121</c:v>
                </c:pt>
                <c:pt idx="22">
                  <c:v>-17361</c:v>
                </c:pt>
                <c:pt idx="23">
                  <c:v>-20232</c:v>
                </c:pt>
                <c:pt idx="24">
                  <c:v>-19958</c:v>
                </c:pt>
                <c:pt idx="25">
                  <c:v>-19668</c:v>
                </c:pt>
                <c:pt idx="26">
                  <c:v>-15787</c:v>
                </c:pt>
                <c:pt idx="27">
                  <c:v>-7136</c:v>
                </c:pt>
                <c:pt idx="28">
                  <c:v>1039</c:v>
                </c:pt>
                <c:pt idx="29">
                  <c:v>9997</c:v>
                </c:pt>
                <c:pt idx="30">
                  <c:v>13073</c:v>
                </c:pt>
                <c:pt idx="31">
                  <c:v>8646</c:v>
                </c:pt>
                <c:pt idx="32">
                  <c:v>6098</c:v>
                </c:pt>
                <c:pt idx="33">
                  <c:v>5325</c:v>
                </c:pt>
                <c:pt idx="34">
                  <c:v>3812</c:v>
                </c:pt>
                <c:pt idx="35">
                  <c:v>-5249</c:v>
                </c:pt>
                <c:pt idx="36">
                  <c:v>-10936</c:v>
                </c:pt>
                <c:pt idx="37">
                  <c:v>-2147</c:v>
                </c:pt>
                <c:pt idx="38">
                  <c:v>-3347</c:v>
                </c:pt>
                <c:pt idx="39">
                  <c:v>770</c:v>
                </c:pt>
                <c:pt idx="40">
                  <c:v>7594</c:v>
                </c:pt>
                <c:pt idx="41">
                  <c:v>8921</c:v>
                </c:pt>
                <c:pt idx="42">
                  <c:v>5666</c:v>
                </c:pt>
                <c:pt idx="43">
                  <c:v>1914</c:v>
                </c:pt>
                <c:pt idx="44">
                  <c:v>8383</c:v>
                </c:pt>
                <c:pt idx="45">
                  <c:v>17066</c:v>
                </c:pt>
                <c:pt idx="46">
                  <c:v>22653</c:v>
                </c:pt>
                <c:pt idx="47">
                  <c:v>22579</c:v>
                </c:pt>
                <c:pt idx="48">
                  <c:v>16085</c:v>
                </c:pt>
                <c:pt idx="49">
                  <c:v>22221</c:v>
                </c:pt>
                <c:pt idx="50">
                  <c:v>12904</c:v>
                </c:pt>
                <c:pt idx="51">
                  <c:v>8390</c:v>
                </c:pt>
                <c:pt idx="52">
                  <c:v>16899</c:v>
                </c:pt>
                <c:pt idx="53">
                  <c:v>8737</c:v>
                </c:pt>
                <c:pt idx="54">
                  <c:v>14327</c:v>
                </c:pt>
                <c:pt idx="55">
                  <c:v>13424</c:v>
                </c:pt>
                <c:pt idx="56">
                  <c:v>11094</c:v>
                </c:pt>
                <c:pt idx="57">
                  <c:v>13863</c:v>
                </c:pt>
                <c:pt idx="58">
                  <c:v>10248</c:v>
                </c:pt>
                <c:pt idx="59">
                  <c:v>9697</c:v>
                </c:pt>
                <c:pt idx="60">
                  <c:v>7512</c:v>
                </c:pt>
                <c:pt idx="61">
                  <c:v>5263</c:v>
                </c:pt>
                <c:pt idx="62">
                  <c:v>-6451</c:v>
                </c:pt>
                <c:pt idx="63">
                  <c:v>-7584</c:v>
                </c:pt>
                <c:pt idx="64">
                  <c:v>-7299</c:v>
                </c:pt>
                <c:pt idx="65">
                  <c:v>-3692</c:v>
                </c:pt>
                <c:pt idx="66">
                  <c:v>-1333</c:v>
                </c:pt>
                <c:pt idx="67">
                  <c:v>-2961</c:v>
                </c:pt>
                <c:pt idx="68">
                  <c:v>-2065</c:v>
                </c:pt>
                <c:pt idx="69">
                  <c:v>2514</c:v>
                </c:pt>
                <c:pt idx="70">
                  <c:v>3460</c:v>
                </c:pt>
                <c:pt idx="71">
                  <c:v>10008</c:v>
                </c:pt>
                <c:pt idx="72">
                  <c:v>3833</c:v>
                </c:pt>
                <c:pt idx="73">
                  <c:v>4542</c:v>
                </c:pt>
                <c:pt idx="74">
                  <c:v>3117</c:v>
                </c:pt>
                <c:pt idx="75">
                  <c:v>6093</c:v>
                </c:pt>
                <c:pt idx="76">
                  <c:v>6821</c:v>
                </c:pt>
                <c:pt idx="77">
                  <c:v>4413</c:v>
                </c:pt>
                <c:pt idx="78">
                  <c:v>2299</c:v>
                </c:pt>
                <c:pt idx="79">
                  <c:v>727</c:v>
                </c:pt>
                <c:pt idx="80">
                  <c:v>-7980</c:v>
                </c:pt>
                <c:pt idx="81">
                  <c:v>-4329</c:v>
                </c:pt>
                <c:pt idx="82">
                  <c:v>834</c:v>
                </c:pt>
                <c:pt idx="83">
                  <c:v>2943</c:v>
                </c:pt>
                <c:pt idx="84">
                  <c:v>-429</c:v>
                </c:pt>
                <c:pt idx="85">
                  <c:v>-4439</c:v>
                </c:pt>
                <c:pt idx="86">
                  <c:v>-10151</c:v>
                </c:pt>
                <c:pt idx="87">
                  <c:v>-6930</c:v>
                </c:pt>
                <c:pt idx="88">
                  <c:v>-11952</c:v>
                </c:pt>
                <c:pt idx="89">
                  <c:v>-11661</c:v>
                </c:pt>
                <c:pt idx="90">
                  <c:v>-17199</c:v>
                </c:pt>
                <c:pt idx="91">
                  <c:v>-15770</c:v>
                </c:pt>
                <c:pt idx="92">
                  <c:v>-18380</c:v>
                </c:pt>
              </c:numCache>
            </c:numRef>
          </c:val>
        </c:ser>
        <c:marker val="1"/>
        <c:axId val="63302656"/>
        <c:axId val="65602304"/>
      </c:lineChart>
      <c:dateAx>
        <c:axId val="63302656"/>
        <c:scaling>
          <c:orientation val="minMax"/>
        </c:scaling>
        <c:axPos val="b"/>
        <c:majorGridlines/>
        <c:numFmt formatCode="m/d/yyyy" sourceLinked="1"/>
        <c:majorTickMark val="none"/>
        <c:tickLblPos val="nextTo"/>
        <c:crossAx val="65602304"/>
        <c:crosses val="autoZero"/>
        <c:auto val="1"/>
        <c:lblOffset val="100"/>
      </c:dateAx>
      <c:valAx>
        <c:axId val="65602304"/>
        <c:scaling>
          <c:orientation val="minMax"/>
        </c:scaling>
        <c:axPos val="l"/>
        <c:majorGridlines/>
        <c:numFmt formatCode="General" sourceLinked="1"/>
        <c:majorTickMark val="none"/>
        <c:tickLblPos val="nextTo"/>
        <c:crossAx val="63302656"/>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CABLE!$B$3</c:f>
              <c:strCache>
                <c:ptCount val="1"/>
                <c:pt idx="0">
                  <c:v>Commercial Contracts</c:v>
                </c:pt>
              </c:strCache>
            </c:strRef>
          </c:tx>
          <c:marker>
            <c:symbol val="none"/>
          </c:marker>
          <c:cat>
            <c:numRef>
              <c:f>CABLE!$A$7:$A$99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CABLE!$D$7:$D$99</c:f>
              <c:numCache>
                <c:formatCode>General</c:formatCode>
                <c:ptCount val="93"/>
                <c:pt idx="0">
                  <c:v>100</c:v>
                </c:pt>
                <c:pt idx="1">
                  <c:v>63</c:v>
                </c:pt>
                <c:pt idx="2">
                  <c:v>59</c:v>
                </c:pt>
                <c:pt idx="3">
                  <c:v>57</c:v>
                </c:pt>
                <c:pt idx="4">
                  <c:v>62</c:v>
                </c:pt>
                <c:pt idx="5">
                  <c:v>63</c:v>
                </c:pt>
                <c:pt idx="6">
                  <c:v>66</c:v>
                </c:pt>
                <c:pt idx="7">
                  <c:v>67</c:v>
                </c:pt>
                <c:pt idx="8">
                  <c:v>71</c:v>
                </c:pt>
                <c:pt idx="9">
                  <c:v>80</c:v>
                </c:pt>
                <c:pt idx="10">
                  <c:v>75</c:v>
                </c:pt>
                <c:pt idx="11">
                  <c:v>71</c:v>
                </c:pt>
                <c:pt idx="12">
                  <c:v>67</c:v>
                </c:pt>
                <c:pt idx="13">
                  <c:v>67</c:v>
                </c:pt>
                <c:pt idx="14">
                  <c:v>77</c:v>
                </c:pt>
                <c:pt idx="15">
                  <c:v>78</c:v>
                </c:pt>
                <c:pt idx="16">
                  <c:v>76</c:v>
                </c:pt>
                <c:pt idx="17">
                  <c:v>65</c:v>
                </c:pt>
                <c:pt idx="18">
                  <c:v>58</c:v>
                </c:pt>
                <c:pt idx="19">
                  <c:v>57</c:v>
                </c:pt>
                <c:pt idx="20">
                  <c:v>60</c:v>
                </c:pt>
                <c:pt idx="21">
                  <c:v>63</c:v>
                </c:pt>
                <c:pt idx="22">
                  <c:v>69</c:v>
                </c:pt>
                <c:pt idx="23">
                  <c:v>75</c:v>
                </c:pt>
                <c:pt idx="24">
                  <c:v>78</c:v>
                </c:pt>
                <c:pt idx="25">
                  <c:v>75</c:v>
                </c:pt>
                <c:pt idx="26">
                  <c:v>70</c:v>
                </c:pt>
                <c:pt idx="27">
                  <c:v>55</c:v>
                </c:pt>
                <c:pt idx="28">
                  <c:v>43</c:v>
                </c:pt>
                <c:pt idx="29">
                  <c:v>28</c:v>
                </c:pt>
                <c:pt idx="30">
                  <c:v>22</c:v>
                </c:pt>
                <c:pt idx="31">
                  <c:v>31</c:v>
                </c:pt>
                <c:pt idx="32">
                  <c:v>30</c:v>
                </c:pt>
                <c:pt idx="33">
                  <c:v>29</c:v>
                </c:pt>
                <c:pt idx="34">
                  <c:v>32</c:v>
                </c:pt>
                <c:pt idx="35">
                  <c:v>42</c:v>
                </c:pt>
                <c:pt idx="36">
                  <c:v>54</c:v>
                </c:pt>
                <c:pt idx="37">
                  <c:v>50</c:v>
                </c:pt>
                <c:pt idx="38">
                  <c:v>43</c:v>
                </c:pt>
                <c:pt idx="39">
                  <c:v>35</c:v>
                </c:pt>
                <c:pt idx="40">
                  <c:v>22</c:v>
                </c:pt>
                <c:pt idx="41">
                  <c:v>24</c:v>
                </c:pt>
                <c:pt idx="42">
                  <c:v>25</c:v>
                </c:pt>
                <c:pt idx="43">
                  <c:v>33</c:v>
                </c:pt>
                <c:pt idx="44">
                  <c:v>21</c:v>
                </c:pt>
                <c:pt idx="45">
                  <c:v>9</c:v>
                </c:pt>
                <c:pt idx="46">
                  <c:v>2</c:v>
                </c:pt>
                <c:pt idx="47">
                  <c:v>0</c:v>
                </c:pt>
                <c:pt idx="48">
                  <c:v>3</c:v>
                </c:pt>
                <c:pt idx="49">
                  <c:v>2</c:v>
                </c:pt>
                <c:pt idx="50">
                  <c:v>5</c:v>
                </c:pt>
                <c:pt idx="51">
                  <c:v>20</c:v>
                </c:pt>
                <c:pt idx="52">
                  <c:v>2</c:v>
                </c:pt>
                <c:pt idx="53">
                  <c:v>21</c:v>
                </c:pt>
                <c:pt idx="54">
                  <c:v>12</c:v>
                </c:pt>
                <c:pt idx="55">
                  <c:v>15</c:v>
                </c:pt>
                <c:pt idx="56">
                  <c:v>12</c:v>
                </c:pt>
                <c:pt idx="57">
                  <c:v>7</c:v>
                </c:pt>
                <c:pt idx="58">
                  <c:v>11</c:v>
                </c:pt>
                <c:pt idx="59">
                  <c:v>15</c:v>
                </c:pt>
                <c:pt idx="60">
                  <c:v>23</c:v>
                </c:pt>
                <c:pt idx="61">
                  <c:v>28</c:v>
                </c:pt>
                <c:pt idx="62">
                  <c:v>43</c:v>
                </c:pt>
                <c:pt idx="63">
                  <c:v>45</c:v>
                </c:pt>
                <c:pt idx="64">
                  <c:v>44</c:v>
                </c:pt>
                <c:pt idx="65">
                  <c:v>40</c:v>
                </c:pt>
                <c:pt idx="66">
                  <c:v>39</c:v>
                </c:pt>
                <c:pt idx="67">
                  <c:v>38</c:v>
                </c:pt>
                <c:pt idx="68">
                  <c:v>37</c:v>
                </c:pt>
                <c:pt idx="69">
                  <c:v>27</c:v>
                </c:pt>
                <c:pt idx="70">
                  <c:v>19</c:v>
                </c:pt>
                <c:pt idx="71">
                  <c:v>22</c:v>
                </c:pt>
                <c:pt idx="72">
                  <c:v>26</c:v>
                </c:pt>
                <c:pt idx="73">
                  <c:v>30</c:v>
                </c:pt>
                <c:pt idx="74">
                  <c:v>28</c:v>
                </c:pt>
                <c:pt idx="75">
                  <c:v>28</c:v>
                </c:pt>
                <c:pt idx="76">
                  <c:v>28</c:v>
                </c:pt>
                <c:pt idx="77">
                  <c:v>35</c:v>
                </c:pt>
                <c:pt idx="78">
                  <c:v>40</c:v>
                </c:pt>
                <c:pt idx="79">
                  <c:v>41</c:v>
                </c:pt>
                <c:pt idx="80">
                  <c:v>50</c:v>
                </c:pt>
                <c:pt idx="81">
                  <c:v>42</c:v>
                </c:pt>
                <c:pt idx="82">
                  <c:v>37</c:v>
                </c:pt>
                <c:pt idx="83">
                  <c:v>35</c:v>
                </c:pt>
                <c:pt idx="84">
                  <c:v>35</c:v>
                </c:pt>
                <c:pt idx="85">
                  <c:v>39</c:v>
                </c:pt>
                <c:pt idx="86">
                  <c:v>50</c:v>
                </c:pt>
                <c:pt idx="87">
                  <c:v>55</c:v>
                </c:pt>
                <c:pt idx="88">
                  <c:v>63</c:v>
                </c:pt>
                <c:pt idx="89">
                  <c:v>64</c:v>
                </c:pt>
                <c:pt idx="90">
                  <c:v>65</c:v>
                </c:pt>
                <c:pt idx="91">
                  <c:v>71</c:v>
                </c:pt>
                <c:pt idx="92">
                  <c:v>73</c:v>
                </c:pt>
              </c:numCache>
            </c:numRef>
          </c:val>
        </c:ser>
        <c:ser>
          <c:idx val="1"/>
          <c:order val="1"/>
          <c:tx>
            <c:strRef>
              <c:f>CABLE!$H$3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CABLE!$J$7:$J$99</c:f>
              <c:numCache>
                <c:formatCode>General</c:formatCode>
                <c:ptCount val="93"/>
                <c:pt idx="0">
                  <c:v>0</c:v>
                </c:pt>
                <c:pt idx="1">
                  <c:v>35</c:v>
                </c:pt>
                <c:pt idx="2">
                  <c:v>37</c:v>
                </c:pt>
                <c:pt idx="3">
                  <c:v>41</c:v>
                </c:pt>
                <c:pt idx="4">
                  <c:v>33</c:v>
                </c:pt>
                <c:pt idx="5">
                  <c:v>33</c:v>
                </c:pt>
                <c:pt idx="6">
                  <c:v>29</c:v>
                </c:pt>
                <c:pt idx="7">
                  <c:v>32</c:v>
                </c:pt>
                <c:pt idx="8">
                  <c:v>28</c:v>
                </c:pt>
                <c:pt idx="9">
                  <c:v>21</c:v>
                </c:pt>
                <c:pt idx="10">
                  <c:v>24</c:v>
                </c:pt>
                <c:pt idx="11">
                  <c:v>27</c:v>
                </c:pt>
                <c:pt idx="12">
                  <c:v>30</c:v>
                </c:pt>
                <c:pt idx="13">
                  <c:v>31</c:v>
                </c:pt>
                <c:pt idx="14">
                  <c:v>21</c:v>
                </c:pt>
                <c:pt idx="15">
                  <c:v>18</c:v>
                </c:pt>
                <c:pt idx="16">
                  <c:v>22</c:v>
                </c:pt>
                <c:pt idx="17">
                  <c:v>35</c:v>
                </c:pt>
                <c:pt idx="18">
                  <c:v>41</c:v>
                </c:pt>
                <c:pt idx="19">
                  <c:v>40</c:v>
                </c:pt>
                <c:pt idx="20">
                  <c:v>36</c:v>
                </c:pt>
                <c:pt idx="21">
                  <c:v>33</c:v>
                </c:pt>
                <c:pt idx="22">
                  <c:v>31</c:v>
                </c:pt>
                <c:pt idx="23">
                  <c:v>25</c:v>
                </c:pt>
                <c:pt idx="24">
                  <c:v>21</c:v>
                </c:pt>
                <c:pt idx="25">
                  <c:v>24</c:v>
                </c:pt>
                <c:pt idx="26">
                  <c:v>28</c:v>
                </c:pt>
                <c:pt idx="27">
                  <c:v>43</c:v>
                </c:pt>
                <c:pt idx="28">
                  <c:v>54</c:v>
                </c:pt>
                <c:pt idx="29">
                  <c:v>69</c:v>
                </c:pt>
                <c:pt idx="30">
                  <c:v>75</c:v>
                </c:pt>
                <c:pt idx="31">
                  <c:v>66</c:v>
                </c:pt>
                <c:pt idx="32">
                  <c:v>68</c:v>
                </c:pt>
                <c:pt idx="33">
                  <c:v>71</c:v>
                </c:pt>
                <c:pt idx="34">
                  <c:v>68</c:v>
                </c:pt>
                <c:pt idx="35">
                  <c:v>60</c:v>
                </c:pt>
                <c:pt idx="36">
                  <c:v>48</c:v>
                </c:pt>
                <c:pt idx="37">
                  <c:v>47</c:v>
                </c:pt>
                <c:pt idx="38">
                  <c:v>57</c:v>
                </c:pt>
                <c:pt idx="39">
                  <c:v>65</c:v>
                </c:pt>
                <c:pt idx="40">
                  <c:v>79</c:v>
                </c:pt>
                <c:pt idx="41">
                  <c:v>75</c:v>
                </c:pt>
                <c:pt idx="42">
                  <c:v>75</c:v>
                </c:pt>
                <c:pt idx="43">
                  <c:v>68</c:v>
                </c:pt>
                <c:pt idx="44">
                  <c:v>79</c:v>
                </c:pt>
                <c:pt idx="45">
                  <c:v>90</c:v>
                </c:pt>
                <c:pt idx="46">
                  <c:v>96</c:v>
                </c:pt>
                <c:pt idx="47">
                  <c:v>99</c:v>
                </c:pt>
                <c:pt idx="48">
                  <c:v>99</c:v>
                </c:pt>
                <c:pt idx="49">
                  <c:v>96</c:v>
                </c:pt>
                <c:pt idx="50">
                  <c:v>98</c:v>
                </c:pt>
                <c:pt idx="51">
                  <c:v>81</c:v>
                </c:pt>
                <c:pt idx="52">
                  <c:v>100</c:v>
                </c:pt>
                <c:pt idx="53">
                  <c:v>79</c:v>
                </c:pt>
                <c:pt idx="54">
                  <c:v>88</c:v>
                </c:pt>
                <c:pt idx="55">
                  <c:v>85</c:v>
                </c:pt>
                <c:pt idx="56">
                  <c:v>91</c:v>
                </c:pt>
                <c:pt idx="57">
                  <c:v>96</c:v>
                </c:pt>
                <c:pt idx="58">
                  <c:v>93</c:v>
                </c:pt>
                <c:pt idx="59">
                  <c:v>87</c:v>
                </c:pt>
                <c:pt idx="60">
                  <c:v>77</c:v>
                </c:pt>
                <c:pt idx="61">
                  <c:v>72</c:v>
                </c:pt>
                <c:pt idx="62">
                  <c:v>59</c:v>
                </c:pt>
                <c:pt idx="63">
                  <c:v>58</c:v>
                </c:pt>
                <c:pt idx="64">
                  <c:v>60</c:v>
                </c:pt>
                <c:pt idx="65">
                  <c:v>63</c:v>
                </c:pt>
                <c:pt idx="66">
                  <c:v>62</c:v>
                </c:pt>
                <c:pt idx="67">
                  <c:v>63</c:v>
                </c:pt>
                <c:pt idx="68">
                  <c:v>65</c:v>
                </c:pt>
                <c:pt idx="69">
                  <c:v>75</c:v>
                </c:pt>
                <c:pt idx="70">
                  <c:v>86</c:v>
                </c:pt>
                <c:pt idx="71">
                  <c:v>78</c:v>
                </c:pt>
                <c:pt idx="72">
                  <c:v>75</c:v>
                </c:pt>
                <c:pt idx="73">
                  <c:v>70</c:v>
                </c:pt>
                <c:pt idx="74">
                  <c:v>73</c:v>
                </c:pt>
                <c:pt idx="75">
                  <c:v>72</c:v>
                </c:pt>
                <c:pt idx="76">
                  <c:v>72</c:v>
                </c:pt>
                <c:pt idx="77">
                  <c:v>63</c:v>
                </c:pt>
                <c:pt idx="78">
                  <c:v>57</c:v>
                </c:pt>
                <c:pt idx="79">
                  <c:v>58</c:v>
                </c:pt>
                <c:pt idx="80">
                  <c:v>50</c:v>
                </c:pt>
                <c:pt idx="81">
                  <c:v>59</c:v>
                </c:pt>
                <c:pt idx="82">
                  <c:v>63</c:v>
                </c:pt>
                <c:pt idx="83">
                  <c:v>63</c:v>
                </c:pt>
                <c:pt idx="84">
                  <c:v>66</c:v>
                </c:pt>
                <c:pt idx="85">
                  <c:v>64</c:v>
                </c:pt>
                <c:pt idx="86">
                  <c:v>52</c:v>
                </c:pt>
                <c:pt idx="87">
                  <c:v>43</c:v>
                </c:pt>
                <c:pt idx="88">
                  <c:v>35</c:v>
                </c:pt>
                <c:pt idx="89">
                  <c:v>34</c:v>
                </c:pt>
                <c:pt idx="90">
                  <c:v>36</c:v>
                </c:pt>
                <c:pt idx="91">
                  <c:v>27</c:v>
                </c:pt>
                <c:pt idx="92">
                  <c:v>26</c:v>
                </c:pt>
              </c:numCache>
            </c:numRef>
          </c:val>
        </c:ser>
        <c:ser>
          <c:idx val="2"/>
          <c:order val="2"/>
          <c:tx>
            <c:strRef>
              <c:f>CABLE!$N$3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CABLE!$P$7:$P$99</c:f>
              <c:numCache>
                <c:formatCode>General</c:formatCode>
                <c:ptCount val="93"/>
                <c:pt idx="0">
                  <c:v>0</c:v>
                </c:pt>
                <c:pt idx="1">
                  <c:v>38</c:v>
                </c:pt>
                <c:pt idx="2">
                  <c:v>47</c:v>
                </c:pt>
                <c:pt idx="3">
                  <c:v>45</c:v>
                </c:pt>
                <c:pt idx="4">
                  <c:v>47</c:v>
                </c:pt>
                <c:pt idx="5">
                  <c:v>43</c:v>
                </c:pt>
                <c:pt idx="6">
                  <c:v>43</c:v>
                </c:pt>
                <c:pt idx="7">
                  <c:v>33</c:v>
                </c:pt>
                <c:pt idx="8">
                  <c:v>28</c:v>
                </c:pt>
                <c:pt idx="9">
                  <c:v>15</c:v>
                </c:pt>
                <c:pt idx="10">
                  <c:v>23</c:v>
                </c:pt>
                <c:pt idx="11">
                  <c:v>30</c:v>
                </c:pt>
                <c:pt idx="12">
                  <c:v>37</c:v>
                </c:pt>
                <c:pt idx="13">
                  <c:v>34</c:v>
                </c:pt>
                <c:pt idx="14">
                  <c:v>26</c:v>
                </c:pt>
                <c:pt idx="15">
                  <c:v>27</c:v>
                </c:pt>
                <c:pt idx="16">
                  <c:v>27</c:v>
                </c:pt>
                <c:pt idx="17">
                  <c:v>33</c:v>
                </c:pt>
                <c:pt idx="18">
                  <c:v>41</c:v>
                </c:pt>
                <c:pt idx="19">
                  <c:v>49</c:v>
                </c:pt>
                <c:pt idx="20">
                  <c:v>46</c:v>
                </c:pt>
                <c:pt idx="21">
                  <c:v>42</c:v>
                </c:pt>
                <c:pt idx="22">
                  <c:v>27</c:v>
                </c:pt>
                <c:pt idx="23">
                  <c:v>22</c:v>
                </c:pt>
                <c:pt idx="24">
                  <c:v>22</c:v>
                </c:pt>
                <c:pt idx="25">
                  <c:v>23</c:v>
                </c:pt>
                <c:pt idx="26">
                  <c:v>30</c:v>
                </c:pt>
                <c:pt idx="27">
                  <c:v>46</c:v>
                </c:pt>
                <c:pt idx="28">
                  <c:v>60</c:v>
                </c:pt>
                <c:pt idx="29">
                  <c:v>77</c:v>
                </c:pt>
                <c:pt idx="30">
                  <c:v>82</c:v>
                </c:pt>
                <c:pt idx="31">
                  <c:v>74</c:v>
                </c:pt>
                <c:pt idx="32">
                  <c:v>70</c:v>
                </c:pt>
                <c:pt idx="33">
                  <c:v>68</c:v>
                </c:pt>
                <c:pt idx="34">
                  <c:v>65</c:v>
                </c:pt>
                <c:pt idx="35">
                  <c:v>49</c:v>
                </c:pt>
                <c:pt idx="36">
                  <c:v>39</c:v>
                </c:pt>
                <c:pt idx="37">
                  <c:v>55</c:v>
                </c:pt>
                <c:pt idx="38">
                  <c:v>53</c:v>
                </c:pt>
                <c:pt idx="39">
                  <c:v>60</c:v>
                </c:pt>
                <c:pt idx="40">
                  <c:v>72</c:v>
                </c:pt>
                <c:pt idx="41">
                  <c:v>75</c:v>
                </c:pt>
                <c:pt idx="42">
                  <c:v>69</c:v>
                </c:pt>
                <c:pt idx="43">
                  <c:v>62</c:v>
                </c:pt>
                <c:pt idx="44">
                  <c:v>74</c:v>
                </c:pt>
                <c:pt idx="45">
                  <c:v>89</c:v>
                </c:pt>
                <c:pt idx="46">
                  <c:v>100</c:v>
                </c:pt>
                <c:pt idx="47">
                  <c:v>99</c:v>
                </c:pt>
                <c:pt idx="48">
                  <c:v>88</c:v>
                </c:pt>
                <c:pt idx="49">
                  <c:v>99</c:v>
                </c:pt>
                <c:pt idx="50">
                  <c:v>82</c:v>
                </c:pt>
                <c:pt idx="51">
                  <c:v>74</c:v>
                </c:pt>
                <c:pt idx="52">
                  <c:v>89</c:v>
                </c:pt>
                <c:pt idx="53">
                  <c:v>74</c:v>
                </c:pt>
                <c:pt idx="54">
                  <c:v>84</c:v>
                </c:pt>
                <c:pt idx="55">
                  <c:v>83</c:v>
                </c:pt>
                <c:pt idx="56">
                  <c:v>79</c:v>
                </c:pt>
                <c:pt idx="57">
                  <c:v>84</c:v>
                </c:pt>
                <c:pt idx="58">
                  <c:v>77</c:v>
                </c:pt>
                <c:pt idx="59">
                  <c:v>76</c:v>
                </c:pt>
                <c:pt idx="60">
                  <c:v>72</c:v>
                </c:pt>
                <c:pt idx="61">
                  <c:v>68</c:v>
                </c:pt>
                <c:pt idx="62">
                  <c:v>47</c:v>
                </c:pt>
                <c:pt idx="63">
                  <c:v>45</c:v>
                </c:pt>
                <c:pt idx="64">
                  <c:v>45</c:v>
                </c:pt>
                <c:pt idx="65">
                  <c:v>52</c:v>
                </c:pt>
                <c:pt idx="66">
                  <c:v>56</c:v>
                </c:pt>
                <c:pt idx="67">
                  <c:v>53</c:v>
                </c:pt>
                <c:pt idx="68">
                  <c:v>55</c:v>
                </c:pt>
                <c:pt idx="69">
                  <c:v>63</c:v>
                </c:pt>
                <c:pt idx="70">
                  <c:v>65</c:v>
                </c:pt>
                <c:pt idx="71">
                  <c:v>77</c:v>
                </c:pt>
                <c:pt idx="72">
                  <c:v>65</c:v>
                </c:pt>
                <c:pt idx="73">
                  <c:v>67</c:v>
                </c:pt>
                <c:pt idx="74">
                  <c:v>64</c:v>
                </c:pt>
                <c:pt idx="75">
                  <c:v>70</c:v>
                </c:pt>
                <c:pt idx="76">
                  <c:v>71</c:v>
                </c:pt>
                <c:pt idx="77">
                  <c:v>67</c:v>
                </c:pt>
                <c:pt idx="78">
                  <c:v>63</c:v>
                </c:pt>
                <c:pt idx="79">
                  <c:v>60</c:v>
                </c:pt>
                <c:pt idx="80">
                  <c:v>44</c:v>
                </c:pt>
                <c:pt idx="81">
                  <c:v>51</c:v>
                </c:pt>
                <c:pt idx="82">
                  <c:v>60</c:v>
                </c:pt>
                <c:pt idx="83">
                  <c:v>64</c:v>
                </c:pt>
                <c:pt idx="84">
                  <c:v>58</c:v>
                </c:pt>
                <c:pt idx="85">
                  <c:v>51</c:v>
                </c:pt>
                <c:pt idx="86">
                  <c:v>40</c:v>
                </c:pt>
                <c:pt idx="87">
                  <c:v>46</c:v>
                </c:pt>
                <c:pt idx="88">
                  <c:v>37</c:v>
                </c:pt>
                <c:pt idx="89">
                  <c:v>37</c:v>
                </c:pt>
                <c:pt idx="90">
                  <c:v>27</c:v>
                </c:pt>
                <c:pt idx="91">
                  <c:v>30</c:v>
                </c:pt>
                <c:pt idx="92">
                  <c:v>25</c:v>
                </c:pt>
              </c:numCache>
            </c:numRef>
          </c:val>
        </c:ser>
        <c:marker val="1"/>
        <c:axId val="65659264"/>
        <c:axId val="65660800"/>
      </c:lineChart>
      <c:dateAx>
        <c:axId val="65659264"/>
        <c:scaling>
          <c:orientation val="minMax"/>
        </c:scaling>
        <c:axPos val="b"/>
        <c:majorGridlines/>
        <c:numFmt formatCode="m/d/yyyy" sourceLinked="1"/>
        <c:majorTickMark val="none"/>
        <c:tickLblPos val="nextTo"/>
        <c:crossAx val="65660800"/>
        <c:crosses val="autoZero"/>
        <c:auto val="1"/>
        <c:lblOffset val="100"/>
      </c:dateAx>
      <c:valAx>
        <c:axId val="65660800"/>
        <c:scaling>
          <c:orientation val="minMax"/>
          <c:max val="100"/>
          <c:min val="0"/>
        </c:scaling>
        <c:axPos val="l"/>
        <c:majorGridlines/>
        <c:numFmt formatCode="General" sourceLinked="1"/>
        <c:majorTickMark val="none"/>
        <c:tickLblPos val="nextTo"/>
        <c:crossAx val="65659264"/>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CABLE!$T$4</c:f>
              <c:strCache>
                <c:ptCount val="1"/>
                <c:pt idx="0">
                  <c:v>Open Interest</c:v>
                </c:pt>
              </c:strCache>
            </c:strRef>
          </c:tx>
          <c:cat>
            <c:numRef>
              <c:f>CABLE!$A$7:$A$99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CABLE!$T$7:$T$99</c:f>
              <c:numCache>
                <c:formatCode>General</c:formatCode>
                <c:ptCount val="93"/>
                <c:pt idx="0">
                  <c:v>297130</c:v>
                </c:pt>
                <c:pt idx="1">
                  <c:v>202880</c:v>
                </c:pt>
                <c:pt idx="2">
                  <c:v>184104</c:v>
                </c:pt>
                <c:pt idx="3">
                  <c:v>176885</c:v>
                </c:pt>
                <c:pt idx="4">
                  <c:v>186668</c:v>
                </c:pt>
                <c:pt idx="5">
                  <c:v>192071</c:v>
                </c:pt>
                <c:pt idx="6">
                  <c:v>195733</c:v>
                </c:pt>
                <c:pt idx="7">
                  <c:v>190849</c:v>
                </c:pt>
                <c:pt idx="8">
                  <c:v>190040</c:v>
                </c:pt>
                <c:pt idx="9">
                  <c:v>211418</c:v>
                </c:pt>
                <c:pt idx="10">
                  <c:v>199855</c:v>
                </c:pt>
                <c:pt idx="11">
                  <c:v>193595</c:v>
                </c:pt>
                <c:pt idx="12">
                  <c:v>183119</c:v>
                </c:pt>
                <c:pt idx="13">
                  <c:v>183972</c:v>
                </c:pt>
                <c:pt idx="14">
                  <c:v>218203</c:v>
                </c:pt>
                <c:pt idx="15">
                  <c:v>209514</c:v>
                </c:pt>
                <c:pt idx="16">
                  <c:v>190728</c:v>
                </c:pt>
                <c:pt idx="17">
                  <c:v>160287</c:v>
                </c:pt>
                <c:pt idx="18">
                  <c:v>150702</c:v>
                </c:pt>
                <c:pt idx="19">
                  <c:v>147978</c:v>
                </c:pt>
                <c:pt idx="20">
                  <c:v>169466</c:v>
                </c:pt>
                <c:pt idx="21">
                  <c:v>171560</c:v>
                </c:pt>
                <c:pt idx="22">
                  <c:v>175827</c:v>
                </c:pt>
                <c:pt idx="23">
                  <c:v>184709</c:v>
                </c:pt>
                <c:pt idx="24">
                  <c:v>175500</c:v>
                </c:pt>
                <c:pt idx="25">
                  <c:v>154682</c:v>
                </c:pt>
                <c:pt idx="26">
                  <c:v>143678</c:v>
                </c:pt>
                <c:pt idx="27">
                  <c:v>142120</c:v>
                </c:pt>
                <c:pt idx="28">
                  <c:v>110372</c:v>
                </c:pt>
                <c:pt idx="29">
                  <c:v>96164</c:v>
                </c:pt>
                <c:pt idx="30">
                  <c:v>102177</c:v>
                </c:pt>
                <c:pt idx="31">
                  <c:v>100562</c:v>
                </c:pt>
                <c:pt idx="32">
                  <c:v>105544</c:v>
                </c:pt>
                <c:pt idx="33">
                  <c:v>103172</c:v>
                </c:pt>
                <c:pt idx="34">
                  <c:v>97415</c:v>
                </c:pt>
                <c:pt idx="35">
                  <c:v>98291</c:v>
                </c:pt>
                <c:pt idx="36">
                  <c:v>121134</c:v>
                </c:pt>
                <c:pt idx="37">
                  <c:v>118359</c:v>
                </c:pt>
                <c:pt idx="38">
                  <c:v>102414</c:v>
                </c:pt>
                <c:pt idx="39">
                  <c:v>92824</c:v>
                </c:pt>
                <c:pt idx="40">
                  <c:v>90719</c:v>
                </c:pt>
                <c:pt idx="41">
                  <c:v>113641</c:v>
                </c:pt>
                <c:pt idx="42">
                  <c:v>108085</c:v>
                </c:pt>
                <c:pt idx="43">
                  <c:v>110336</c:v>
                </c:pt>
                <c:pt idx="44">
                  <c:v>103753</c:v>
                </c:pt>
                <c:pt idx="45">
                  <c:v>108117</c:v>
                </c:pt>
                <c:pt idx="46">
                  <c:v>124003</c:v>
                </c:pt>
                <c:pt idx="47">
                  <c:v>118486</c:v>
                </c:pt>
                <c:pt idx="48">
                  <c:v>108808</c:v>
                </c:pt>
                <c:pt idx="49">
                  <c:v>120316</c:v>
                </c:pt>
                <c:pt idx="50">
                  <c:v>111219</c:v>
                </c:pt>
                <c:pt idx="51">
                  <c:v>104506</c:v>
                </c:pt>
                <c:pt idx="52">
                  <c:v>117974</c:v>
                </c:pt>
                <c:pt idx="53">
                  <c:v>98181</c:v>
                </c:pt>
                <c:pt idx="54">
                  <c:v>145352</c:v>
                </c:pt>
                <c:pt idx="55">
                  <c:v>126350</c:v>
                </c:pt>
                <c:pt idx="56">
                  <c:v>123774</c:v>
                </c:pt>
                <c:pt idx="57">
                  <c:v>132763</c:v>
                </c:pt>
                <c:pt idx="58">
                  <c:v>111363</c:v>
                </c:pt>
                <c:pt idx="59">
                  <c:v>108587</c:v>
                </c:pt>
                <c:pt idx="60">
                  <c:v>96648</c:v>
                </c:pt>
                <c:pt idx="61">
                  <c:v>90630</c:v>
                </c:pt>
                <c:pt idx="62">
                  <c:v>86335</c:v>
                </c:pt>
                <c:pt idx="63">
                  <c:v>84270</c:v>
                </c:pt>
                <c:pt idx="64">
                  <c:v>82141</c:v>
                </c:pt>
                <c:pt idx="65">
                  <c:v>69207</c:v>
                </c:pt>
                <c:pt idx="66">
                  <c:v>67820</c:v>
                </c:pt>
                <c:pt idx="67">
                  <c:v>86269</c:v>
                </c:pt>
                <c:pt idx="68">
                  <c:v>85587</c:v>
                </c:pt>
                <c:pt idx="69">
                  <c:v>93914</c:v>
                </c:pt>
                <c:pt idx="70">
                  <c:v>98997</c:v>
                </c:pt>
                <c:pt idx="71">
                  <c:v>96533</c:v>
                </c:pt>
                <c:pt idx="72">
                  <c:v>91819</c:v>
                </c:pt>
                <c:pt idx="73">
                  <c:v>86611</c:v>
                </c:pt>
                <c:pt idx="74">
                  <c:v>90068</c:v>
                </c:pt>
                <c:pt idx="75">
                  <c:v>92868</c:v>
                </c:pt>
                <c:pt idx="76">
                  <c:v>86536</c:v>
                </c:pt>
                <c:pt idx="77">
                  <c:v>77713</c:v>
                </c:pt>
                <c:pt idx="78">
                  <c:v>71318</c:v>
                </c:pt>
                <c:pt idx="79">
                  <c:v>74850</c:v>
                </c:pt>
                <c:pt idx="80">
                  <c:v>145712</c:v>
                </c:pt>
                <c:pt idx="81">
                  <c:v>144196</c:v>
                </c:pt>
                <c:pt idx="82">
                  <c:v>139333</c:v>
                </c:pt>
                <c:pt idx="83">
                  <c:v>141441</c:v>
                </c:pt>
                <c:pt idx="84">
                  <c:v>142227</c:v>
                </c:pt>
                <c:pt idx="85">
                  <c:v>135454</c:v>
                </c:pt>
                <c:pt idx="86">
                  <c:v>122570</c:v>
                </c:pt>
                <c:pt idx="87">
                  <c:v>124904</c:v>
                </c:pt>
                <c:pt idx="88">
                  <c:v>131680</c:v>
                </c:pt>
                <c:pt idx="89">
                  <c:v>123693</c:v>
                </c:pt>
                <c:pt idx="90">
                  <c:v>121233</c:v>
                </c:pt>
                <c:pt idx="91">
                  <c:v>125471</c:v>
                </c:pt>
                <c:pt idx="92">
                  <c:v>119301</c:v>
                </c:pt>
              </c:numCache>
            </c:numRef>
          </c:val>
        </c:ser>
        <c:axId val="65423616"/>
        <c:axId val="65437696"/>
      </c:barChart>
      <c:dateAx>
        <c:axId val="65423616"/>
        <c:scaling>
          <c:orientation val="minMax"/>
        </c:scaling>
        <c:delete val="1"/>
        <c:axPos val="b"/>
        <c:numFmt formatCode="m/d/yyyy" sourceLinked="1"/>
        <c:tickLblPos val="nextTo"/>
        <c:crossAx val="65437696"/>
        <c:crosses val="autoZero"/>
        <c:auto val="1"/>
        <c:lblOffset val="100"/>
      </c:dateAx>
      <c:valAx>
        <c:axId val="65437696"/>
        <c:scaling>
          <c:orientation val="minMax"/>
        </c:scaling>
        <c:axPos val="l"/>
        <c:majorGridlines/>
        <c:numFmt formatCode="General" sourceLinked="1"/>
        <c:tickLblPos val="nextTo"/>
        <c:crossAx val="65423616"/>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OZZIE!$B$3</c:f>
              <c:strCache>
                <c:ptCount val="1"/>
                <c:pt idx="0">
                  <c:v>Commercial Contracts</c:v>
                </c:pt>
              </c:strCache>
            </c:strRef>
          </c:tx>
          <c:marker>
            <c:symbol val="none"/>
          </c:marker>
          <c:cat>
            <c:numRef>
              <c:f>OZZIE!$A$7:$A$99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OZZIE!$B$7:$B$99</c:f>
              <c:numCache>
                <c:formatCode>General</c:formatCode>
                <c:ptCount val="93"/>
                <c:pt idx="0">
                  <c:v>-36399</c:v>
                </c:pt>
                <c:pt idx="1">
                  <c:v>-65816</c:v>
                </c:pt>
                <c:pt idx="2">
                  <c:v>-60427</c:v>
                </c:pt>
                <c:pt idx="3">
                  <c:v>-79549</c:v>
                </c:pt>
                <c:pt idx="4">
                  <c:v>-73150</c:v>
                </c:pt>
                <c:pt idx="5">
                  <c:v>-74994</c:v>
                </c:pt>
                <c:pt idx="6">
                  <c:v>-76023</c:v>
                </c:pt>
                <c:pt idx="7">
                  <c:v>-74763</c:v>
                </c:pt>
                <c:pt idx="8">
                  <c:v>-74553</c:v>
                </c:pt>
                <c:pt idx="9">
                  <c:v>-60596</c:v>
                </c:pt>
                <c:pt idx="10">
                  <c:v>-55761</c:v>
                </c:pt>
                <c:pt idx="11">
                  <c:v>-44007</c:v>
                </c:pt>
                <c:pt idx="12">
                  <c:v>-36829</c:v>
                </c:pt>
                <c:pt idx="13">
                  <c:v>-28508</c:v>
                </c:pt>
                <c:pt idx="14">
                  <c:v>-42429</c:v>
                </c:pt>
                <c:pt idx="15">
                  <c:v>-34793</c:v>
                </c:pt>
                <c:pt idx="16">
                  <c:v>-16886</c:v>
                </c:pt>
                <c:pt idx="17">
                  <c:v>-27624</c:v>
                </c:pt>
                <c:pt idx="18">
                  <c:v>-36205</c:v>
                </c:pt>
                <c:pt idx="19">
                  <c:v>-40757</c:v>
                </c:pt>
                <c:pt idx="20">
                  <c:v>-36365</c:v>
                </c:pt>
                <c:pt idx="21">
                  <c:v>-28964</c:v>
                </c:pt>
                <c:pt idx="22">
                  <c:v>-24270</c:v>
                </c:pt>
                <c:pt idx="23">
                  <c:v>-6495</c:v>
                </c:pt>
                <c:pt idx="24">
                  <c:v>-8104</c:v>
                </c:pt>
                <c:pt idx="25">
                  <c:v>-5929</c:v>
                </c:pt>
                <c:pt idx="26">
                  <c:v>-26555</c:v>
                </c:pt>
                <c:pt idx="27">
                  <c:v>-61810</c:v>
                </c:pt>
                <c:pt idx="28">
                  <c:v>-80405</c:v>
                </c:pt>
                <c:pt idx="29">
                  <c:v>-75073</c:v>
                </c:pt>
                <c:pt idx="30">
                  <c:v>-62833</c:v>
                </c:pt>
                <c:pt idx="31">
                  <c:v>-49712</c:v>
                </c:pt>
                <c:pt idx="32">
                  <c:v>-53811</c:v>
                </c:pt>
                <c:pt idx="33">
                  <c:v>-94172</c:v>
                </c:pt>
                <c:pt idx="34">
                  <c:v>-99933</c:v>
                </c:pt>
                <c:pt idx="35">
                  <c:v>-94313</c:v>
                </c:pt>
                <c:pt idx="36">
                  <c:v>-83010</c:v>
                </c:pt>
                <c:pt idx="37">
                  <c:v>-79602</c:v>
                </c:pt>
                <c:pt idx="38">
                  <c:v>-53440</c:v>
                </c:pt>
                <c:pt idx="39">
                  <c:v>-64226</c:v>
                </c:pt>
                <c:pt idx="40">
                  <c:v>-79108</c:v>
                </c:pt>
                <c:pt idx="41">
                  <c:v>-87494</c:v>
                </c:pt>
                <c:pt idx="42">
                  <c:v>-79003</c:v>
                </c:pt>
                <c:pt idx="43">
                  <c:v>-67984</c:v>
                </c:pt>
                <c:pt idx="44">
                  <c:v>-67656</c:v>
                </c:pt>
                <c:pt idx="45">
                  <c:v>-73256</c:v>
                </c:pt>
                <c:pt idx="46">
                  <c:v>-85214</c:v>
                </c:pt>
                <c:pt idx="47">
                  <c:v>-94496</c:v>
                </c:pt>
                <c:pt idx="48">
                  <c:v>-96113</c:v>
                </c:pt>
                <c:pt idx="49">
                  <c:v>-104643</c:v>
                </c:pt>
                <c:pt idx="50">
                  <c:v>-104105</c:v>
                </c:pt>
                <c:pt idx="51">
                  <c:v>-96449</c:v>
                </c:pt>
                <c:pt idx="52">
                  <c:v>-61705</c:v>
                </c:pt>
                <c:pt idx="53">
                  <c:v>-56935</c:v>
                </c:pt>
                <c:pt idx="54">
                  <c:v>-88707</c:v>
                </c:pt>
                <c:pt idx="55">
                  <c:v>-87913</c:v>
                </c:pt>
                <c:pt idx="56">
                  <c:v>-79009</c:v>
                </c:pt>
                <c:pt idx="57">
                  <c:v>-80956</c:v>
                </c:pt>
                <c:pt idx="58">
                  <c:v>-89701</c:v>
                </c:pt>
                <c:pt idx="59">
                  <c:v>-79132</c:v>
                </c:pt>
                <c:pt idx="60">
                  <c:v>-63744</c:v>
                </c:pt>
                <c:pt idx="61">
                  <c:v>-70029</c:v>
                </c:pt>
                <c:pt idx="62">
                  <c:v>-70626</c:v>
                </c:pt>
                <c:pt idx="63">
                  <c:v>-79326</c:v>
                </c:pt>
                <c:pt idx="64">
                  <c:v>-80226</c:v>
                </c:pt>
                <c:pt idx="65">
                  <c:v>-74494</c:v>
                </c:pt>
                <c:pt idx="66">
                  <c:v>-68667</c:v>
                </c:pt>
                <c:pt idx="67">
                  <c:v>-59984</c:v>
                </c:pt>
                <c:pt idx="68">
                  <c:v>-40660</c:v>
                </c:pt>
                <c:pt idx="69">
                  <c:v>-45674</c:v>
                </c:pt>
                <c:pt idx="70">
                  <c:v>-52204</c:v>
                </c:pt>
                <c:pt idx="71">
                  <c:v>-68371</c:v>
                </c:pt>
                <c:pt idx="72">
                  <c:v>-69608</c:v>
                </c:pt>
                <c:pt idx="73">
                  <c:v>-75656</c:v>
                </c:pt>
                <c:pt idx="74">
                  <c:v>-80779</c:v>
                </c:pt>
                <c:pt idx="75">
                  <c:v>-85325</c:v>
                </c:pt>
                <c:pt idx="76">
                  <c:v>-86306</c:v>
                </c:pt>
                <c:pt idx="77">
                  <c:v>-86064</c:v>
                </c:pt>
                <c:pt idx="78">
                  <c:v>-82654</c:v>
                </c:pt>
                <c:pt idx="79">
                  <c:v>-77164</c:v>
                </c:pt>
                <c:pt idx="80">
                  <c:v>-62492</c:v>
                </c:pt>
                <c:pt idx="81">
                  <c:v>-46054</c:v>
                </c:pt>
                <c:pt idx="82">
                  <c:v>-51883</c:v>
                </c:pt>
                <c:pt idx="83">
                  <c:v>-65135</c:v>
                </c:pt>
                <c:pt idx="84">
                  <c:v>-62882</c:v>
                </c:pt>
                <c:pt idx="85">
                  <c:v>-55273</c:v>
                </c:pt>
                <c:pt idx="86">
                  <c:v>-52298</c:v>
                </c:pt>
                <c:pt idx="87">
                  <c:v>-40522</c:v>
                </c:pt>
                <c:pt idx="88">
                  <c:v>-30053</c:v>
                </c:pt>
                <c:pt idx="89">
                  <c:v>-6023</c:v>
                </c:pt>
                <c:pt idx="90">
                  <c:v>-14461</c:v>
                </c:pt>
                <c:pt idx="91">
                  <c:v>-19913</c:v>
                </c:pt>
                <c:pt idx="92">
                  <c:v>-15392</c:v>
                </c:pt>
              </c:numCache>
            </c:numRef>
          </c:val>
        </c:ser>
        <c:ser>
          <c:idx val="1"/>
          <c:order val="1"/>
          <c:tx>
            <c:strRef>
              <c:f>OZZIE!$H$3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OZZIE!$H$7:$H$99</c:f>
              <c:numCache>
                <c:formatCode>General</c:formatCode>
                <c:ptCount val="93"/>
                <c:pt idx="0">
                  <c:v>36354</c:v>
                </c:pt>
                <c:pt idx="1">
                  <c:v>55470</c:v>
                </c:pt>
                <c:pt idx="2">
                  <c:v>50289</c:v>
                </c:pt>
                <c:pt idx="3">
                  <c:v>64761</c:v>
                </c:pt>
                <c:pt idx="4">
                  <c:v>60382</c:v>
                </c:pt>
                <c:pt idx="5">
                  <c:v>61293</c:v>
                </c:pt>
                <c:pt idx="6">
                  <c:v>61344</c:v>
                </c:pt>
                <c:pt idx="7">
                  <c:v>64630</c:v>
                </c:pt>
                <c:pt idx="8">
                  <c:v>63567</c:v>
                </c:pt>
                <c:pt idx="9">
                  <c:v>50806</c:v>
                </c:pt>
                <c:pt idx="10">
                  <c:v>49164</c:v>
                </c:pt>
                <c:pt idx="11">
                  <c:v>41383</c:v>
                </c:pt>
                <c:pt idx="12">
                  <c:v>34432</c:v>
                </c:pt>
                <c:pt idx="13">
                  <c:v>27378</c:v>
                </c:pt>
                <c:pt idx="14">
                  <c:v>40452</c:v>
                </c:pt>
                <c:pt idx="15">
                  <c:v>33663</c:v>
                </c:pt>
                <c:pt idx="16">
                  <c:v>21687</c:v>
                </c:pt>
                <c:pt idx="17">
                  <c:v>25757</c:v>
                </c:pt>
                <c:pt idx="18">
                  <c:v>33197</c:v>
                </c:pt>
                <c:pt idx="19">
                  <c:v>36678</c:v>
                </c:pt>
                <c:pt idx="20">
                  <c:v>35774</c:v>
                </c:pt>
                <c:pt idx="21">
                  <c:v>34741</c:v>
                </c:pt>
                <c:pt idx="22">
                  <c:v>31326</c:v>
                </c:pt>
                <c:pt idx="23">
                  <c:v>17727</c:v>
                </c:pt>
                <c:pt idx="24">
                  <c:v>18309</c:v>
                </c:pt>
                <c:pt idx="25">
                  <c:v>9318</c:v>
                </c:pt>
                <c:pt idx="26">
                  <c:v>22946</c:v>
                </c:pt>
                <c:pt idx="27">
                  <c:v>56309</c:v>
                </c:pt>
                <c:pt idx="28">
                  <c:v>70082</c:v>
                </c:pt>
                <c:pt idx="29">
                  <c:v>69596</c:v>
                </c:pt>
                <c:pt idx="30">
                  <c:v>62647</c:v>
                </c:pt>
                <c:pt idx="31">
                  <c:v>51691</c:v>
                </c:pt>
                <c:pt idx="32">
                  <c:v>46880</c:v>
                </c:pt>
                <c:pt idx="33">
                  <c:v>74120</c:v>
                </c:pt>
                <c:pt idx="34">
                  <c:v>79625</c:v>
                </c:pt>
                <c:pt idx="35">
                  <c:v>75547</c:v>
                </c:pt>
                <c:pt idx="36">
                  <c:v>64643</c:v>
                </c:pt>
                <c:pt idx="37">
                  <c:v>59591</c:v>
                </c:pt>
                <c:pt idx="38">
                  <c:v>44474</c:v>
                </c:pt>
                <c:pt idx="39">
                  <c:v>51614</c:v>
                </c:pt>
                <c:pt idx="40">
                  <c:v>63351</c:v>
                </c:pt>
                <c:pt idx="41">
                  <c:v>72844</c:v>
                </c:pt>
                <c:pt idx="42">
                  <c:v>60825</c:v>
                </c:pt>
                <c:pt idx="43">
                  <c:v>53207</c:v>
                </c:pt>
                <c:pt idx="44">
                  <c:v>50939</c:v>
                </c:pt>
                <c:pt idx="45">
                  <c:v>58839</c:v>
                </c:pt>
                <c:pt idx="46">
                  <c:v>67786</c:v>
                </c:pt>
                <c:pt idx="47">
                  <c:v>76230</c:v>
                </c:pt>
                <c:pt idx="48">
                  <c:v>78976</c:v>
                </c:pt>
                <c:pt idx="49">
                  <c:v>87035</c:v>
                </c:pt>
                <c:pt idx="50">
                  <c:v>85018</c:v>
                </c:pt>
                <c:pt idx="51">
                  <c:v>77570</c:v>
                </c:pt>
                <c:pt idx="52">
                  <c:v>47753</c:v>
                </c:pt>
                <c:pt idx="53">
                  <c:v>43553</c:v>
                </c:pt>
                <c:pt idx="54">
                  <c:v>67122</c:v>
                </c:pt>
                <c:pt idx="55">
                  <c:v>67275</c:v>
                </c:pt>
                <c:pt idx="56">
                  <c:v>60880</c:v>
                </c:pt>
                <c:pt idx="57">
                  <c:v>61196</c:v>
                </c:pt>
                <c:pt idx="58">
                  <c:v>70594</c:v>
                </c:pt>
                <c:pt idx="59">
                  <c:v>58954</c:v>
                </c:pt>
                <c:pt idx="60">
                  <c:v>47067</c:v>
                </c:pt>
                <c:pt idx="61">
                  <c:v>50126</c:v>
                </c:pt>
                <c:pt idx="62">
                  <c:v>49569</c:v>
                </c:pt>
                <c:pt idx="63">
                  <c:v>58510</c:v>
                </c:pt>
                <c:pt idx="64">
                  <c:v>59573</c:v>
                </c:pt>
                <c:pt idx="65">
                  <c:v>55894</c:v>
                </c:pt>
                <c:pt idx="66">
                  <c:v>50322</c:v>
                </c:pt>
                <c:pt idx="67">
                  <c:v>42795</c:v>
                </c:pt>
                <c:pt idx="68">
                  <c:v>25789</c:v>
                </c:pt>
                <c:pt idx="69">
                  <c:v>30769</c:v>
                </c:pt>
                <c:pt idx="70">
                  <c:v>38276</c:v>
                </c:pt>
                <c:pt idx="71">
                  <c:v>49069</c:v>
                </c:pt>
                <c:pt idx="72">
                  <c:v>54070</c:v>
                </c:pt>
                <c:pt idx="73">
                  <c:v>58026</c:v>
                </c:pt>
                <c:pt idx="74">
                  <c:v>61014</c:v>
                </c:pt>
                <c:pt idx="75">
                  <c:v>66900</c:v>
                </c:pt>
                <c:pt idx="76">
                  <c:v>67269</c:v>
                </c:pt>
                <c:pt idx="77">
                  <c:v>69650</c:v>
                </c:pt>
                <c:pt idx="78">
                  <c:v>66107</c:v>
                </c:pt>
                <c:pt idx="79">
                  <c:v>61820</c:v>
                </c:pt>
                <c:pt idx="80">
                  <c:v>49840</c:v>
                </c:pt>
                <c:pt idx="81">
                  <c:v>37863</c:v>
                </c:pt>
                <c:pt idx="82">
                  <c:v>44554</c:v>
                </c:pt>
                <c:pt idx="83">
                  <c:v>54024</c:v>
                </c:pt>
                <c:pt idx="84">
                  <c:v>52593</c:v>
                </c:pt>
                <c:pt idx="85">
                  <c:v>44853</c:v>
                </c:pt>
                <c:pt idx="86">
                  <c:v>42856</c:v>
                </c:pt>
                <c:pt idx="87">
                  <c:v>34258</c:v>
                </c:pt>
                <c:pt idx="88">
                  <c:v>24921</c:v>
                </c:pt>
                <c:pt idx="89">
                  <c:v>2476</c:v>
                </c:pt>
                <c:pt idx="90">
                  <c:v>10817</c:v>
                </c:pt>
                <c:pt idx="91">
                  <c:v>16125</c:v>
                </c:pt>
                <c:pt idx="92">
                  <c:v>14761</c:v>
                </c:pt>
              </c:numCache>
            </c:numRef>
          </c:val>
        </c:ser>
        <c:ser>
          <c:idx val="2"/>
          <c:order val="2"/>
          <c:tx>
            <c:strRef>
              <c:f>OZZIE!$N$3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OZZIE!$N$7:$N$99</c:f>
              <c:numCache>
                <c:formatCode>General</c:formatCode>
                <c:ptCount val="93"/>
                <c:pt idx="0">
                  <c:v>45</c:v>
                </c:pt>
                <c:pt idx="1">
                  <c:v>10346</c:v>
                </c:pt>
                <c:pt idx="2">
                  <c:v>10138</c:v>
                </c:pt>
                <c:pt idx="3">
                  <c:v>14788</c:v>
                </c:pt>
                <c:pt idx="4">
                  <c:v>12768</c:v>
                </c:pt>
                <c:pt idx="5">
                  <c:v>13701</c:v>
                </c:pt>
                <c:pt idx="6">
                  <c:v>14679</c:v>
                </c:pt>
                <c:pt idx="7">
                  <c:v>10133</c:v>
                </c:pt>
                <c:pt idx="8">
                  <c:v>10986</c:v>
                </c:pt>
                <c:pt idx="9">
                  <c:v>9790</c:v>
                </c:pt>
                <c:pt idx="10">
                  <c:v>6597</c:v>
                </c:pt>
                <c:pt idx="11">
                  <c:v>2624</c:v>
                </c:pt>
                <c:pt idx="12">
                  <c:v>2397</c:v>
                </c:pt>
                <c:pt idx="13">
                  <c:v>1130</c:v>
                </c:pt>
                <c:pt idx="14">
                  <c:v>1977</c:v>
                </c:pt>
                <c:pt idx="15">
                  <c:v>1130</c:v>
                </c:pt>
                <c:pt idx="16">
                  <c:v>-4801</c:v>
                </c:pt>
                <c:pt idx="17">
                  <c:v>1867</c:v>
                </c:pt>
                <c:pt idx="18">
                  <c:v>3008</c:v>
                </c:pt>
                <c:pt idx="19">
                  <c:v>4079</c:v>
                </c:pt>
                <c:pt idx="20">
                  <c:v>591</c:v>
                </c:pt>
                <c:pt idx="21">
                  <c:v>-5777</c:v>
                </c:pt>
                <c:pt idx="22">
                  <c:v>-7056</c:v>
                </c:pt>
                <c:pt idx="23">
                  <c:v>-11232</c:v>
                </c:pt>
                <c:pt idx="24">
                  <c:v>-10205</c:v>
                </c:pt>
                <c:pt idx="25">
                  <c:v>-3389</c:v>
                </c:pt>
                <c:pt idx="26">
                  <c:v>3609</c:v>
                </c:pt>
                <c:pt idx="27">
                  <c:v>5501</c:v>
                </c:pt>
                <c:pt idx="28">
                  <c:v>10323</c:v>
                </c:pt>
                <c:pt idx="29">
                  <c:v>5477</c:v>
                </c:pt>
                <c:pt idx="30">
                  <c:v>186</c:v>
                </c:pt>
                <c:pt idx="31">
                  <c:v>-1979</c:v>
                </c:pt>
                <c:pt idx="32">
                  <c:v>6931</c:v>
                </c:pt>
                <c:pt idx="33">
                  <c:v>20052</c:v>
                </c:pt>
                <c:pt idx="34">
                  <c:v>20308</c:v>
                </c:pt>
                <c:pt idx="35">
                  <c:v>18766</c:v>
                </c:pt>
                <c:pt idx="36">
                  <c:v>18367</c:v>
                </c:pt>
                <c:pt idx="37">
                  <c:v>20011</c:v>
                </c:pt>
                <c:pt idx="38">
                  <c:v>8966</c:v>
                </c:pt>
                <c:pt idx="39">
                  <c:v>12612</c:v>
                </c:pt>
                <c:pt idx="40">
                  <c:v>15757</c:v>
                </c:pt>
                <c:pt idx="41">
                  <c:v>14650</c:v>
                </c:pt>
                <c:pt idx="42">
                  <c:v>18178</c:v>
                </c:pt>
                <c:pt idx="43">
                  <c:v>14777</c:v>
                </c:pt>
                <c:pt idx="44">
                  <c:v>16717</c:v>
                </c:pt>
                <c:pt idx="45">
                  <c:v>14417</c:v>
                </c:pt>
                <c:pt idx="46">
                  <c:v>17428</c:v>
                </c:pt>
                <c:pt idx="47">
                  <c:v>18266</c:v>
                </c:pt>
                <c:pt idx="48">
                  <c:v>17137</c:v>
                </c:pt>
                <c:pt idx="49">
                  <c:v>17608</c:v>
                </c:pt>
                <c:pt idx="50">
                  <c:v>19087</c:v>
                </c:pt>
                <c:pt idx="51">
                  <c:v>18879</c:v>
                </c:pt>
                <c:pt idx="52">
                  <c:v>13952</c:v>
                </c:pt>
                <c:pt idx="53">
                  <c:v>13382</c:v>
                </c:pt>
                <c:pt idx="54">
                  <c:v>21585</c:v>
                </c:pt>
                <c:pt idx="55">
                  <c:v>20638</c:v>
                </c:pt>
                <c:pt idx="56">
                  <c:v>18129</c:v>
                </c:pt>
                <c:pt idx="57">
                  <c:v>19760</c:v>
                </c:pt>
                <c:pt idx="58">
                  <c:v>19107</c:v>
                </c:pt>
                <c:pt idx="59">
                  <c:v>20178</c:v>
                </c:pt>
                <c:pt idx="60">
                  <c:v>16677</c:v>
                </c:pt>
                <c:pt idx="61">
                  <c:v>19903</c:v>
                </c:pt>
                <c:pt idx="62">
                  <c:v>21057</c:v>
                </c:pt>
                <c:pt idx="63">
                  <c:v>20816</c:v>
                </c:pt>
                <c:pt idx="64">
                  <c:v>20653</c:v>
                </c:pt>
                <c:pt idx="65">
                  <c:v>18600</c:v>
                </c:pt>
                <c:pt idx="66">
                  <c:v>18345</c:v>
                </c:pt>
                <c:pt idx="67">
                  <c:v>17189</c:v>
                </c:pt>
                <c:pt idx="68">
                  <c:v>14871</c:v>
                </c:pt>
                <c:pt idx="69">
                  <c:v>14905</c:v>
                </c:pt>
                <c:pt idx="70">
                  <c:v>13928</c:v>
                </c:pt>
                <c:pt idx="71">
                  <c:v>19302</c:v>
                </c:pt>
                <c:pt idx="72">
                  <c:v>15538</c:v>
                </c:pt>
                <c:pt idx="73">
                  <c:v>17630</c:v>
                </c:pt>
                <c:pt idx="74">
                  <c:v>19765</c:v>
                </c:pt>
                <c:pt idx="75">
                  <c:v>18425</c:v>
                </c:pt>
                <c:pt idx="76">
                  <c:v>19037</c:v>
                </c:pt>
                <c:pt idx="77">
                  <c:v>16414</c:v>
                </c:pt>
                <c:pt idx="78">
                  <c:v>16547</c:v>
                </c:pt>
                <c:pt idx="79">
                  <c:v>15344</c:v>
                </c:pt>
                <c:pt idx="80">
                  <c:v>12652</c:v>
                </c:pt>
                <c:pt idx="81">
                  <c:v>8191</c:v>
                </c:pt>
                <c:pt idx="82">
                  <c:v>7329</c:v>
                </c:pt>
                <c:pt idx="83">
                  <c:v>11111</c:v>
                </c:pt>
                <c:pt idx="84">
                  <c:v>10289</c:v>
                </c:pt>
                <c:pt idx="85">
                  <c:v>10420</c:v>
                </c:pt>
                <c:pt idx="86">
                  <c:v>9442</c:v>
                </c:pt>
                <c:pt idx="87">
                  <c:v>6264</c:v>
                </c:pt>
                <c:pt idx="88">
                  <c:v>5132</c:v>
                </c:pt>
                <c:pt idx="89">
                  <c:v>3547</c:v>
                </c:pt>
                <c:pt idx="90">
                  <c:v>3644</c:v>
                </c:pt>
                <c:pt idx="91">
                  <c:v>3788</c:v>
                </c:pt>
                <c:pt idx="92">
                  <c:v>631</c:v>
                </c:pt>
              </c:numCache>
            </c:numRef>
          </c:val>
        </c:ser>
        <c:marker val="1"/>
        <c:axId val="65711488"/>
        <c:axId val="65717376"/>
      </c:lineChart>
      <c:dateAx>
        <c:axId val="65711488"/>
        <c:scaling>
          <c:orientation val="minMax"/>
        </c:scaling>
        <c:axPos val="b"/>
        <c:majorGridlines/>
        <c:numFmt formatCode="m/d/yyyy" sourceLinked="1"/>
        <c:majorTickMark val="none"/>
        <c:tickLblPos val="nextTo"/>
        <c:crossAx val="65717376"/>
        <c:crosses val="autoZero"/>
        <c:auto val="1"/>
        <c:lblOffset val="100"/>
      </c:dateAx>
      <c:valAx>
        <c:axId val="65717376"/>
        <c:scaling>
          <c:orientation val="minMax"/>
        </c:scaling>
        <c:axPos val="l"/>
        <c:majorGridlines/>
        <c:numFmt formatCode="General" sourceLinked="1"/>
        <c:majorTickMark val="none"/>
        <c:tickLblPos val="nextTo"/>
        <c:crossAx val="65711488"/>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OZZIE!$B$3</c:f>
              <c:strCache>
                <c:ptCount val="1"/>
                <c:pt idx="0">
                  <c:v>Commercial Contracts</c:v>
                </c:pt>
              </c:strCache>
            </c:strRef>
          </c:tx>
          <c:marker>
            <c:symbol val="none"/>
          </c:marker>
          <c:cat>
            <c:numRef>
              <c:f>OZZIE!$A$7:$A$99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OZZIE!$D$7:$D$99</c:f>
              <c:numCache>
                <c:formatCode>General</c:formatCode>
                <c:ptCount val="93"/>
                <c:pt idx="0">
                  <c:v>68</c:v>
                </c:pt>
                <c:pt idx="1">
                  <c:v>39</c:v>
                </c:pt>
                <c:pt idx="2">
                  <c:v>44</c:v>
                </c:pt>
                <c:pt idx="3">
                  <c:v>25</c:v>
                </c:pt>
                <c:pt idx="4">
                  <c:v>32</c:v>
                </c:pt>
                <c:pt idx="5">
                  <c:v>30</c:v>
                </c:pt>
                <c:pt idx="6">
                  <c:v>29</c:v>
                </c:pt>
                <c:pt idx="7">
                  <c:v>30</c:v>
                </c:pt>
                <c:pt idx="8">
                  <c:v>30</c:v>
                </c:pt>
                <c:pt idx="9">
                  <c:v>44</c:v>
                </c:pt>
                <c:pt idx="10">
                  <c:v>49</c:v>
                </c:pt>
                <c:pt idx="11">
                  <c:v>61</c:v>
                </c:pt>
                <c:pt idx="12">
                  <c:v>68</c:v>
                </c:pt>
                <c:pt idx="13">
                  <c:v>76</c:v>
                </c:pt>
                <c:pt idx="14">
                  <c:v>62</c:v>
                </c:pt>
                <c:pt idx="15">
                  <c:v>70</c:v>
                </c:pt>
                <c:pt idx="16">
                  <c:v>88</c:v>
                </c:pt>
                <c:pt idx="17">
                  <c:v>77</c:v>
                </c:pt>
                <c:pt idx="18">
                  <c:v>69</c:v>
                </c:pt>
                <c:pt idx="19">
                  <c:v>64</c:v>
                </c:pt>
                <c:pt idx="20">
                  <c:v>69</c:v>
                </c:pt>
                <c:pt idx="21">
                  <c:v>76</c:v>
                </c:pt>
                <c:pt idx="22">
                  <c:v>81</c:v>
                </c:pt>
                <c:pt idx="23">
                  <c:v>99</c:v>
                </c:pt>
                <c:pt idx="24">
                  <c:v>97</c:v>
                </c:pt>
                <c:pt idx="25">
                  <c:v>99</c:v>
                </c:pt>
                <c:pt idx="26">
                  <c:v>78</c:v>
                </c:pt>
                <c:pt idx="27">
                  <c:v>43</c:v>
                </c:pt>
                <c:pt idx="28">
                  <c:v>24</c:v>
                </c:pt>
                <c:pt idx="29">
                  <c:v>30</c:v>
                </c:pt>
                <c:pt idx="30">
                  <c:v>42</c:v>
                </c:pt>
                <c:pt idx="31">
                  <c:v>55</c:v>
                </c:pt>
                <c:pt idx="32">
                  <c:v>51</c:v>
                </c:pt>
                <c:pt idx="33">
                  <c:v>10</c:v>
                </c:pt>
                <c:pt idx="34">
                  <c:v>5</c:v>
                </c:pt>
                <c:pt idx="35">
                  <c:v>10</c:v>
                </c:pt>
                <c:pt idx="36">
                  <c:v>22</c:v>
                </c:pt>
                <c:pt idx="37">
                  <c:v>25</c:v>
                </c:pt>
                <c:pt idx="38">
                  <c:v>51</c:v>
                </c:pt>
                <c:pt idx="39">
                  <c:v>40</c:v>
                </c:pt>
                <c:pt idx="40">
                  <c:v>26</c:v>
                </c:pt>
                <c:pt idx="41">
                  <c:v>17</c:v>
                </c:pt>
                <c:pt idx="42">
                  <c:v>26</c:v>
                </c:pt>
                <c:pt idx="43">
                  <c:v>37</c:v>
                </c:pt>
                <c:pt idx="44">
                  <c:v>37</c:v>
                </c:pt>
                <c:pt idx="45">
                  <c:v>31</c:v>
                </c:pt>
                <c:pt idx="46">
                  <c:v>19</c:v>
                </c:pt>
                <c:pt idx="47">
                  <c:v>10</c:v>
                </c:pt>
                <c:pt idx="48">
                  <c:v>8</c:v>
                </c:pt>
                <c:pt idx="49">
                  <c:v>0</c:v>
                </c:pt>
                <c:pt idx="50">
                  <c:v>0</c:v>
                </c:pt>
                <c:pt idx="51">
                  <c:v>8</c:v>
                </c:pt>
                <c:pt idx="52">
                  <c:v>43</c:v>
                </c:pt>
                <c:pt idx="53">
                  <c:v>48</c:v>
                </c:pt>
                <c:pt idx="54">
                  <c:v>16</c:v>
                </c:pt>
                <c:pt idx="55">
                  <c:v>17</c:v>
                </c:pt>
                <c:pt idx="56">
                  <c:v>26</c:v>
                </c:pt>
                <c:pt idx="57">
                  <c:v>24</c:v>
                </c:pt>
                <c:pt idx="58">
                  <c:v>15</c:v>
                </c:pt>
                <c:pt idx="59">
                  <c:v>25</c:v>
                </c:pt>
                <c:pt idx="60">
                  <c:v>41</c:v>
                </c:pt>
                <c:pt idx="61">
                  <c:v>35</c:v>
                </c:pt>
                <c:pt idx="62">
                  <c:v>34</c:v>
                </c:pt>
                <c:pt idx="63">
                  <c:v>25</c:v>
                </c:pt>
                <c:pt idx="64">
                  <c:v>24</c:v>
                </c:pt>
                <c:pt idx="65">
                  <c:v>30</c:v>
                </c:pt>
                <c:pt idx="66">
                  <c:v>36</c:v>
                </c:pt>
                <c:pt idx="67">
                  <c:v>45</c:v>
                </c:pt>
                <c:pt idx="68">
                  <c:v>64</c:v>
                </c:pt>
                <c:pt idx="69">
                  <c:v>59</c:v>
                </c:pt>
                <c:pt idx="70">
                  <c:v>53</c:v>
                </c:pt>
                <c:pt idx="71">
                  <c:v>36</c:v>
                </c:pt>
                <c:pt idx="72">
                  <c:v>35</c:v>
                </c:pt>
                <c:pt idx="73">
                  <c:v>29</c:v>
                </c:pt>
                <c:pt idx="74">
                  <c:v>24</c:v>
                </c:pt>
                <c:pt idx="75">
                  <c:v>19</c:v>
                </c:pt>
                <c:pt idx="76">
                  <c:v>18</c:v>
                </c:pt>
                <c:pt idx="77">
                  <c:v>19</c:v>
                </c:pt>
                <c:pt idx="78">
                  <c:v>22</c:v>
                </c:pt>
                <c:pt idx="79">
                  <c:v>27</c:v>
                </c:pt>
                <c:pt idx="80">
                  <c:v>42</c:v>
                </c:pt>
                <c:pt idx="81">
                  <c:v>59</c:v>
                </c:pt>
                <c:pt idx="82">
                  <c:v>53</c:v>
                </c:pt>
                <c:pt idx="83">
                  <c:v>40</c:v>
                </c:pt>
                <c:pt idx="84">
                  <c:v>42</c:v>
                </c:pt>
                <c:pt idx="85">
                  <c:v>50</c:v>
                </c:pt>
                <c:pt idx="86">
                  <c:v>52</c:v>
                </c:pt>
                <c:pt idx="87">
                  <c:v>64</c:v>
                </c:pt>
                <c:pt idx="88">
                  <c:v>75</c:v>
                </c:pt>
                <c:pt idx="89">
                  <c:v>99</c:v>
                </c:pt>
                <c:pt idx="90">
                  <c:v>91</c:v>
                </c:pt>
                <c:pt idx="91">
                  <c:v>85</c:v>
                </c:pt>
                <c:pt idx="92">
                  <c:v>90</c:v>
                </c:pt>
              </c:numCache>
            </c:numRef>
          </c:val>
        </c:ser>
        <c:ser>
          <c:idx val="1"/>
          <c:order val="1"/>
          <c:tx>
            <c:strRef>
              <c:f>OZZIE!$H$3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OZZIE!$J$7:$J$99</c:f>
              <c:numCache>
                <c:formatCode>General</c:formatCode>
                <c:ptCount val="93"/>
                <c:pt idx="0">
                  <c:v>40</c:v>
                </c:pt>
                <c:pt idx="1">
                  <c:v>62</c:v>
                </c:pt>
                <c:pt idx="2">
                  <c:v>56</c:v>
                </c:pt>
                <c:pt idx="3">
                  <c:v>73</c:v>
                </c:pt>
                <c:pt idx="4">
                  <c:v>68</c:v>
                </c:pt>
                <c:pt idx="5">
                  <c:v>69</c:v>
                </c:pt>
                <c:pt idx="6">
                  <c:v>69</c:v>
                </c:pt>
                <c:pt idx="7">
                  <c:v>73</c:v>
                </c:pt>
                <c:pt idx="8">
                  <c:v>72</c:v>
                </c:pt>
                <c:pt idx="9">
                  <c:v>57</c:v>
                </c:pt>
                <c:pt idx="10">
                  <c:v>55</c:v>
                </c:pt>
                <c:pt idx="11">
                  <c:v>46</c:v>
                </c:pt>
                <c:pt idx="12">
                  <c:v>37</c:v>
                </c:pt>
                <c:pt idx="13">
                  <c:v>29</c:v>
                </c:pt>
                <c:pt idx="14">
                  <c:v>44</c:v>
                </c:pt>
                <c:pt idx="15">
                  <c:v>36</c:v>
                </c:pt>
                <c:pt idx="16">
                  <c:v>22</c:v>
                </c:pt>
                <c:pt idx="17">
                  <c:v>27</c:v>
                </c:pt>
                <c:pt idx="18">
                  <c:v>36</c:v>
                </c:pt>
                <c:pt idx="19">
                  <c:v>40</c:v>
                </c:pt>
                <c:pt idx="20">
                  <c:v>39</c:v>
                </c:pt>
                <c:pt idx="21">
                  <c:v>38</c:v>
                </c:pt>
                <c:pt idx="22">
                  <c:v>34</c:v>
                </c:pt>
                <c:pt idx="23">
                  <c:v>18</c:v>
                </c:pt>
                <c:pt idx="24">
                  <c:v>18</c:v>
                </c:pt>
                <c:pt idx="25">
                  <c:v>8</c:v>
                </c:pt>
                <c:pt idx="26">
                  <c:v>24</c:v>
                </c:pt>
                <c:pt idx="27">
                  <c:v>63</c:v>
                </c:pt>
                <c:pt idx="28">
                  <c:v>79</c:v>
                </c:pt>
                <c:pt idx="29">
                  <c:v>79</c:v>
                </c:pt>
                <c:pt idx="30">
                  <c:v>71</c:v>
                </c:pt>
                <c:pt idx="31">
                  <c:v>58</c:v>
                </c:pt>
                <c:pt idx="32">
                  <c:v>52</c:v>
                </c:pt>
                <c:pt idx="33">
                  <c:v>84</c:v>
                </c:pt>
                <c:pt idx="34">
                  <c:v>91</c:v>
                </c:pt>
                <c:pt idx="35">
                  <c:v>86</c:v>
                </c:pt>
                <c:pt idx="36">
                  <c:v>73</c:v>
                </c:pt>
                <c:pt idx="37">
                  <c:v>67</c:v>
                </c:pt>
                <c:pt idx="38">
                  <c:v>49</c:v>
                </c:pt>
                <c:pt idx="39">
                  <c:v>58</c:v>
                </c:pt>
                <c:pt idx="40">
                  <c:v>71</c:v>
                </c:pt>
                <c:pt idx="41">
                  <c:v>83</c:v>
                </c:pt>
                <c:pt idx="42">
                  <c:v>69</c:v>
                </c:pt>
                <c:pt idx="43">
                  <c:v>59</c:v>
                </c:pt>
                <c:pt idx="44">
                  <c:v>57</c:v>
                </c:pt>
                <c:pt idx="45">
                  <c:v>66</c:v>
                </c:pt>
                <c:pt idx="46">
                  <c:v>77</c:v>
                </c:pt>
                <c:pt idx="47">
                  <c:v>87</c:v>
                </c:pt>
                <c:pt idx="48">
                  <c:v>90</c:v>
                </c:pt>
                <c:pt idx="49">
                  <c:v>100</c:v>
                </c:pt>
                <c:pt idx="50">
                  <c:v>97</c:v>
                </c:pt>
                <c:pt idx="51">
                  <c:v>88</c:v>
                </c:pt>
                <c:pt idx="52">
                  <c:v>53</c:v>
                </c:pt>
                <c:pt idx="53">
                  <c:v>48</c:v>
                </c:pt>
                <c:pt idx="54">
                  <c:v>76</c:v>
                </c:pt>
                <c:pt idx="55">
                  <c:v>76</c:v>
                </c:pt>
                <c:pt idx="56">
                  <c:v>69</c:v>
                </c:pt>
                <c:pt idx="57">
                  <c:v>69</c:v>
                </c:pt>
                <c:pt idx="58">
                  <c:v>80</c:v>
                </c:pt>
                <c:pt idx="59">
                  <c:v>66</c:v>
                </c:pt>
                <c:pt idx="60">
                  <c:v>52</c:v>
                </c:pt>
                <c:pt idx="61">
                  <c:v>56</c:v>
                </c:pt>
                <c:pt idx="62">
                  <c:v>55</c:v>
                </c:pt>
                <c:pt idx="63">
                  <c:v>66</c:v>
                </c:pt>
                <c:pt idx="64">
                  <c:v>67</c:v>
                </c:pt>
                <c:pt idx="65">
                  <c:v>63</c:v>
                </c:pt>
                <c:pt idx="66">
                  <c:v>56</c:v>
                </c:pt>
                <c:pt idx="67">
                  <c:v>47</c:v>
                </c:pt>
                <c:pt idx="68">
                  <c:v>27</c:v>
                </c:pt>
                <c:pt idx="69">
                  <c:v>33</c:v>
                </c:pt>
                <c:pt idx="70">
                  <c:v>42</c:v>
                </c:pt>
                <c:pt idx="71">
                  <c:v>55</c:v>
                </c:pt>
                <c:pt idx="72">
                  <c:v>61</c:v>
                </c:pt>
                <c:pt idx="73">
                  <c:v>65</c:v>
                </c:pt>
                <c:pt idx="74">
                  <c:v>69</c:v>
                </c:pt>
                <c:pt idx="75">
                  <c:v>76</c:v>
                </c:pt>
                <c:pt idx="76">
                  <c:v>76</c:v>
                </c:pt>
                <c:pt idx="77">
                  <c:v>79</c:v>
                </c:pt>
                <c:pt idx="78">
                  <c:v>75</c:v>
                </c:pt>
                <c:pt idx="79">
                  <c:v>70</c:v>
                </c:pt>
                <c:pt idx="80">
                  <c:v>56</c:v>
                </c:pt>
                <c:pt idx="81">
                  <c:v>41</c:v>
                </c:pt>
                <c:pt idx="82">
                  <c:v>49</c:v>
                </c:pt>
                <c:pt idx="83">
                  <c:v>60</c:v>
                </c:pt>
                <c:pt idx="84">
                  <c:v>59</c:v>
                </c:pt>
                <c:pt idx="85">
                  <c:v>50</c:v>
                </c:pt>
                <c:pt idx="86">
                  <c:v>47</c:v>
                </c:pt>
                <c:pt idx="87">
                  <c:v>37</c:v>
                </c:pt>
                <c:pt idx="88">
                  <c:v>26</c:v>
                </c:pt>
                <c:pt idx="89">
                  <c:v>0</c:v>
                </c:pt>
                <c:pt idx="90">
                  <c:v>9</c:v>
                </c:pt>
                <c:pt idx="91">
                  <c:v>16</c:v>
                </c:pt>
                <c:pt idx="92">
                  <c:v>14</c:v>
                </c:pt>
              </c:numCache>
            </c:numRef>
          </c:val>
        </c:ser>
        <c:ser>
          <c:idx val="2"/>
          <c:order val="2"/>
          <c:tx>
            <c:strRef>
              <c:f>OZZIE!$N$3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OZZIE!$P$7:$P$99</c:f>
              <c:numCache>
                <c:formatCode>General</c:formatCode>
                <c:ptCount val="93"/>
                <c:pt idx="0">
                  <c:v>32</c:v>
                </c:pt>
                <c:pt idx="1">
                  <c:v>62</c:v>
                </c:pt>
                <c:pt idx="2">
                  <c:v>61</c:v>
                </c:pt>
                <c:pt idx="3">
                  <c:v>75</c:v>
                </c:pt>
                <c:pt idx="4">
                  <c:v>69</c:v>
                </c:pt>
                <c:pt idx="5">
                  <c:v>72</c:v>
                </c:pt>
                <c:pt idx="6">
                  <c:v>74</c:v>
                </c:pt>
                <c:pt idx="7">
                  <c:v>61</c:v>
                </c:pt>
                <c:pt idx="8">
                  <c:v>64</c:v>
                </c:pt>
                <c:pt idx="9">
                  <c:v>60</c:v>
                </c:pt>
                <c:pt idx="10">
                  <c:v>51</c:v>
                </c:pt>
                <c:pt idx="11">
                  <c:v>40</c:v>
                </c:pt>
                <c:pt idx="12">
                  <c:v>39</c:v>
                </c:pt>
                <c:pt idx="13">
                  <c:v>35</c:v>
                </c:pt>
                <c:pt idx="14">
                  <c:v>38</c:v>
                </c:pt>
                <c:pt idx="15">
                  <c:v>35</c:v>
                </c:pt>
                <c:pt idx="16">
                  <c:v>18</c:v>
                </c:pt>
                <c:pt idx="17">
                  <c:v>37</c:v>
                </c:pt>
                <c:pt idx="18">
                  <c:v>41</c:v>
                </c:pt>
                <c:pt idx="19">
                  <c:v>44</c:v>
                </c:pt>
                <c:pt idx="20">
                  <c:v>34</c:v>
                </c:pt>
                <c:pt idx="21">
                  <c:v>15</c:v>
                </c:pt>
                <c:pt idx="22">
                  <c:v>12</c:v>
                </c:pt>
                <c:pt idx="23">
                  <c:v>0</c:v>
                </c:pt>
                <c:pt idx="24">
                  <c:v>2</c:v>
                </c:pt>
                <c:pt idx="25">
                  <c:v>22</c:v>
                </c:pt>
                <c:pt idx="26">
                  <c:v>42</c:v>
                </c:pt>
                <c:pt idx="27">
                  <c:v>48</c:v>
                </c:pt>
                <c:pt idx="28">
                  <c:v>62</c:v>
                </c:pt>
                <c:pt idx="29">
                  <c:v>48</c:v>
                </c:pt>
                <c:pt idx="30">
                  <c:v>32</c:v>
                </c:pt>
                <c:pt idx="31">
                  <c:v>26</c:v>
                </c:pt>
                <c:pt idx="32">
                  <c:v>52</c:v>
                </c:pt>
                <c:pt idx="33">
                  <c:v>90</c:v>
                </c:pt>
                <c:pt idx="34">
                  <c:v>91</c:v>
                </c:pt>
                <c:pt idx="35">
                  <c:v>86</c:v>
                </c:pt>
                <c:pt idx="36">
                  <c:v>85</c:v>
                </c:pt>
                <c:pt idx="37">
                  <c:v>90</c:v>
                </c:pt>
                <c:pt idx="38">
                  <c:v>58</c:v>
                </c:pt>
                <c:pt idx="39">
                  <c:v>68</c:v>
                </c:pt>
                <c:pt idx="40">
                  <c:v>77</c:v>
                </c:pt>
                <c:pt idx="41">
                  <c:v>74</c:v>
                </c:pt>
                <c:pt idx="42">
                  <c:v>84</c:v>
                </c:pt>
                <c:pt idx="43">
                  <c:v>75</c:v>
                </c:pt>
                <c:pt idx="44">
                  <c:v>80</c:v>
                </c:pt>
                <c:pt idx="45">
                  <c:v>74</c:v>
                </c:pt>
                <c:pt idx="46">
                  <c:v>82</c:v>
                </c:pt>
                <c:pt idx="47">
                  <c:v>85</c:v>
                </c:pt>
                <c:pt idx="48">
                  <c:v>81</c:v>
                </c:pt>
                <c:pt idx="49">
                  <c:v>83</c:v>
                </c:pt>
                <c:pt idx="50">
                  <c:v>87</c:v>
                </c:pt>
                <c:pt idx="51">
                  <c:v>86</c:v>
                </c:pt>
                <c:pt idx="52">
                  <c:v>72</c:v>
                </c:pt>
                <c:pt idx="53">
                  <c:v>71</c:v>
                </c:pt>
                <c:pt idx="54">
                  <c:v>94</c:v>
                </c:pt>
                <c:pt idx="55">
                  <c:v>92</c:v>
                </c:pt>
                <c:pt idx="56">
                  <c:v>84</c:v>
                </c:pt>
                <c:pt idx="57">
                  <c:v>89</c:v>
                </c:pt>
                <c:pt idx="58">
                  <c:v>87</c:v>
                </c:pt>
                <c:pt idx="59">
                  <c:v>90</c:v>
                </c:pt>
                <c:pt idx="60">
                  <c:v>80</c:v>
                </c:pt>
                <c:pt idx="61">
                  <c:v>89</c:v>
                </c:pt>
                <c:pt idx="62">
                  <c:v>93</c:v>
                </c:pt>
                <c:pt idx="63">
                  <c:v>92</c:v>
                </c:pt>
                <c:pt idx="64">
                  <c:v>92</c:v>
                </c:pt>
                <c:pt idx="65">
                  <c:v>86</c:v>
                </c:pt>
                <c:pt idx="66">
                  <c:v>85</c:v>
                </c:pt>
                <c:pt idx="67">
                  <c:v>82</c:v>
                </c:pt>
                <c:pt idx="68">
                  <c:v>75</c:v>
                </c:pt>
                <c:pt idx="69">
                  <c:v>75</c:v>
                </c:pt>
                <c:pt idx="70">
                  <c:v>72</c:v>
                </c:pt>
                <c:pt idx="71">
                  <c:v>88</c:v>
                </c:pt>
                <c:pt idx="72">
                  <c:v>77</c:v>
                </c:pt>
                <c:pt idx="73">
                  <c:v>83</c:v>
                </c:pt>
                <c:pt idx="74">
                  <c:v>89</c:v>
                </c:pt>
                <c:pt idx="75">
                  <c:v>85</c:v>
                </c:pt>
                <c:pt idx="76">
                  <c:v>87</c:v>
                </c:pt>
                <c:pt idx="77">
                  <c:v>79</c:v>
                </c:pt>
                <c:pt idx="78">
                  <c:v>80</c:v>
                </c:pt>
                <c:pt idx="79">
                  <c:v>76</c:v>
                </c:pt>
                <c:pt idx="80">
                  <c:v>68</c:v>
                </c:pt>
                <c:pt idx="81">
                  <c:v>56</c:v>
                </c:pt>
                <c:pt idx="82">
                  <c:v>53</c:v>
                </c:pt>
                <c:pt idx="83">
                  <c:v>64</c:v>
                </c:pt>
                <c:pt idx="84">
                  <c:v>62</c:v>
                </c:pt>
                <c:pt idx="85">
                  <c:v>62</c:v>
                </c:pt>
                <c:pt idx="86">
                  <c:v>59</c:v>
                </c:pt>
                <c:pt idx="87">
                  <c:v>50</c:v>
                </c:pt>
                <c:pt idx="88">
                  <c:v>47</c:v>
                </c:pt>
                <c:pt idx="89">
                  <c:v>42</c:v>
                </c:pt>
                <c:pt idx="90">
                  <c:v>42</c:v>
                </c:pt>
                <c:pt idx="91">
                  <c:v>43</c:v>
                </c:pt>
                <c:pt idx="92">
                  <c:v>34</c:v>
                </c:pt>
              </c:numCache>
            </c:numRef>
          </c:val>
        </c:ser>
        <c:marker val="1"/>
        <c:axId val="65905408"/>
        <c:axId val="65906944"/>
      </c:lineChart>
      <c:dateAx>
        <c:axId val="65905408"/>
        <c:scaling>
          <c:orientation val="minMax"/>
        </c:scaling>
        <c:axPos val="b"/>
        <c:majorGridlines/>
        <c:numFmt formatCode="m/d/yyyy" sourceLinked="1"/>
        <c:majorTickMark val="none"/>
        <c:tickLblPos val="nextTo"/>
        <c:crossAx val="65906944"/>
        <c:crosses val="autoZero"/>
        <c:auto val="1"/>
        <c:lblOffset val="100"/>
      </c:dateAx>
      <c:valAx>
        <c:axId val="65906944"/>
        <c:scaling>
          <c:orientation val="minMax"/>
          <c:max val="100"/>
          <c:min val="0"/>
        </c:scaling>
        <c:axPos val="l"/>
        <c:majorGridlines/>
        <c:numFmt formatCode="General" sourceLinked="1"/>
        <c:majorTickMark val="none"/>
        <c:tickLblPos val="nextTo"/>
        <c:crossAx val="65905408"/>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OZZIE!$T$4</c:f>
              <c:strCache>
                <c:ptCount val="1"/>
                <c:pt idx="0">
                  <c:v>Open Interest</c:v>
                </c:pt>
              </c:strCache>
            </c:strRef>
          </c:tx>
          <c:cat>
            <c:numRef>
              <c:f>OZZIE!$A$7:$A$99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OZZIE!$T$7:$T$99</c:f>
              <c:numCache>
                <c:formatCode>General</c:formatCode>
                <c:ptCount val="93"/>
                <c:pt idx="0">
                  <c:v>183095</c:v>
                </c:pt>
                <c:pt idx="1">
                  <c:v>200719</c:v>
                </c:pt>
                <c:pt idx="2">
                  <c:v>164007</c:v>
                </c:pt>
                <c:pt idx="3">
                  <c:v>161219</c:v>
                </c:pt>
                <c:pt idx="4">
                  <c:v>149840</c:v>
                </c:pt>
                <c:pt idx="5">
                  <c:v>151885</c:v>
                </c:pt>
                <c:pt idx="6">
                  <c:v>148879</c:v>
                </c:pt>
                <c:pt idx="7">
                  <c:v>150115</c:v>
                </c:pt>
                <c:pt idx="8">
                  <c:v>139724</c:v>
                </c:pt>
                <c:pt idx="9">
                  <c:v>135321</c:v>
                </c:pt>
                <c:pt idx="10">
                  <c:v>125914</c:v>
                </c:pt>
                <c:pt idx="11">
                  <c:v>117247</c:v>
                </c:pt>
                <c:pt idx="12">
                  <c:v>111210</c:v>
                </c:pt>
                <c:pt idx="13">
                  <c:v>104817</c:v>
                </c:pt>
                <c:pt idx="14">
                  <c:v>153296</c:v>
                </c:pt>
                <c:pt idx="15">
                  <c:v>142807</c:v>
                </c:pt>
                <c:pt idx="16">
                  <c:v>124760</c:v>
                </c:pt>
                <c:pt idx="17">
                  <c:v>128192</c:v>
                </c:pt>
                <c:pt idx="18">
                  <c:v>136465</c:v>
                </c:pt>
                <c:pt idx="19">
                  <c:v>147684</c:v>
                </c:pt>
                <c:pt idx="20">
                  <c:v>139057</c:v>
                </c:pt>
                <c:pt idx="21">
                  <c:v>126816</c:v>
                </c:pt>
                <c:pt idx="22">
                  <c:v>121691</c:v>
                </c:pt>
                <c:pt idx="23">
                  <c:v>118182</c:v>
                </c:pt>
                <c:pt idx="24">
                  <c:v>100016</c:v>
                </c:pt>
                <c:pt idx="25">
                  <c:v>82580</c:v>
                </c:pt>
                <c:pt idx="26">
                  <c:v>78616</c:v>
                </c:pt>
                <c:pt idx="27">
                  <c:v>125386</c:v>
                </c:pt>
                <c:pt idx="28">
                  <c:v>131598</c:v>
                </c:pt>
                <c:pt idx="29">
                  <c:v>120394</c:v>
                </c:pt>
                <c:pt idx="30">
                  <c:v>112068</c:v>
                </c:pt>
                <c:pt idx="31">
                  <c:v>103162</c:v>
                </c:pt>
                <c:pt idx="32">
                  <c:v>104527</c:v>
                </c:pt>
                <c:pt idx="33">
                  <c:v>133930</c:v>
                </c:pt>
                <c:pt idx="34">
                  <c:v>135764</c:v>
                </c:pt>
                <c:pt idx="35">
                  <c:v>128712</c:v>
                </c:pt>
                <c:pt idx="36">
                  <c:v>120703</c:v>
                </c:pt>
                <c:pt idx="37">
                  <c:v>121626</c:v>
                </c:pt>
                <c:pt idx="38">
                  <c:v>93784</c:v>
                </c:pt>
                <c:pt idx="39">
                  <c:v>100079</c:v>
                </c:pt>
                <c:pt idx="40">
                  <c:v>115119</c:v>
                </c:pt>
                <c:pt idx="41">
                  <c:v>145346</c:v>
                </c:pt>
                <c:pt idx="42">
                  <c:v>117502</c:v>
                </c:pt>
                <c:pt idx="43">
                  <c:v>110968</c:v>
                </c:pt>
                <c:pt idx="44">
                  <c:v>115090</c:v>
                </c:pt>
                <c:pt idx="45">
                  <c:v>128314</c:v>
                </c:pt>
                <c:pt idx="46">
                  <c:v>142328</c:v>
                </c:pt>
                <c:pt idx="47">
                  <c:v>143468</c:v>
                </c:pt>
                <c:pt idx="48">
                  <c:v>143732</c:v>
                </c:pt>
                <c:pt idx="49">
                  <c:v>149033</c:v>
                </c:pt>
                <c:pt idx="50">
                  <c:v>146108</c:v>
                </c:pt>
                <c:pt idx="51">
                  <c:v>138638</c:v>
                </c:pt>
                <c:pt idx="52">
                  <c:v>101180</c:v>
                </c:pt>
                <c:pt idx="53">
                  <c:v>100326</c:v>
                </c:pt>
                <c:pt idx="54">
                  <c:v>152865</c:v>
                </c:pt>
                <c:pt idx="55">
                  <c:v>135527</c:v>
                </c:pt>
                <c:pt idx="56">
                  <c:v>125341</c:v>
                </c:pt>
                <c:pt idx="57">
                  <c:v>122473</c:v>
                </c:pt>
                <c:pt idx="58">
                  <c:v>135334</c:v>
                </c:pt>
                <c:pt idx="59">
                  <c:v>120991</c:v>
                </c:pt>
                <c:pt idx="60">
                  <c:v>113570</c:v>
                </c:pt>
                <c:pt idx="61">
                  <c:v>114314</c:v>
                </c:pt>
                <c:pt idx="62">
                  <c:v>113920</c:v>
                </c:pt>
                <c:pt idx="63">
                  <c:v>121562</c:v>
                </c:pt>
                <c:pt idx="64">
                  <c:v>124005</c:v>
                </c:pt>
                <c:pt idx="65">
                  <c:v>115007</c:v>
                </c:pt>
                <c:pt idx="66">
                  <c:v>113584</c:v>
                </c:pt>
                <c:pt idx="67">
                  <c:v>127012</c:v>
                </c:pt>
                <c:pt idx="68">
                  <c:v>117302</c:v>
                </c:pt>
                <c:pt idx="69">
                  <c:v>117998</c:v>
                </c:pt>
                <c:pt idx="70">
                  <c:v>121110</c:v>
                </c:pt>
                <c:pt idx="71">
                  <c:v>130206</c:v>
                </c:pt>
                <c:pt idx="72">
                  <c:v>125968</c:v>
                </c:pt>
                <c:pt idx="73">
                  <c:v>128470</c:v>
                </c:pt>
                <c:pt idx="74">
                  <c:v>133257</c:v>
                </c:pt>
                <c:pt idx="75">
                  <c:v>138537</c:v>
                </c:pt>
                <c:pt idx="76">
                  <c:v>139447</c:v>
                </c:pt>
                <c:pt idx="77">
                  <c:v>137646</c:v>
                </c:pt>
                <c:pt idx="78">
                  <c:v>129713</c:v>
                </c:pt>
                <c:pt idx="79">
                  <c:v>120308</c:v>
                </c:pt>
                <c:pt idx="80">
                  <c:v>128346</c:v>
                </c:pt>
                <c:pt idx="81">
                  <c:v>102439</c:v>
                </c:pt>
                <c:pt idx="82">
                  <c:v>107434</c:v>
                </c:pt>
                <c:pt idx="83">
                  <c:v>120329</c:v>
                </c:pt>
                <c:pt idx="84">
                  <c:v>114049</c:v>
                </c:pt>
                <c:pt idx="85">
                  <c:v>99149</c:v>
                </c:pt>
                <c:pt idx="86">
                  <c:v>89389</c:v>
                </c:pt>
                <c:pt idx="87">
                  <c:v>80302</c:v>
                </c:pt>
                <c:pt idx="88">
                  <c:v>68482</c:v>
                </c:pt>
                <c:pt idx="89">
                  <c:v>64872</c:v>
                </c:pt>
                <c:pt idx="90">
                  <c:v>59657</c:v>
                </c:pt>
                <c:pt idx="91">
                  <c:v>60340</c:v>
                </c:pt>
                <c:pt idx="92">
                  <c:v>57653</c:v>
                </c:pt>
              </c:numCache>
            </c:numRef>
          </c:val>
        </c:ser>
        <c:axId val="65919616"/>
        <c:axId val="65741184"/>
      </c:barChart>
      <c:dateAx>
        <c:axId val="65919616"/>
        <c:scaling>
          <c:orientation val="minMax"/>
        </c:scaling>
        <c:delete val="1"/>
        <c:axPos val="b"/>
        <c:numFmt formatCode="m/d/yyyy" sourceLinked="1"/>
        <c:tickLblPos val="nextTo"/>
        <c:crossAx val="65741184"/>
        <c:crosses val="autoZero"/>
        <c:auto val="1"/>
        <c:lblOffset val="100"/>
      </c:dateAx>
      <c:valAx>
        <c:axId val="65741184"/>
        <c:scaling>
          <c:orientation val="minMax"/>
        </c:scaling>
        <c:axPos val="l"/>
        <c:majorGridlines/>
        <c:numFmt formatCode="General" sourceLinked="1"/>
        <c:tickLblPos val="nextTo"/>
        <c:crossAx val="65919616"/>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LOONIE!$B$3</c:f>
              <c:strCache>
                <c:ptCount val="1"/>
                <c:pt idx="0">
                  <c:v>Commercial Contracts</c:v>
                </c:pt>
              </c:strCache>
            </c:strRef>
          </c:tx>
          <c:marker>
            <c:symbol val="none"/>
          </c:marker>
          <c:cat>
            <c:numRef>
              <c:f>LOONIE!$A$7:$A$99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LOONIE!$B$7:$B$99</c:f>
              <c:numCache>
                <c:formatCode>General</c:formatCode>
                <c:ptCount val="93"/>
                <c:pt idx="0">
                  <c:v>39540</c:v>
                </c:pt>
                <c:pt idx="1">
                  <c:v>-21759</c:v>
                </c:pt>
                <c:pt idx="2">
                  <c:v>-14865</c:v>
                </c:pt>
                <c:pt idx="3">
                  <c:v>-10499</c:v>
                </c:pt>
                <c:pt idx="4">
                  <c:v>-9205</c:v>
                </c:pt>
                <c:pt idx="5">
                  <c:v>-1570</c:v>
                </c:pt>
                <c:pt idx="6">
                  <c:v>-1116</c:v>
                </c:pt>
                <c:pt idx="7">
                  <c:v>12099</c:v>
                </c:pt>
                <c:pt idx="8">
                  <c:v>9127</c:v>
                </c:pt>
                <c:pt idx="9">
                  <c:v>20575</c:v>
                </c:pt>
                <c:pt idx="10">
                  <c:v>15593</c:v>
                </c:pt>
                <c:pt idx="11">
                  <c:v>14086</c:v>
                </c:pt>
                <c:pt idx="12">
                  <c:v>14695</c:v>
                </c:pt>
                <c:pt idx="13">
                  <c:v>-24292</c:v>
                </c:pt>
                <c:pt idx="14">
                  <c:v>5582</c:v>
                </c:pt>
                <c:pt idx="15">
                  <c:v>7016</c:v>
                </c:pt>
                <c:pt idx="16">
                  <c:v>13677</c:v>
                </c:pt>
                <c:pt idx="17">
                  <c:v>10484</c:v>
                </c:pt>
                <c:pt idx="18">
                  <c:v>3581</c:v>
                </c:pt>
                <c:pt idx="19">
                  <c:v>734</c:v>
                </c:pt>
                <c:pt idx="20">
                  <c:v>-1638</c:v>
                </c:pt>
                <c:pt idx="21">
                  <c:v>10348</c:v>
                </c:pt>
                <c:pt idx="22">
                  <c:v>16552</c:v>
                </c:pt>
                <c:pt idx="23">
                  <c:v>19316</c:v>
                </c:pt>
                <c:pt idx="24">
                  <c:v>8420</c:v>
                </c:pt>
                <c:pt idx="25">
                  <c:v>8440</c:v>
                </c:pt>
                <c:pt idx="26">
                  <c:v>-28306</c:v>
                </c:pt>
                <c:pt idx="27">
                  <c:v>-26426</c:v>
                </c:pt>
                <c:pt idx="28">
                  <c:v>-32513</c:v>
                </c:pt>
                <c:pt idx="29">
                  <c:v>-36158</c:v>
                </c:pt>
                <c:pt idx="30">
                  <c:v>-33396</c:v>
                </c:pt>
                <c:pt idx="31">
                  <c:v>-28081</c:v>
                </c:pt>
                <c:pt idx="32">
                  <c:v>-39779</c:v>
                </c:pt>
                <c:pt idx="33">
                  <c:v>-60056</c:v>
                </c:pt>
                <c:pt idx="34">
                  <c:v>-59083</c:v>
                </c:pt>
                <c:pt idx="35">
                  <c:v>-52079</c:v>
                </c:pt>
                <c:pt idx="36">
                  <c:v>-43436</c:v>
                </c:pt>
                <c:pt idx="37">
                  <c:v>-34711</c:v>
                </c:pt>
                <c:pt idx="38">
                  <c:v>-19889</c:v>
                </c:pt>
                <c:pt idx="39">
                  <c:v>-25557</c:v>
                </c:pt>
                <c:pt idx="40">
                  <c:v>-49813</c:v>
                </c:pt>
                <c:pt idx="41">
                  <c:v>-45451</c:v>
                </c:pt>
                <c:pt idx="42">
                  <c:v>-61106</c:v>
                </c:pt>
                <c:pt idx="43">
                  <c:v>-55862</c:v>
                </c:pt>
                <c:pt idx="44">
                  <c:v>-62852</c:v>
                </c:pt>
                <c:pt idx="45">
                  <c:v>-72134</c:v>
                </c:pt>
                <c:pt idx="46">
                  <c:v>-82548</c:v>
                </c:pt>
                <c:pt idx="47">
                  <c:v>-89332</c:v>
                </c:pt>
                <c:pt idx="48">
                  <c:v>-90540</c:v>
                </c:pt>
                <c:pt idx="49">
                  <c:v>-91548</c:v>
                </c:pt>
                <c:pt idx="50">
                  <c:v>-90533</c:v>
                </c:pt>
                <c:pt idx="51">
                  <c:v>-74600</c:v>
                </c:pt>
                <c:pt idx="52">
                  <c:v>-73772</c:v>
                </c:pt>
                <c:pt idx="53">
                  <c:v>-63602</c:v>
                </c:pt>
                <c:pt idx="54">
                  <c:v>-77323</c:v>
                </c:pt>
                <c:pt idx="55">
                  <c:v>-74162</c:v>
                </c:pt>
                <c:pt idx="56">
                  <c:v>-70369</c:v>
                </c:pt>
                <c:pt idx="57">
                  <c:v>-71031</c:v>
                </c:pt>
                <c:pt idx="58">
                  <c:v>-72809</c:v>
                </c:pt>
                <c:pt idx="59">
                  <c:v>-61399</c:v>
                </c:pt>
                <c:pt idx="60">
                  <c:v>-62232</c:v>
                </c:pt>
                <c:pt idx="61">
                  <c:v>-72534</c:v>
                </c:pt>
                <c:pt idx="62">
                  <c:v>-72336</c:v>
                </c:pt>
                <c:pt idx="63">
                  <c:v>-63129</c:v>
                </c:pt>
                <c:pt idx="64">
                  <c:v>-57866</c:v>
                </c:pt>
                <c:pt idx="65">
                  <c:v>-48659</c:v>
                </c:pt>
                <c:pt idx="66">
                  <c:v>-62119</c:v>
                </c:pt>
                <c:pt idx="67">
                  <c:v>-53610</c:v>
                </c:pt>
                <c:pt idx="68">
                  <c:v>-46667</c:v>
                </c:pt>
                <c:pt idx="69">
                  <c:v>-48366</c:v>
                </c:pt>
                <c:pt idx="70">
                  <c:v>-64191</c:v>
                </c:pt>
                <c:pt idx="71">
                  <c:v>-63461</c:v>
                </c:pt>
                <c:pt idx="72">
                  <c:v>-52776</c:v>
                </c:pt>
                <c:pt idx="73">
                  <c:v>-52399</c:v>
                </c:pt>
                <c:pt idx="74">
                  <c:v>-61607</c:v>
                </c:pt>
                <c:pt idx="75">
                  <c:v>-69094</c:v>
                </c:pt>
                <c:pt idx="76">
                  <c:v>-70954</c:v>
                </c:pt>
                <c:pt idx="77">
                  <c:v>-59136</c:v>
                </c:pt>
                <c:pt idx="78">
                  <c:v>-53946</c:v>
                </c:pt>
                <c:pt idx="79">
                  <c:v>-37834</c:v>
                </c:pt>
                <c:pt idx="80">
                  <c:v>-20815</c:v>
                </c:pt>
                <c:pt idx="81">
                  <c:v>-13892</c:v>
                </c:pt>
                <c:pt idx="82">
                  <c:v>-37033</c:v>
                </c:pt>
                <c:pt idx="83">
                  <c:v>-53837</c:v>
                </c:pt>
                <c:pt idx="84">
                  <c:v>-65737</c:v>
                </c:pt>
                <c:pt idx="85">
                  <c:v>-56867</c:v>
                </c:pt>
                <c:pt idx="86">
                  <c:v>-46711</c:v>
                </c:pt>
                <c:pt idx="87">
                  <c:v>-38487</c:v>
                </c:pt>
                <c:pt idx="88">
                  <c:v>-44805</c:v>
                </c:pt>
                <c:pt idx="89">
                  <c:v>-36459</c:v>
                </c:pt>
                <c:pt idx="90">
                  <c:v>-43245</c:v>
                </c:pt>
                <c:pt idx="91">
                  <c:v>-51316</c:v>
                </c:pt>
                <c:pt idx="92">
                  <c:v>-50259</c:v>
                </c:pt>
              </c:numCache>
            </c:numRef>
          </c:val>
        </c:ser>
        <c:ser>
          <c:idx val="1"/>
          <c:order val="1"/>
          <c:tx>
            <c:strRef>
              <c:f>LOONIE!$H$3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LOONIE!$H$7:$H$99</c:f>
              <c:numCache>
                <c:formatCode>General</c:formatCode>
                <c:ptCount val="93"/>
                <c:pt idx="0">
                  <c:v>-25272</c:v>
                </c:pt>
                <c:pt idx="1">
                  <c:v>-2046</c:v>
                </c:pt>
                <c:pt idx="2">
                  <c:v>-4287</c:v>
                </c:pt>
                <c:pt idx="3">
                  <c:v>-8548</c:v>
                </c:pt>
                <c:pt idx="4">
                  <c:v>-9201</c:v>
                </c:pt>
                <c:pt idx="5">
                  <c:v>-13489</c:v>
                </c:pt>
                <c:pt idx="6">
                  <c:v>-14974</c:v>
                </c:pt>
                <c:pt idx="7">
                  <c:v>-24863</c:v>
                </c:pt>
                <c:pt idx="8">
                  <c:v>-21156</c:v>
                </c:pt>
                <c:pt idx="9">
                  <c:v>-26186</c:v>
                </c:pt>
                <c:pt idx="10">
                  <c:v>-25235</c:v>
                </c:pt>
                <c:pt idx="11">
                  <c:v>-18957</c:v>
                </c:pt>
                <c:pt idx="12">
                  <c:v>-17306</c:v>
                </c:pt>
                <c:pt idx="13">
                  <c:v>-5808</c:v>
                </c:pt>
                <c:pt idx="14">
                  <c:v>-9556</c:v>
                </c:pt>
                <c:pt idx="15">
                  <c:v>-10509</c:v>
                </c:pt>
                <c:pt idx="16">
                  <c:v>-15807</c:v>
                </c:pt>
                <c:pt idx="17">
                  <c:v>-13538</c:v>
                </c:pt>
                <c:pt idx="18">
                  <c:v>-11496</c:v>
                </c:pt>
                <c:pt idx="19">
                  <c:v>-9538</c:v>
                </c:pt>
                <c:pt idx="20">
                  <c:v>-5045</c:v>
                </c:pt>
                <c:pt idx="21">
                  <c:v>-10297</c:v>
                </c:pt>
                <c:pt idx="22">
                  <c:v>-15760</c:v>
                </c:pt>
                <c:pt idx="23">
                  <c:v>-18287</c:v>
                </c:pt>
                <c:pt idx="24">
                  <c:v>-13078</c:v>
                </c:pt>
                <c:pt idx="25">
                  <c:v>-17797</c:v>
                </c:pt>
                <c:pt idx="26">
                  <c:v>9864</c:v>
                </c:pt>
                <c:pt idx="27">
                  <c:v>11499</c:v>
                </c:pt>
                <c:pt idx="28">
                  <c:v>15621</c:v>
                </c:pt>
                <c:pt idx="29">
                  <c:v>19298</c:v>
                </c:pt>
                <c:pt idx="30">
                  <c:v>16332</c:v>
                </c:pt>
                <c:pt idx="31">
                  <c:v>10798</c:v>
                </c:pt>
                <c:pt idx="32">
                  <c:v>19350</c:v>
                </c:pt>
                <c:pt idx="33">
                  <c:v>30794</c:v>
                </c:pt>
                <c:pt idx="34">
                  <c:v>29338</c:v>
                </c:pt>
                <c:pt idx="35">
                  <c:v>23159</c:v>
                </c:pt>
                <c:pt idx="36">
                  <c:v>12149</c:v>
                </c:pt>
                <c:pt idx="37">
                  <c:v>3416</c:v>
                </c:pt>
                <c:pt idx="38">
                  <c:v>-104</c:v>
                </c:pt>
                <c:pt idx="39">
                  <c:v>110</c:v>
                </c:pt>
                <c:pt idx="40">
                  <c:v>19931</c:v>
                </c:pt>
                <c:pt idx="41">
                  <c:v>22265</c:v>
                </c:pt>
                <c:pt idx="42">
                  <c:v>28176</c:v>
                </c:pt>
                <c:pt idx="43">
                  <c:v>23864</c:v>
                </c:pt>
                <c:pt idx="44">
                  <c:v>31730</c:v>
                </c:pt>
                <c:pt idx="45">
                  <c:v>39914</c:v>
                </c:pt>
                <c:pt idx="46">
                  <c:v>48991</c:v>
                </c:pt>
                <c:pt idx="47">
                  <c:v>50748</c:v>
                </c:pt>
                <c:pt idx="48">
                  <c:v>56010</c:v>
                </c:pt>
                <c:pt idx="49">
                  <c:v>55034</c:v>
                </c:pt>
                <c:pt idx="50">
                  <c:v>55059</c:v>
                </c:pt>
                <c:pt idx="51">
                  <c:v>43303</c:v>
                </c:pt>
                <c:pt idx="52">
                  <c:v>41822</c:v>
                </c:pt>
                <c:pt idx="53">
                  <c:v>29765</c:v>
                </c:pt>
                <c:pt idx="54">
                  <c:v>39677</c:v>
                </c:pt>
                <c:pt idx="55">
                  <c:v>40707</c:v>
                </c:pt>
                <c:pt idx="56">
                  <c:v>37588</c:v>
                </c:pt>
                <c:pt idx="57">
                  <c:v>41295</c:v>
                </c:pt>
                <c:pt idx="58">
                  <c:v>36239</c:v>
                </c:pt>
                <c:pt idx="59">
                  <c:v>28976</c:v>
                </c:pt>
                <c:pt idx="60">
                  <c:v>29252</c:v>
                </c:pt>
                <c:pt idx="61">
                  <c:v>41233</c:v>
                </c:pt>
                <c:pt idx="62">
                  <c:v>43217</c:v>
                </c:pt>
                <c:pt idx="63">
                  <c:v>36226</c:v>
                </c:pt>
                <c:pt idx="64">
                  <c:v>31054</c:v>
                </c:pt>
                <c:pt idx="65">
                  <c:v>22756</c:v>
                </c:pt>
                <c:pt idx="66">
                  <c:v>33832</c:v>
                </c:pt>
                <c:pt idx="67">
                  <c:v>29954</c:v>
                </c:pt>
                <c:pt idx="68">
                  <c:v>24161</c:v>
                </c:pt>
                <c:pt idx="69">
                  <c:v>28179</c:v>
                </c:pt>
                <c:pt idx="70">
                  <c:v>40472</c:v>
                </c:pt>
                <c:pt idx="71">
                  <c:v>37863</c:v>
                </c:pt>
                <c:pt idx="72">
                  <c:v>27848</c:v>
                </c:pt>
                <c:pt idx="73">
                  <c:v>26551</c:v>
                </c:pt>
                <c:pt idx="74">
                  <c:v>35221</c:v>
                </c:pt>
                <c:pt idx="75">
                  <c:v>43428</c:v>
                </c:pt>
                <c:pt idx="76">
                  <c:v>44983</c:v>
                </c:pt>
                <c:pt idx="77">
                  <c:v>31986</c:v>
                </c:pt>
                <c:pt idx="78">
                  <c:v>31025</c:v>
                </c:pt>
                <c:pt idx="79">
                  <c:v>19678</c:v>
                </c:pt>
                <c:pt idx="80">
                  <c:v>3120</c:v>
                </c:pt>
                <c:pt idx="81">
                  <c:v>-3981</c:v>
                </c:pt>
                <c:pt idx="82">
                  <c:v>19775</c:v>
                </c:pt>
                <c:pt idx="83">
                  <c:v>32854</c:v>
                </c:pt>
                <c:pt idx="84">
                  <c:v>37700</c:v>
                </c:pt>
                <c:pt idx="85">
                  <c:v>31575</c:v>
                </c:pt>
                <c:pt idx="86">
                  <c:v>25743</c:v>
                </c:pt>
                <c:pt idx="87">
                  <c:v>15854</c:v>
                </c:pt>
                <c:pt idx="88">
                  <c:v>24077</c:v>
                </c:pt>
                <c:pt idx="89">
                  <c:v>18151</c:v>
                </c:pt>
                <c:pt idx="90">
                  <c:v>20675</c:v>
                </c:pt>
                <c:pt idx="91">
                  <c:v>30053</c:v>
                </c:pt>
                <c:pt idx="92">
                  <c:v>29944</c:v>
                </c:pt>
              </c:numCache>
            </c:numRef>
          </c:val>
        </c:ser>
        <c:ser>
          <c:idx val="2"/>
          <c:order val="2"/>
          <c:tx>
            <c:strRef>
              <c:f>LOONIE!$N$3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LOONIE!$N$7:$N$99</c:f>
              <c:numCache>
                <c:formatCode>General</c:formatCode>
                <c:ptCount val="93"/>
                <c:pt idx="0">
                  <c:v>-14268</c:v>
                </c:pt>
                <c:pt idx="1">
                  <c:v>23805</c:v>
                </c:pt>
                <c:pt idx="2">
                  <c:v>19152</c:v>
                </c:pt>
                <c:pt idx="3">
                  <c:v>19047</c:v>
                </c:pt>
                <c:pt idx="4">
                  <c:v>18406</c:v>
                </c:pt>
                <c:pt idx="5">
                  <c:v>15059</c:v>
                </c:pt>
                <c:pt idx="6">
                  <c:v>16090</c:v>
                </c:pt>
                <c:pt idx="7">
                  <c:v>12764</c:v>
                </c:pt>
                <c:pt idx="8">
                  <c:v>12029</c:v>
                </c:pt>
                <c:pt idx="9">
                  <c:v>5611</c:v>
                </c:pt>
                <c:pt idx="10">
                  <c:v>9642</c:v>
                </c:pt>
                <c:pt idx="11">
                  <c:v>4871</c:v>
                </c:pt>
                <c:pt idx="12">
                  <c:v>2611</c:v>
                </c:pt>
                <c:pt idx="13">
                  <c:v>30100</c:v>
                </c:pt>
                <c:pt idx="14">
                  <c:v>3974</c:v>
                </c:pt>
                <c:pt idx="15">
                  <c:v>3493</c:v>
                </c:pt>
                <c:pt idx="16">
                  <c:v>2130</c:v>
                </c:pt>
                <c:pt idx="17">
                  <c:v>3054</c:v>
                </c:pt>
                <c:pt idx="18">
                  <c:v>7915</c:v>
                </c:pt>
                <c:pt idx="19">
                  <c:v>8804</c:v>
                </c:pt>
                <c:pt idx="20">
                  <c:v>6683</c:v>
                </c:pt>
                <c:pt idx="21">
                  <c:v>-51</c:v>
                </c:pt>
                <c:pt idx="22">
                  <c:v>-792</c:v>
                </c:pt>
                <c:pt idx="23">
                  <c:v>-1029</c:v>
                </c:pt>
                <c:pt idx="24">
                  <c:v>4658</c:v>
                </c:pt>
                <c:pt idx="25">
                  <c:v>9357</c:v>
                </c:pt>
                <c:pt idx="26">
                  <c:v>18442</c:v>
                </c:pt>
                <c:pt idx="27">
                  <c:v>14927</c:v>
                </c:pt>
                <c:pt idx="28">
                  <c:v>16892</c:v>
                </c:pt>
                <c:pt idx="29">
                  <c:v>16860</c:v>
                </c:pt>
                <c:pt idx="30">
                  <c:v>17064</c:v>
                </c:pt>
                <c:pt idx="31">
                  <c:v>17283</c:v>
                </c:pt>
                <c:pt idx="32">
                  <c:v>20429</c:v>
                </c:pt>
                <c:pt idx="33">
                  <c:v>29262</c:v>
                </c:pt>
                <c:pt idx="34">
                  <c:v>29745</c:v>
                </c:pt>
                <c:pt idx="35">
                  <c:v>28920</c:v>
                </c:pt>
                <c:pt idx="36">
                  <c:v>31287</c:v>
                </c:pt>
                <c:pt idx="37">
                  <c:v>31295</c:v>
                </c:pt>
                <c:pt idx="38">
                  <c:v>19993</c:v>
                </c:pt>
                <c:pt idx="39">
                  <c:v>25447</c:v>
                </c:pt>
                <c:pt idx="40">
                  <c:v>29882</c:v>
                </c:pt>
                <c:pt idx="41">
                  <c:v>23186</c:v>
                </c:pt>
                <c:pt idx="42">
                  <c:v>32930</c:v>
                </c:pt>
                <c:pt idx="43">
                  <c:v>31998</c:v>
                </c:pt>
                <c:pt idx="44">
                  <c:v>31122</c:v>
                </c:pt>
                <c:pt idx="45">
                  <c:v>32220</c:v>
                </c:pt>
                <c:pt idx="46">
                  <c:v>33557</c:v>
                </c:pt>
                <c:pt idx="47">
                  <c:v>38584</c:v>
                </c:pt>
                <c:pt idx="48">
                  <c:v>34530</c:v>
                </c:pt>
                <c:pt idx="49">
                  <c:v>36514</c:v>
                </c:pt>
                <c:pt idx="50">
                  <c:v>35474</c:v>
                </c:pt>
                <c:pt idx="51">
                  <c:v>31297</c:v>
                </c:pt>
                <c:pt idx="52">
                  <c:v>31950</c:v>
                </c:pt>
                <c:pt idx="53">
                  <c:v>33837</c:v>
                </c:pt>
                <c:pt idx="54">
                  <c:v>37646</c:v>
                </c:pt>
                <c:pt idx="55">
                  <c:v>33455</c:v>
                </c:pt>
                <c:pt idx="56">
                  <c:v>32781</c:v>
                </c:pt>
                <c:pt idx="57">
                  <c:v>29736</c:v>
                </c:pt>
                <c:pt idx="58">
                  <c:v>36570</c:v>
                </c:pt>
                <c:pt idx="59">
                  <c:v>32423</c:v>
                </c:pt>
                <c:pt idx="60">
                  <c:v>32980</c:v>
                </c:pt>
                <c:pt idx="61">
                  <c:v>31301</c:v>
                </c:pt>
                <c:pt idx="62">
                  <c:v>29119</c:v>
                </c:pt>
                <c:pt idx="63">
                  <c:v>26903</c:v>
                </c:pt>
                <c:pt idx="64">
                  <c:v>26812</c:v>
                </c:pt>
                <c:pt idx="65">
                  <c:v>25903</c:v>
                </c:pt>
                <c:pt idx="66">
                  <c:v>28287</c:v>
                </c:pt>
                <c:pt idx="67">
                  <c:v>23656</c:v>
                </c:pt>
                <c:pt idx="68">
                  <c:v>22506</c:v>
                </c:pt>
                <c:pt idx="69">
                  <c:v>20187</c:v>
                </c:pt>
                <c:pt idx="70">
                  <c:v>23719</c:v>
                </c:pt>
                <c:pt idx="71">
                  <c:v>25598</c:v>
                </c:pt>
                <c:pt idx="72">
                  <c:v>24928</c:v>
                </c:pt>
                <c:pt idx="73">
                  <c:v>25848</c:v>
                </c:pt>
                <c:pt idx="74">
                  <c:v>26386</c:v>
                </c:pt>
                <c:pt idx="75">
                  <c:v>25666</c:v>
                </c:pt>
                <c:pt idx="76">
                  <c:v>25971</c:v>
                </c:pt>
                <c:pt idx="77">
                  <c:v>27150</c:v>
                </c:pt>
                <c:pt idx="78">
                  <c:v>22921</c:v>
                </c:pt>
                <c:pt idx="79">
                  <c:v>18156</c:v>
                </c:pt>
                <c:pt idx="80">
                  <c:v>17695</c:v>
                </c:pt>
                <c:pt idx="81">
                  <c:v>17873</c:v>
                </c:pt>
                <c:pt idx="82">
                  <c:v>17258</c:v>
                </c:pt>
                <c:pt idx="83">
                  <c:v>20983</c:v>
                </c:pt>
                <c:pt idx="84">
                  <c:v>28037</c:v>
                </c:pt>
                <c:pt idx="85">
                  <c:v>25292</c:v>
                </c:pt>
                <c:pt idx="86">
                  <c:v>20968</c:v>
                </c:pt>
                <c:pt idx="87">
                  <c:v>22633</c:v>
                </c:pt>
                <c:pt idx="88">
                  <c:v>20728</c:v>
                </c:pt>
                <c:pt idx="89">
                  <c:v>18308</c:v>
                </c:pt>
                <c:pt idx="90">
                  <c:v>22570</c:v>
                </c:pt>
                <c:pt idx="91">
                  <c:v>21263</c:v>
                </c:pt>
                <c:pt idx="92">
                  <c:v>20315</c:v>
                </c:pt>
              </c:numCache>
            </c:numRef>
          </c:val>
        </c:ser>
        <c:marker val="1"/>
        <c:axId val="65785856"/>
        <c:axId val="65787392"/>
      </c:lineChart>
      <c:dateAx>
        <c:axId val="65785856"/>
        <c:scaling>
          <c:orientation val="minMax"/>
        </c:scaling>
        <c:axPos val="b"/>
        <c:majorGridlines/>
        <c:numFmt formatCode="m/d/yyyy" sourceLinked="1"/>
        <c:majorTickMark val="none"/>
        <c:tickLblPos val="nextTo"/>
        <c:crossAx val="65787392"/>
        <c:crosses val="autoZero"/>
        <c:auto val="1"/>
        <c:lblOffset val="100"/>
      </c:dateAx>
      <c:valAx>
        <c:axId val="65787392"/>
        <c:scaling>
          <c:orientation val="minMax"/>
        </c:scaling>
        <c:axPos val="l"/>
        <c:majorGridlines/>
        <c:numFmt formatCode="General" sourceLinked="1"/>
        <c:majorTickMark val="none"/>
        <c:tickLblPos val="nextTo"/>
        <c:crossAx val="65785856"/>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LOONIE!$B$3</c:f>
              <c:strCache>
                <c:ptCount val="1"/>
                <c:pt idx="0">
                  <c:v>Commercial Contracts</c:v>
                </c:pt>
              </c:strCache>
            </c:strRef>
          </c:tx>
          <c:marker>
            <c:symbol val="none"/>
          </c:marker>
          <c:cat>
            <c:numRef>
              <c:f>LOONIE!$A$7:$A$99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LOONIE!$D$7:$D$99</c:f>
              <c:numCache>
                <c:formatCode>General</c:formatCode>
                <c:ptCount val="93"/>
                <c:pt idx="0">
                  <c:v>100</c:v>
                </c:pt>
                <c:pt idx="1">
                  <c:v>61</c:v>
                </c:pt>
                <c:pt idx="2">
                  <c:v>65</c:v>
                </c:pt>
                <c:pt idx="3">
                  <c:v>68</c:v>
                </c:pt>
                <c:pt idx="4">
                  <c:v>69</c:v>
                </c:pt>
                <c:pt idx="5">
                  <c:v>74</c:v>
                </c:pt>
                <c:pt idx="6">
                  <c:v>74</c:v>
                </c:pt>
                <c:pt idx="7">
                  <c:v>82</c:v>
                </c:pt>
                <c:pt idx="8">
                  <c:v>80</c:v>
                </c:pt>
                <c:pt idx="9">
                  <c:v>88</c:v>
                </c:pt>
                <c:pt idx="10">
                  <c:v>85</c:v>
                </c:pt>
                <c:pt idx="11">
                  <c:v>84</c:v>
                </c:pt>
                <c:pt idx="12">
                  <c:v>84</c:v>
                </c:pt>
                <c:pt idx="13">
                  <c:v>60</c:v>
                </c:pt>
                <c:pt idx="14">
                  <c:v>78</c:v>
                </c:pt>
                <c:pt idx="15">
                  <c:v>79</c:v>
                </c:pt>
                <c:pt idx="16">
                  <c:v>83</c:v>
                </c:pt>
                <c:pt idx="17">
                  <c:v>81</c:v>
                </c:pt>
                <c:pt idx="18">
                  <c:v>77</c:v>
                </c:pt>
                <c:pt idx="19">
                  <c:v>75</c:v>
                </c:pt>
                <c:pt idx="20">
                  <c:v>74</c:v>
                </c:pt>
                <c:pt idx="21">
                  <c:v>81</c:v>
                </c:pt>
                <c:pt idx="22">
                  <c:v>85</c:v>
                </c:pt>
                <c:pt idx="23">
                  <c:v>87</c:v>
                </c:pt>
                <c:pt idx="24">
                  <c:v>80</c:v>
                </c:pt>
                <c:pt idx="25">
                  <c:v>80</c:v>
                </c:pt>
                <c:pt idx="26">
                  <c:v>57</c:v>
                </c:pt>
                <c:pt idx="27">
                  <c:v>58</c:v>
                </c:pt>
                <c:pt idx="28">
                  <c:v>54</c:v>
                </c:pt>
                <c:pt idx="29">
                  <c:v>52</c:v>
                </c:pt>
                <c:pt idx="30">
                  <c:v>54</c:v>
                </c:pt>
                <c:pt idx="31">
                  <c:v>57</c:v>
                </c:pt>
                <c:pt idx="32">
                  <c:v>50</c:v>
                </c:pt>
                <c:pt idx="33">
                  <c:v>37</c:v>
                </c:pt>
                <c:pt idx="34">
                  <c:v>38</c:v>
                </c:pt>
                <c:pt idx="35">
                  <c:v>42</c:v>
                </c:pt>
                <c:pt idx="36">
                  <c:v>48</c:v>
                </c:pt>
                <c:pt idx="37">
                  <c:v>53</c:v>
                </c:pt>
                <c:pt idx="38">
                  <c:v>62</c:v>
                </c:pt>
                <c:pt idx="39">
                  <c:v>59</c:v>
                </c:pt>
                <c:pt idx="40">
                  <c:v>44</c:v>
                </c:pt>
                <c:pt idx="41">
                  <c:v>46</c:v>
                </c:pt>
                <c:pt idx="42">
                  <c:v>37</c:v>
                </c:pt>
                <c:pt idx="43">
                  <c:v>40</c:v>
                </c:pt>
                <c:pt idx="44">
                  <c:v>35</c:v>
                </c:pt>
                <c:pt idx="45">
                  <c:v>30</c:v>
                </c:pt>
                <c:pt idx="46">
                  <c:v>23</c:v>
                </c:pt>
                <c:pt idx="47">
                  <c:v>19</c:v>
                </c:pt>
                <c:pt idx="48">
                  <c:v>18</c:v>
                </c:pt>
                <c:pt idx="49">
                  <c:v>18</c:v>
                </c:pt>
                <c:pt idx="50">
                  <c:v>18</c:v>
                </c:pt>
                <c:pt idx="51">
                  <c:v>28</c:v>
                </c:pt>
                <c:pt idx="52">
                  <c:v>29</c:v>
                </c:pt>
                <c:pt idx="53">
                  <c:v>35</c:v>
                </c:pt>
                <c:pt idx="54">
                  <c:v>26</c:v>
                </c:pt>
                <c:pt idx="55">
                  <c:v>28</c:v>
                </c:pt>
                <c:pt idx="56">
                  <c:v>31</c:v>
                </c:pt>
                <c:pt idx="57">
                  <c:v>30</c:v>
                </c:pt>
                <c:pt idx="58">
                  <c:v>29</c:v>
                </c:pt>
                <c:pt idx="59">
                  <c:v>36</c:v>
                </c:pt>
                <c:pt idx="60">
                  <c:v>36</c:v>
                </c:pt>
                <c:pt idx="61">
                  <c:v>29</c:v>
                </c:pt>
                <c:pt idx="62">
                  <c:v>30</c:v>
                </c:pt>
                <c:pt idx="63">
                  <c:v>35</c:v>
                </c:pt>
                <c:pt idx="64">
                  <c:v>39</c:v>
                </c:pt>
                <c:pt idx="65">
                  <c:v>44</c:v>
                </c:pt>
                <c:pt idx="66">
                  <c:v>36</c:v>
                </c:pt>
                <c:pt idx="67">
                  <c:v>41</c:v>
                </c:pt>
                <c:pt idx="68">
                  <c:v>46</c:v>
                </c:pt>
                <c:pt idx="69">
                  <c:v>45</c:v>
                </c:pt>
                <c:pt idx="70">
                  <c:v>35</c:v>
                </c:pt>
                <c:pt idx="71">
                  <c:v>35</c:v>
                </c:pt>
                <c:pt idx="72">
                  <c:v>42</c:v>
                </c:pt>
                <c:pt idx="73">
                  <c:v>42</c:v>
                </c:pt>
                <c:pt idx="74">
                  <c:v>36</c:v>
                </c:pt>
                <c:pt idx="75">
                  <c:v>32</c:v>
                </c:pt>
                <c:pt idx="76">
                  <c:v>30</c:v>
                </c:pt>
                <c:pt idx="77">
                  <c:v>38</c:v>
                </c:pt>
                <c:pt idx="78">
                  <c:v>41</c:v>
                </c:pt>
                <c:pt idx="79">
                  <c:v>51</c:v>
                </c:pt>
                <c:pt idx="80">
                  <c:v>62</c:v>
                </c:pt>
                <c:pt idx="81">
                  <c:v>66</c:v>
                </c:pt>
                <c:pt idx="82">
                  <c:v>52</c:v>
                </c:pt>
                <c:pt idx="83">
                  <c:v>41</c:v>
                </c:pt>
                <c:pt idx="84">
                  <c:v>34</c:v>
                </c:pt>
                <c:pt idx="85">
                  <c:v>39</c:v>
                </c:pt>
                <c:pt idx="86">
                  <c:v>46</c:v>
                </c:pt>
                <c:pt idx="87">
                  <c:v>51</c:v>
                </c:pt>
                <c:pt idx="88">
                  <c:v>47</c:v>
                </c:pt>
                <c:pt idx="89">
                  <c:v>52</c:v>
                </c:pt>
                <c:pt idx="90">
                  <c:v>48</c:v>
                </c:pt>
                <c:pt idx="91">
                  <c:v>43</c:v>
                </c:pt>
                <c:pt idx="92">
                  <c:v>43</c:v>
                </c:pt>
              </c:numCache>
            </c:numRef>
          </c:val>
        </c:ser>
        <c:ser>
          <c:idx val="1"/>
          <c:order val="1"/>
          <c:tx>
            <c:strRef>
              <c:f>LOONIE!$H$3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LOONIE!$J$7:$J$99</c:f>
              <c:numCache>
                <c:formatCode>General</c:formatCode>
                <c:ptCount val="93"/>
                <c:pt idx="0">
                  <c:v>0</c:v>
                </c:pt>
                <c:pt idx="1">
                  <c:v>20</c:v>
                </c:pt>
                <c:pt idx="2">
                  <c:v>18</c:v>
                </c:pt>
                <c:pt idx="3">
                  <c:v>15</c:v>
                </c:pt>
                <c:pt idx="4">
                  <c:v>14</c:v>
                </c:pt>
                <c:pt idx="5">
                  <c:v>10</c:v>
                </c:pt>
                <c:pt idx="6">
                  <c:v>9</c:v>
                </c:pt>
                <c:pt idx="7">
                  <c:v>1</c:v>
                </c:pt>
                <c:pt idx="8">
                  <c:v>4</c:v>
                </c:pt>
                <c:pt idx="9">
                  <c:v>0</c:v>
                </c:pt>
                <c:pt idx="10">
                  <c:v>0</c:v>
                </c:pt>
                <c:pt idx="11">
                  <c:v>6</c:v>
                </c:pt>
                <c:pt idx="12">
                  <c:v>7</c:v>
                </c:pt>
                <c:pt idx="13">
                  <c:v>17</c:v>
                </c:pt>
                <c:pt idx="14">
                  <c:v>14</c:v>
                </c:pt>
                <c:pt idx="15">
                  <c:v>13</c:v>
                </c:pt>
                <c:pt idx="16">
                  <c:v>8</c:v>
                </c:pt>
                <c:pt idx="17">
                  <c:v>10</c:v>
                </c:pt>
                <c:pt idx="18">
                  <c:v>12</c:v>
                </c:pt>
                <c:pt idx="19">
                  <c:v>14</c:v>
                </c:pt>
                <c:pt idx="20">
                  <c:v>18</c:v>
                </c:pt>
                <c:pt idx="21">
                  <c:v>13</c:v>
                </c:pt>
                <c:pt idx="22">
                  <c:v>8</c:v>
                </c:pt>
                <c:pt idx="23">
                  <c:v>6</c:v>
                </c:pt>
                <c:pt idx="24">
                  <c:v>11</c:v>
                </c:pt>
                <c:pt idx="25">
                  <c:v>7</c:v>
                </c:pt>
                <c:pt idx="26">
                  <c:v>30</c:v>
                </c:pt>
                <c:pt idx="27">
                  <c:v>32</c:v>
                </c:pt>
                <c:pt idx="28">
                  <c:v>35</c:v>
                </c:pt>
                <c:pt idx="29">
                  <c:v>39</c:v>
                </c:pt>
                <c:pt idx="30">
                  <c:v>36</c:v>
                </c:pt>
                <c:pt idx="31">
                  <c:v>31</c:v>
                </c:pt>
                <c:pt idx="32">
                  <c:v>39</c:v>
                </c:pt>
                <c:pt idx="33">
                  <c:v>48</c:v>
                </c:pt>
                <c:pt idx="34">
                  <c:v>47</c:v>
                </c:pt>
                <c:pt idx="35">
                  <c:v>42</c:v>
                </c:pt>
                <c:pt idx="36">
                  <c:v>32</c:v>
                </c:pt>
                <c:pt idx="37">
                  <c:v>25</c:v>
                </c:pt>
                <c:pt idx="38">
                  <c:v>22</c:v>
                </c:pt>
                <c:pt idx="39">
                  <c:v>22</c:v>
                </c:pt>
                <c:pt idx="40">
                  <c:v>39</c:v>
                </c:pt>
                <c:pt idx="41">
                  <c:v>41</c:v>
                </c:pt>
                <c:pt idx="42">
                  <c:v>46</c:v>
                </c:pt>
                <c:pt idx="43">
                  <c:v>42</c:v>
                </c:pt>
                <c:pt idx="44">
                  <c:v>49</c:v>
                </c:pt>
                <c:pt idx="45">
                  <c:v>56</c:v>
                </c:pt>
                <c:pt idx="46">
                  <c:v>64</c:v>
                </c:pt>
                <c:pt idx="47">
                  <c:v>65</c:v>
                </c:pt>
                <c:pt idx="48">
                  <c:v>70</c:v>
                </c:pt>
                <c:pt idx="49">
                  <c:v>69</c:v>
                </c:pt>
                <c:pt idx="50">
                  <c:v>69</c:v>
                </c:pt>
                <c:pt idx="51">
                  <c:v>59</c:v>
                </c:pt>
                <c:pt idx="52">
                  <c:v>58</c:v>
                </c:pt>
                <c:pt idx="53">
                  <c:v>47</c:v>
                </c:pt>
                <c:pt idx="54">
                  <c:v>56</c:v>
                </c:pt>
                <c:pt idx="55">
                  <c:v>57</c:v>
                </c:pt>
                <c:pt idx="56">
                  <c:v>54</c:v>
                </c:pt>
                <c:pt idx="57">
                  <c:v>57</c:v>
                </c:pt>
                <c:pt idx="58">
                  <c:v>53</c:v>
                </c:pt>
                <c:pt idx="59">
                  <c:v>47</c:v>
                </c:pt>
                <c:pt idx="60">
                  <c:v>47</c:v>
                </c:pt>
                <c:pt idx="61">
                  <c:v>57</c:v>
                </c:pt>
                <c:pt idx="62">
                  <c:v>59</c:v>
                </c:pt>
                <c:pt idx="63">
                  <c:v>53</c:v>
                </c:pt>
                <c:pt idx="64">
                  <c:v>49</c:v>
                </c:pt>
                <c:pt idx="65">
                  <c:v>41</c:v>
                </c:pt>
                <c:pt idx="66">
                  <c:v>51</c:v>
                </c:pt>
                <c:pt idx="67">
                  <c:v>48</c:v>
                </c:pt>
                <c:pt idx="68">
                  <c:v>43</c:v>
                </c:pt>
                <c:pt idx="69">
                  <c:v>46</c:v>
                </c:pt>
                <c:pt idx="70">
                  <c:v>57</c:v>
                </c:pt>
                <c:pt idx="71">
                  <c:v>54</c:v>
                </c:pt>
                <c:pt idx="72">
                  <c:v>46</c:v>
                </c:pt>
                <c:pt idx="73">
                  <c:v>45</c:v>
                </c:pt>
                <c:pt idx="74">
                  <c:v>52</c:v>
                </c:pt>
                <c:pt idx="75">
                  <c:v>59</c:v>
                </c:pt>
                <c:pt idx="76">
                  <c:v>61</c:v>
                </c:pt>
                <c:pt idx="77">
                  <c:v>49</c:v>
                </c:pt>
                <c:pt idx="78">
                  <c:v>49</c:v>
                </c:pt>
                <c:pt idx="79">
                  <c:v>39</c:v>
                </c:pt>
                <c:pt idx="80">
                  <c:v>25</c:v>
                </c:pt>
                <c:pt idx="81">
                  <c:v>19</c:v>
                </c:pt>
                <c:pt idx="82">
                  <c:v>39</c:v>
                </c:pt>
                <c:pt idx="83">
                  <c:v>50</c:v>
                </c:pt>
                <c:pt idx="84">
                  <c:v>54</c:v>
                </c:pt>
                <c:pt idx="85">
                  <c:v>49</c:v>
                </c:pt>
                <c:pt idx="86">
                  <c:v>44</c:v>
                </c:pt>
                <c:pt idx="87">
                  <c:v>36</c:v>
                </c:pt>
                <c:pt idx="88">
                  <c:v>43</c:v>
                </c:pt>
                <c:pt idx="89">
                  <c:v>38</c:v>
                </c:pt>
                <c:pt idx="90">
                  <c:v>40</c:v>
                </c:pt>
                <c:pt idx="91">
                  <c:v>48</c:v>
                </c:pt>
                <c:pt idx="92">
                  <c:v>48</c:v>
                </c:pt>
              </c:numCache>
            </c:numRef>
          </c:val>
        </c:ser>
        <c:ser>
          <c:idx val="2"/>
          <c:order val="2"/>
          <c:tx>
            <c:strRef>
              <c:f>LOONIE!$N$3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LOONIE!$P$7:$P$99</c:f>
              <c:numCache>
                <c:formatCode>General</c:formatCode>
                <c:ptCount val="93"/>
                <c:pt idx="0">
                  <c:v>0</c:v>
                </c:pt>
                <c:pt idx="1">
                  <c:v>72</c:v>
                </c:pt>
                <c:pt idx="2">
                  <c:v>63</c:v>
                </c:pt>
                <c:pt idx="3">
                  <c:v>63</c:v>
                </c:pt>
                <c:pt idx="4">
                  <c:v>61</c:v>
                </c:pt>
                <c:pt idx="5">
                  <c:v>55</c:v>
                </c:pt>
                <c:pt idx="6">
                  <c:v>57</c:v>
                </c:pt>
                <c:pt idx="7">
                  <c:v>51</c:v>
                </c:pt>
                <c:pt idx="8">
                  <c:v>49</c:v>
                </c:pt>
                <c:pt idx="9">
                  <c:v>37</c:v>
                </c:pt>
                <c:pt idx="10">
                  <c:v>45</c:v>
                </c:pt>
                <c:pt idx="11">
                  <c:v>36</c:v>
                </c:pt>
                <c:pt idx="12">
                  <c:v>31</c:v>
                </c:pt>
                <c:pt idx="13">
                  <c:v>83</c:v>
                </c:pt>
                <c:pt idx="14">
                  <c:v>34</c:v>
                </c:pt>
                <c:pt idx="15">
                  <c:v>33</c:v>
                </c:pt>
                <c:pt idx="16">
                  <c:v>31</c:v>
                </c:pt>
                <c:pt idx="17">
                  <c:v>32</c:v>
                </c:pt>
                <c:pt idx="18">
                  <c:v>41</c:v>
                </c:pt>
                <c:pt idx="19">
                  <c:v>43</c:v>
                </c:pt>
                <c:pt idx="20">
                  <c:v>39</c:v>
                </c:pt>
                <c:pt idx="21">
                  <c:v>26</c:v>
                </c:pt>
                <c:pt idx="22">
                  <c:v>25</c:v>
                </c:pt>
                <c:pt idx="23">
                  <c:v>25</c:v>
                </c:pt>
                <c:pt idx="24">
                  <c:v>35</c:v>
                </c:pt>
                <c:pt idx="25">
                  <c:v>44</c:v>
                </c:pt>
                <c:pt idx="26">
                  <c:v>61</c:v>
                </c:pt>
                <c:pt idx="27">
                  <c:v>55</c:v>
                </c:pt>
                <c:pt idx="28">
                  <c:v>58</c:v>
                </c:pt>
                <c:pt idx="29">
                  <c:v>58</c:v>
                </c:pt>
                <c:pt idx="30">
                  <c:v>59</c:v>
                </c:pt>
                <c:pt idx="31">
                  <c:v>59</c:v>
                </c:pt>
                <c:pt idx="32">
                  <c:v>65</c:v>
                </c:pt>
                <c:pt idx="33">
                  <c:v>82</c:v>
                </c:pt>
                <c:pt idx="34">
                  <c:v>83</c:v>
                </c:pt>
                <c:pt idx="35">
                  <c:v>81</c:v>
                </c:pt>
                <c:pt idx="36">
                  <c:v>86</c:v>
                </c:pt>
                <c:pt idx="37">
                  <c:v>86</c:v>
                </c:pt>
                <c:pt idx="38">
                  <c:v>64</c:v>
                </c:pt>
                <c:pt idx="39">
                  <c:v>75</c:v>
                </c:pt>
                <c:pt idx="40">
                  <c:v>83</c:v>
                </c:pt>
                <c:pt idx="41">
                  <c:v>70</c:v>
                </c:pt>
                <c:pt idx="42">
                  <c:v>89</c:v>
                </c:pt>
                <c:pt idx="43">
                  <c:v>87</c:v>
                </c:pt>
                <c:pt idx="44">
                  <c:v>85</c:v>
                </c:pt>
                <c:pt idx="45">
                  <c:v>87</c:v>
                </c:pt>
                <c:pt idx="46">
                  <c:v>90</c:v>
                </c:pt>
                <c:pt idx="47">
                  <c:v>100</c:v>
                </c:pt>
                <c:pt idx="48">
                  <c:v>92</c:v>
                </c:pt>
                <c:pt idx="49">
                  <c:v>96</c:v>
                </c:pt>
                <c:pt idx="50">
                  <c:v>94</c:v>
                </c:pt>
                <c:pt idx="51">
                  <c:v>86</c:v>
                </c:pt>
                <c:pt idx="52">
                  <c:v>87</c:v>
                </c:pt>
                <c:pt idx="53">
                  <c:v>91</c:v>
                </c:pt>
                <c:pt idx="54">
                  <c:v>98</c:v>
                </c:pt>
                <c:pt idx="55">
                  <c:v>90</c:v>
                </c:pt>
                <c:pt idx="56">
                  <c:v>89</c:v>
                </c:pt>
                <c:pt idx="57">
                  <c:v>83</c:v>
                </c:pt>
                <c:pt idx="58">
                  <c:v>96</c:v>
                </c:pt>
                <c:pt idx="59">
                  <c:v>88</c:v>
                </c:pt>
                <c:pt idx="60">
                  <c:v>89</c:v>
                </c:pt>
                <c:pt idx="61">
                  <c:v>86</c:v>
                </c:pt>
                <c:pt idx="62">
                  <c:v>82</c:v>
                </c:pt>
                <c:pt idx="63">
                  <c:v>77</c:v>
                </c:pt>
                <c:pt idx="64">
                  <c:v>77</c:v>
                </c:pt>
                <c:pt idx="65">
                  <c:v>76</c:v>
                </c:pt>
                <c:pt idx="66">
                  <c:v>80</c:v>
                </c:pt>
                <c:pt idx="67">
                  <c:v>71</c:v>
                </c:pt>
                <c:pt idx="68">
                  <c:v>69</c:v>
                </c:pt>
                <c:pt idx="69">
                  <c:v>65</c:v>
                </c:pt>
                <c:pt idx="70">
                  <c:v>71</c:v>
                </c:pt>
                <c:pt idx="71">
                  <c:v>75</c:v>
                </c:pt>
                <c:pt idx="72">
                  <c:v>74</c:v>
                </c:pt>
                <c:pt idx="73">
                  <c:v>75</c:v>
                </c:pt>
                <c:pt idx="74">
                  <c:v>76</c:v>
                </c:pt>
                <c:pt idx="75">
                  <c:v>75</c:v>
                </c:pt>
                <c:pt idx="76">
                  <c:v>76</c:v>
                </c:pt>
                <c:pt idx="77">
                  <c:v>78</c:v>
                </c:pt>
                <c:pt idx="78">
                  <c:v>70</c:v>
                </c:pt>
                <c:pt idx="79">
                  <c:v>61</c:v>
                </c:pt>
                <c:pt idx="80">
                  <c:v>60</c:v>
                </c:pt>
                <c:pt idx="81">
                  <c:v>60</c:v>
                </c:pt>
                <c:pt idx="82">
                  <c:v>59</c:v>
                </c:pt>
                <c:pt idx="83">
                  <c:v>66</c:v>
                </c:pt>
                <c:pt idx="84">
                  <c:v>80</c:v>
                </c:pt>
                <c:pt idx="85">
                  <c:v>74</c:v>
                </c:pt>
                <c:pt idx="86">
                  <c:v>66</c:v>
                </c:pt>
                <c:pt idx="87">
                  <c:v>69</c:v>
                </c:pt>
                <c:pt idx="88">
                  <c:v>66</c:v>
                </c:pt>
                <c:pt idx="89">
                  <c:v>61</c:v>
                </c:pt>
                <c:pt idx="90">
                  <c:v>69</c:v>
                </c:pt>
                <c:pt idx="91">
                  <c:v>67</c:v>
                </c:pt>
                <c:pt idx="92">
                  <c:v>65</c:v>
                </c:pt>
              </c:numCache>
            </c:numRef>
          </c:val>
        </c:ser>
        <c:marker val="1"/>
        <c:axId val="65848832"/>
        <c:axId val="65850368"/>
      </c:lineChart>
      <c:dateAx>
        <c:axId val="65848832"/>
        <c:scaling>
          <c:orientation val="minMax"/>
        </c:scaling>
        <c:axPos val="b"/>
        <c:majorGridlines/>
        <c:numFmt formatCode="m/d/yyyy" sourceLinked="1"/>
        <c:majorTickMark val="none"/>
        <c:tickLblPos val="nextTo"/>
        <c:crossAx val="65850368"/>
        <c:crosses val="autoZero"/>
        <c:auto val="1"/>
        <c:lblOffset val="100"/>
      </c:dateAx>
      <c:valAx>
        <c:axId val="65850368"/>
        <c:scaling>
          <c:orientation val="minMax"/>
          <c:max val="100"/>
          <c:min val="0"/>
        </c:scaling>
        <c:axPos val="l"/>
        <c:majorGridlines/>
        <c:numFmt formatCode="General" sourceLinked="1"/>
        <c:majorTickMark val="none"/>
        <c:tickLblPos val="nextTo"/>
        <c:crossAx val="65848832"/>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LOONIE!$T$4</c:f>
              <c:strCache>
                <c:ptCount val="1"/>
                <c:pt idx="0">
                  <c:v>Open Interest</c:v>
                </c:pt>
              </c:strCache>
            </c:strRef>
          </c:tx>
          <c:cat>
            <c:numRef>
              <c:f>LOONIE!$A$7:$A$99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LOONIE!$T$7:$T$99</c:f>
              <c:numCache>
                <c:formatCode>General</c:formatCode>
                <c:ptCount val="93"/>
                <c:pt idx="0">
                  <c:v>249150</c:v>
                </c:pt>
                <c:pt idx="1">
                  <c:v>172856</c:v>
                </c:pt>
                <c:pt idx="2">
                  <c:v>146771</c:v>
                </c:pt>
                <c:pt idx="3">
                  <c:v>136553</c:v>
                </c:pt>
                <c:pt idx="4">
                  <c:v>129249</c:v>
                </c:pt>
                <c:pt idx="5">
                  <c:v>122896</c:v>
                </c:pt>
                <c:pt idx="6">
                  <c:v>122955</c:v>
                </c:pt>
                <c:pt idx="7">
                  <c:v>119270</c:v>
                </c:pt>
                <c:pt idx="8">
                  <c:v>117164</c:v>
                </c:pt>
                <c:pt idx="9">
                  <c:v>123101</c:v>
                </c:pt>
                <c:pt idx="10">
                  <c:v>120997</c:v>
                </c:pt>
                <c:pt idx="11">
                  <c:v>119763</c:v>
                </c:pt>
                <c:pt idx="12">
                  <c:v>118735</c:v>
                </c:pt>
                <c:pt idx="13">
                  <c:v>174254</c:v>
                </c:pt>
                <c:pt idx="14">
                  <c:v>173429</c:v>
                </c:pt>
                <c:pt idx="15">
                  <c:v>150326</c:v>
                </c:pt>
                <c:pt idx="16">
                  <c:v>143231</c:v>
                </c:pt>
                <c:pt idx="17">
                  <c:v>129151</c:v>
                </c:pt>
                <c:pt idx="18">
                  <c:v>123967</c:v>
                </c:pt>
                <c:pt idx="19">
                  <c:v>122069</c:v>
                </c:pt>
                <c:pt idx="20">
                  <c:v>119841</c:v>
                </c:pt>
                <c:pt idx="21">
                  <c:v>120187</c:v>
                </c:pt>
                <c:pt idx="22">
                  <c:v>123074</c:v>
                </c:pt>
                <c:pt idx="23">
                  <c:v>122945</c:v>
                </c:pt>
                <c:pt idx="24">
                  <c:v>103733</c:v>
                </c:pt>
                <c:pt idx="25">
                  <c:v>86146</c:v>
                </c:pt>
                <c:pt idx="26">
                  <c:v>123057</c:v>
                </c:pt>
                <c:pt idx="27">
                  <c:v>117403</c:v>
                </c:pt>
                <c:pt idx="28">
                  <c:v>109190</c:v>
                </c:pt>
                <c:pt idx="29">
                  <c:v>107237</c:v>
                </c:pt>
                <c:pt idx="30">
                  <c:v>104672</c:v>
                </c:pt>
                <c:pt idx="31">
                  <c:v>103509</c:v>
                </c:pt>
                <c:pt idx="32">
                  <c:v>118973</c:v>
                </c:pt>
                <c:pt idx="33">
                  <c:v>133150</c:v>
                </c:pt>
                <c:pt idx="34">
                  <c:v>128807</c:v>
                </c:pt>
                <c:pt idx="35">
                  <c:v>124719</c:v>
                </c:pt>
                <c:pt idx="36">
                  <c:v>111624</c:v>
                </c:pt>
                <c:pt idx="37">
                  <c:v>105967</c:v>
                </c:pt>
                <c:pt idx="38">
                  <c:v>92360</c:v>
                </c:pt>
                <c:pt idx="39">
                  <c:v>87905</c:v>
                </c:pt>
                <c:pt idx="40">
                  <c:v>142172</c:v>
                </c:pt>
                <c:pt idx="41">
                  <c:v>129110</c:v>
                </c:pt>
                <c:pt idx="42">
                  <c:v>125654</c:v>
                </c:pt>
                <c:pt idx="43">
                  <c:v>120245</c:v>
                </c:pt>
                <c:pt idx="44">
                  <c:v>123386</c:v>
                </c:pt>
                <c:pt idx="45">
                  <c:v>121478</c:v>
                </c:pt>
                <c:pt idx="46">
                  <c:v>139919</c:v>
                </c:pt>
                <c:pt idx="47">
                  <c:v>138939</c:v>
                </c:pt>
                <c:pt idx="48">
                  <c:v>141961</c:v>
                </c:pt>
                <c:pt idx="49">
                  <c:v>142022</c:v>
                </c:pt>
                <c:pt idx="50">
                  <c:v>138257</c:v>
                </c:pt>
                <c:pt idx="51">
                  <c:v>119128</c:v>
                </c:pt>
                <c:pt idx="52">
                  <c:v>118442</c:v>
                </c:pt>
                <c:pt idx="53">
                  <c:v>189157</c:v>
                </c:pt>
                <c:pt idx="54">
                  <c:v>174715</c:v>
                </c:pt>
                <c:pt idx="55">
                  <c:v>148414</c:v>
                </c:pt>
                <c:pt idx="56">
                  <c:v>140610</c:v>
                </c:pt>
                <c:pt idx="57">
                  <c:v>140822</c:v>
                </c:pt>
                <c:pt idx="58">
                  <c:v>141604</c:v>
                </c:pt>
                <c:pt idx="59">
                  <c:v>119488</c:v>
                </c:pt>
                <c:pt idx="60">
                  <c:v>117899</c:v>
                </c:pt>
                <c:pt idx="61">
                  <c:v>128185</c:v>
                </c:pt>
                <c:pt idx="62">
                  <c:v>129480</c:v>
                </c:pt>
                <c:pt idx="63">
                  <c:v>120758</c:v>
                </c:pt>
                <c:pt idx="64">
                  <c:v>113223</c:v>
                </c:pt>
                <c:pt idx="65">
                  <c:v>91294</c:v>
                </c:pt>
                <c:pt idx="66">
                  <c:v>142291</c:v>
                </c:pt>
                <c:pt idx="67">
                  <c:v>114999</c:v>
                </c:pt>
                <c:pt idx="68">
                  <c:v>100245</c:v>
                </c:pt>
                <c:pt idx="69">
                  <c:v>105442</c:v>
                </c:pt>
                <c:pt idx="70">
                  <c:v>124587</c:v>
                </c:pt>
                <c:pt idx="71">
                  <c:v>128710</c:v>
                </c:pt>
                <c:pt idx="72">
                  <c:v>104809</c:v>
                </c:pt>
                <c:pt idx="73">
                  <c:v>102269</c:v>
                </c:pt>
                <c:pt idx="74">
                  <c:v>112791</c:v>
                </c:pt>
                <c:pt idx="75">
                  <c:v>123851</c:v>
                </c:pt>
                <c:pt idx="76">
                  <c:v>120045</c:v>
                </c:pt>
                <c:pt idx="77">
                  <c:v>101260</c:v>
                </c:pt>
                <c:pt idx="78">
                  <c:v>101524</c:v>
                </c:pt>
                <c:pt idx="79">
                  <c:v>110946</c:v>
                </c:pt>
                <c:pt idx="80">
                  <c:v>107378</c:v>
                </c:pt>
                <c:pt idx="81">
                  <c:v>108003</c:v>
                </c:pt>
                <c:pt idx="82">
                  <c:v>94976</c:v>
                </c:pt>
                <c:pt idx="83">
                  <c:v>94908</c:v>
                </c:pt>
                <c:pt idx="84">
                  <c:v>105543</c:v>
                </c:pt>
                <c:pt idx="85">
                  <c:v>99262</c:v>
                </c:pt>
                <c:pt idx="86">
                  <c:v>85121</c:v>
                </c:pt>
                <c:pt idx="87">
                  <c:v>83317</c:v>
                </c:pt>
                <c:pt idx="88">
                  <c:v>87394</c:v>
                </c:pt>
                <c:pt idx="89">
                  <c:v>92565</c:v>
                </c:pt>
                <c:pt idx="90">
                  <c:v>88461</c:v>
                </c:pt>
                <c:pt idx="91">
                  <c:v>86397</c:v>
                </c:pt>
                <c:pt idx="92">
                  <c:v>127919</c:v>
                </c:pt>
              </c:numCache>
            </c:numRef>
          </c:val>
        </c:ser>
        <c:axId val="66985344"/>
        <c:axId val="67003520"/>
      </c:barChart>
      <c:dateAx>
        <c:axId val="66985344"/>
        <c:scaling>
          <c:orientation val="minMax"/>
        </c:scaling>
        <c:delete val="1"/>
        <c:axPos val="b"/>
        <c:numFmt formatCode="m/d/yyyy" sourceLinked="1"/>
        <c:tickLblPos val="nextTo"/>
        <c:crossAx val="67003520"/>
        <c:crosses val="autoZero"/>
        <c:auto val="1"/>
        <c:lblOffset val="100"/>
      </c:dateAx>
      <c:valAx>
        <c:axId val="67003520"/>
        <c:scaling>
          <c:orientation val="minMax"/>
        </c:scaling>
        <c:axPos val="l"/>
        <c:majorGridlines/>
        <c:numFmt formatCode="General" sourceLinked="1"/>
        <c:tickLblPos val="nextTo"/>
        <c:crossAx val="66985344"/>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FIBER!$B$3</c:f>
              <c:strCache>
                <c:ptCount val="1"/>
                <c:pt idx="0">
                  <c:v>Commercial Contracts</c:v>
                </c:pt>
              </c:strCache>
            </c:strRef>
          </c:tx>
          <c:marker>
            <c:symbol val="none"/>
          </c:marker>
          <c:cat>
            <c:numRef>
              <c:f>FIBER!$A$7:$A$99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FIBER!$B$7:$B$99</c:f>
              <c:numCache>
                <c:formatCode>General</c:formatCode>
                <c:ptCount val="93"/>
                <c:pt idx="0">
                  <c:v>29891</c:v>
                </c:pt>
                <c:pt idx="1">
                  <c:v>102991</c:v>
                </c:pt>
                <c:pt idx="2">
                  <c:v>99253</c:v>
                </c:pt>
                <c:pt idx="3">
                  <c:v>96822</c:v>
                </c:pt>
                <c:pt idx="4">
                  <c:v>125060</c:v>
                </c:pt>
                <c:pt idx="5">
                  <c:v>125818</c:v>
                </c:pt>
                <c:pt idx="6">
                  <c:v>115549</c:v>
                </c:pt>
                <c:pt idx="7">
                  <c:v>120693</c:v>
                </c:pt>
                <c:pt idx="8">
                  <c:v>131180</c:v>
                </c:pt>
                <c:pt idx="9">
                  <c:v>122189</c:v>
                </c:pt>
                <c:pt idx="10">
                  <c:v>121769</c:v>
                </c:pt>
                <c:pt idx="11">
                  <c:v>109740</c:v>
                </c:pt>
                <c:pt idx="12">
                  <c:v>112566</c:v>
                </c:pt>
                <c:pt idx="13">
                  <c:v>112054</c:v>
                </c:pt>
                <c:pt idx="14">
                  <c:v>69598</c:v>
                </c:pt>
                <c:pt idx="15">
                  <c:v>64909</c:v>
                </c:pt>
                <c:pt idx="16">
                  <c:v>78348</c:v>
                </c:pt>
                <c:pt idx="17">
                  <c:v>67249</c:v>
                </c:pt>
                <c:pt idx="18">
                  <c:v>65989</c:v>
                </c:pt>
                <c:pt idx="19">
                  <c:v>46060</c:v>
                </c:pt>
                <c:pt idx="20">
                  <c:v>54875</c:v>
                </c:pt>
                <c:pt idx="21">
                  <c:v>71317</c:v>
                </c:pt>
                <c:pt idx="22">
                  <c:v>67592</c:v>
                </c:pt>
                <c:pt idx="23">
                  <c:v>61232</c:v>
                </c:pt>
                <c:pt idx="24">
                  <c:v>68197</c:v>
                </c:pt>
                <c:pt idx="25">
                  <c:v>77006</c:v>
                </c:pt>
                <c:pt idx="26">
                  <c:v>78996</c:v>
                </c:pt>
                <c:pt idx="27">
                  <c:v>38574</c:v>
                </c:pt>
                <c:pt idx="28">
                  <c:v>20037</c:v>
                </c:pt>
                <c:pt idx="29">
                  <c:v>-7099</c:v>
                </c:pt>
                <c:pt idx="30">
                  <c:v>-12995</c:v>
                </c:pt>
                <c:pt idx="31">
                  <c:v>-10406</c:v>
                </c:pt>
                <c:pt idx="32">
                  <c:v>-7424</c:v>
                </c:pt>
                <c:pt idx="33">
                  <c:v>-5919</c:v>
                </c:pt>
                <c:pt idx="34">
                  <c:v>-19318</c:v>
                </c:pt>
                <c:pt idx="35">
                  <c:v>7012</c:v>
                </c:pt>
                <c:pt idx="36">
                  <c:v>-2170</c:v>
                </c:pt>
                <c:pt idx="37">
                  <c:v>-39425</c:v>
                </c:pt>
                <c:pt idx="38">
                  <c:v>-28463</c:v>
                </c:pt>
                <c:pt idx="39">
                  <c:v>-25505</c:v>
                </c:pt>
                <c:pt idx="40">
                  <c:v>-49199</c:v>
                </c:pt>
                <c:pt idx="41">
                  <c:v>-25354</c:v>
                </c:pt>
                <c:pt idx="42">
                  <c:v>-2025</c:v>
                </c:pt>
                <c:pt idx="43">
                  <c:v>2076</c:v>
                </c:pt>
                <c:pt idx="44">
                  <c:v>-26335</c:v>
                </c:pt>
                <c:pt idx="45">
                  <c:v>-57105</c:v>
                </c:pt>
                <c:pt idx="46">
                  <c:v>-100005</c:v>
                </c:pt>
                <c:pt idx="47">
                  <c:v>-69579</c:v>
                </c:pt>
                <c:pt idx="48">
                  <c:v>-59543</c:v>
                </c:pt>
                <c:pt idx="49">
                  <c:v>-67323</c:v>
                </c:pt>
                <c:pt idx="50">
                  <c:v>-62343</c:v>
                </c:pt>
                <c:pt idx="51">
                  <c:v>-62059</c:v>
                </c:pt>
                <c:pt idx="52">
                  <c:v>-52676</c:v>
                </c:pt>
                <c:pt idx="53">
                  <c:v>-52239</c:v>
                </c:pt>
                <c:pt idx="54">
                  <c:v>-53131</c:v>
                </c:pt>
                <c:pt idx="55">
                  <c:v>-46096</c:v>
                </c:pt>
                <c:pt idx="56">
                  <c:v>-37646</c:v>
                </c:pt>
                <c:pt idx="57">
                  <c:v>-29304</c:v>
                </c:pt>
                <c:pt idx="58">
                  <c:v>-39910</c:v>
                </c:pt>
                <c:pt idx="59">
                  <c:v>-40218</c:v>
                </c:pt>
                <c:pt idx="60">
                  <c:v>-21160</c:v>
                </c:pt>
                <c:pt idx="61">
                  <c:v>5037</c:v>
                </c:pt>
                <c:pt idx="62">
                  <c:v>59610</c:v>
                </c:pt>
                <c:pt idx="63">
                  <c:v>33669</c:v>
                </c:pt>
                <c:pt idx="64">
                  <c:v>40303</c:v>
                </c:pt>
                <c:pt idx="65">
                  <c:v>25766</c:v>
                </c:pt>
                <c:pt idx="66">
                  <c:v>24896</c:v>
                </c:pt>
                <c:pt idx="67">
                  <c:v>32916</c:v>
                </c:pt>
                <c:pt idx="68">
                  <c:v>13440</c:v>
                </c:pt>
                <c:pt idx="69">
                  <c:v>11389</c:v>
                </c:pt>
                <c:pt idx="70">
                  <c:v>-8517</c:v>
                </c:pt>
                <c:pt idx="71">
                  <c:v>-26037</c:v>
                </c:pt>
                <c:pt idx="72">
                  <c:v>-37447</c:v>
                </c:pt>
                <c:pt idx="73">
                  <c:v>-45330</c:v>
                </c:pt>
                <c:pt idx="74">
                  <c:v>-59365</c:v>
                </c:pt>
                <c:pt idx="75">
                  <c:v>-39603</c:v>
                </c:pt>
                <c:pt idx="76">
                  <c:v>-46596</c:v>
                </c:pt>
                <c:pt idx="77">
                  <c:v>-36886</c:v>
                </c:pt>
                <c:pt idx="78">
                  <c:v>112</c:v>
                </c:pt>
                <c:pt idx="79">
                  <c:v>19317</c:v>
                </c:pt>
                <c:pt idx="80">
                  <c:v>40758</c:v>
                </c:pt>
                <c:pt idx="81">
                  <c:v>36738</c:v>
                </c:pt>
                <c:pt idx="82">
                  <c:v>32917</c:v>
                </c:pt>
                <c:pt idx="83">
                  <c:v>21161</c:v>
                </c:pt>
                <c:pt idx="84">
                  <c:v>15120</c:v>
                </c:pt>
                <c:pt idx="85">
                  <c:v>23986</c:v>
                </c:pt>
                <c:pt idx="86">
                  <c:v>37715</c:v>
                </c:pt>
                <c:pt idx="87">
                  <c:v>44974</c:v>
                </c:pt>
                <c:pt idx="88">
                  <c:v>44185</c:v>
                </c:pt>
                <c:pt idx="89">
                  <c:v>48809</c:v>
                </c:pt>
                <c:pt idx="90">
                  <c:v>91002</c:v>
                </c:pt>
                <c:pt idx="91">
                  <c:v>91845</c:v>
                </c:pt>
                <c:pt idx="92">
                  <c:v>86936</c:v>
                </c:pt>
              </c:numCache>
            </c:numRef>
          </c:val>
        </c:ser>
        <c:ser>
          <c:idx val="1"/>
          <c:order val="1"/>
          <c:tx>
            <c:strRef>
              <c:f>FIBER!$H$3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FIBER!$H$7:$H$99</c:f>
              <c:numCache>
                <c:formatCode>General</c:formatCode>
                <c:ptCount val="93"/>
                <c:pt idx="0">
                  <c:v>-18758</c:v>
                </c:pt>
                <c:pt idx="1">
                  <c:v>-73563</c:v>
                </c:pt>
                <c:pt idx="2">
                  <c:v>-73438</c:v>
                </c:pt>
                <c:pt idx="3">
                  <c:v>-75040</c:v>
                </c:pt>
                <c:pt idx="4">
                  <c:v>-97685</c:v>
                </c:pt>
                <c:pt idx="5">
                  <c:v>-99326</c:v>
                </c:pt>
                <c:pt idx="6">
                  <c:v>-90978</c:v>
                </c:pt>
                <c:pt idx="7">
                  <c:v>-94314</c:v>
                </c:pt>
                <c:pt idx="8">
                  <c:v>-104911</c:v>
                </c:pt>
                <c:pt idx="9">
                  <c:v>-95034</c:v>
                </c:pt>
                <c:pt idx="10">
                  <c:v>-95302</c:v>
                </c:pt>
                <c:pt idx="11">
                  <c:v>-82580</c:v>
                </c:pt>
                <c:pt idx="12">
                  <c:v>-83818</c:v>
                </c:pt>
                <c:pt idx="13">
                  <c:v>-82632</c:v>
                </c:pt>
                <c:pt idx="14">
                  <c:v>-42129</c:v>
                </c:pt>
                <c:pt idx="15">
                  <c:v>-36980</c:v>
                </c:pt>
                <c:pt idx="16">
                  <c:v>-44808</c:v>
                </c:pt>
                <c:pt idx="17">
                  <c:v>-33983</c:v>
                </c:pt>
                <c:pt idx="18">
                  <c:v>-33665</c:v>
                </c:pt>
                <c:pt idx="19">
                  <c:v>-20945</c:v>
                </c:pt>
                <c:pt idx="20">
                  <c:v>-33990</c:v>
                </c:pt>
                <c:pt idx="21">
                  <c:v>-43187</c:v>
                </c:pt>
                <c:pt idx="22">
                  <c:v>-37579</c:v>
                </c:pt>
                <c:pt idx="23">
                  <c:v>-34472</c:v>
                </c:pt>
                <c:pt idx="24">
                  <c:v>-41692</c:v>
                </c:pt>
                <c:pt idx="25">
                  <c:v>-51799</c:v>
                </c:pt>
                <c:pt idx="26">
                  <c:v>-55515</c:v>
                </c:pt>
                <c:pt idx="27">
                  <c:v>-14016</c:v>
                </c:pt>
                <c:pt idx="28">
                  <c:v>-10736</c:v>
                </c:pt>
                <c:pt idx="29">
                  <c:v>3561</c:v>
                </c:pt>
                <c:pt idx="30">
                  <c:v>9444</c:v>
                </c:pt>
                <c:pt idx="31">
                  <c:v>9224</c:v>
                </c:pt>
                <c:pt idx="32">
                  <c:v>4118</c:v>
                </c:pt>
                <c:pt idx="33">
                  <c:v>1583</c:v>
                </c:pt>
                <c:pt idx="34">
                  <c:v>10612</c:v>
                </c:pt>
                <c:pt idx="35">
                  <c:v>-4252</c:v>
                </c:pt>
                <c:pt idx="36">
                  <c:v>-1116</c:v>
                </c:pt>
                <c:pt idx="37">
                  <c:v>25988</c:v>
                </c:pt>
                <c:pt idx="38">
                  <c:v>18104</c:v>
                </c:pt>
                <c:pt idx="39">
                  <c:v>14585</c:v>
                </c:pt>
                <c:pt idx="40">
                  <c:v>34544</c:v>
                </c:pt>
                <c:pt idx="41">
                  <c:v>18014</c:v>
                </c:pt>
                <c:pt idx="42">
                  <c:v>-4294</c:v>
                </c:pt>
                <c:pt idx="43">
                  <c:v>-5765</c:v>
                </c:pt>
                <c:pt idx="44">
                  <c:v>16177</c:v>
                </c:pt>
                <c:pt idx="45">
                  <c:v>38820</c:v>
                </c:pt>
                <c:pt idx="46">
                  <c:v>74666</c:v>
                </c:pt>
                <c:pt idx="47">
                  <c:v>48525</c:v>
                </c:pt>
                <c:pt idx="48">
                  <c:v>41010</c:v>
                </c:pt>
                <c:pt idx="49">
                  <c:v>49594</c:v>
                </c:pt>
                <c:pt idx="50">
                  <c:v>45655</c:v>
                </c:pt>
                <c:pt idx="51">
                  <c:v>46374</c:v>
                </c:pt>
                <c:pt idx="52">
                  <c:v>41034</c:v>
                </c:pt>
                <c:pt idx="53">
                  <c:v>34921</c:v>
                </c:pt>
                <c:pt idx="54">
                  <c:v>41032</c:v>
                </c:pt>
                <c:pt idx="55">
                  <c:v>34274</c:v>
                </c:pt>
                <c:pt idx="56">
                  <c:v>29410</c:v>
                </c:pt>
                <c:pt idx="57">
                  <c:v>19455</c:v>
                </c:pt>
                <c:pt idx="58">
                  <c:v>26761</c:v>
                </c:pt>
                <c:pt idx="59">
                  <c:v>33751</c:v>
                </c:pt>
                <c:pt idx="60">
                  <c:v>15973</c:v>
                </c:pt>
                <c:pt idx="61">
                  <c:v>-6142</c:v>
                </c:pt>
                <c:pt idx="62">
                  <c:v>-54400</c:v>
                </c:pt>
                <c:pt idx="63">
                  <c:v>-33015</c:v>
                </c:pt>
                <c:pt idx="64">
                  <c:v>-39255</c:v>
                </c:pt>
                <c:pt idx="65">
                  <c:v>-26026</c:v>
                </c:pt>
                <c:pt idx="66">
                  <c:v>-22492</c:v>
                </c:pt>
                <c:pt idx="67">
                  <c:v>-25725</c:v>
                </c:pt>
                <c:pt idx="68">
                  <c:v>-18690</c:v>
                </c:pt>
                <c:pt idx="69">
                  <c:v>-20638</c:v>
                </c:pt>
                <c:pt idx="70">
                  <c:v>-432</c:v>
                </c:pt>
                <c:pt idx="71">
                  <c:v>11525</c:v>
                </c:pt>
                <c:pt idx="72">
                  <c:v>25434</c:v>
                </c:pt>
                <c:pt idx="73">
                  <c:v>34619</c:v>
                </c:pt>
                <c:pt idx="74">
                  <c:v>43278</c:v>
                </c:pt>
                <c:pt idx="75">
                  <c:v>32055</c:v>
                </c:pt>
                <c:pt idx="76">
                  <c:v>38850</c:v>
                </c:pt>
                <c:pt idx="77">
                  <c:v>29776</c:v>
                </c:pt>
                <c:pt idx="78">
                  <c:v>-2040</c:v>
                </c:pt>
                <c:pt idx="79">
                  <c:v>-19291</c:v>
                </c:pt>
                <c:pt idx="80">
                  <c:v>-34870</c:v>
                </c:pt>
                <c:pt idx="81">
                  <c:v>-30877</c:v>
                </c:pt>
                <c:pt idx="82">
                  <c:v>-29991</c:v>
                </c:pt>
                <c:pt idx="83">
                  <c:v>-22646</c:v>
                </c:pt>
                <c:pt idx="84">
                  <c:v>-13932</c:v>
                </c:pt>
                <c:pt idx="85">
                  <c:v>-20256</c:v>
                </c:pt>
                <c:pt idx="86">
                  <c:v>-29795</c:v>
                </c:pt>
                <c:pt idx="87">
                  <c:v>-36171</c:v>
                </c:pt>
                <c:pt idx="88">
                  <c:v>-36341</c:v>
                </c:pt>
                <c:pt idx="89">
                  <c:v>-45257</c:v>
                </c:pt>
                <c:pt idx="90">
                  <c:v>-81186</c:v>
                </c:pt>
                <c:pt idx="91">
                  <c:v>-81599</c:v>
                </c:pt>
                <c:pt idx="92">
                  <c:v>-74305</c:v>
                </c:pt>
              </c:numCache>
            </c:numRef>
          </c:val>
        </c:ser>
        <c:ser>
          <c:idx val="2"/>
          <c:order val="2"/>
          <c:tx>
            <c:strRef>
              <c:f>FIBER!$N$3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FIBER!$N$7:$N$99</c:f>
              <c:numCache>
                <c:formatCode>General</c:formatCode>
                <c:ptCount val="93"/>
                <c:pt idx="0">
                  <c:v>-11133</c:v>
                </c:pt>
                <c:pt idx="1">
                  <c:v>-29428</c:v>
                </c:pt>
                <c:pt idx="2">
                  <c:v>-25815</c:v>
                </c:pt>
                <c:pt idx="3">
                  <c:v>-21782</c:v>
                </c:pt>
                <c:pt idx="4">
                  <c:v>-27375</c:v>
                </c:pt>
                <c:pt idx="5">
                  <c:v>-26492</c:v>
                </c:pt>
                <c:pt idx="6">
                  <c:v>-24571</c:v>
                </c:pt>
                <c:pt idx="7">
                  <c:v>-26379</c:v>
                </c:pt>
                <c:pt idx="8">
                  <c:v>-26269</c:v>
                </c:pt>
                <c:pt idx="9">
                  <c:v>-27155</c:v>
                </c:pt>
                <c:pt idx="10">
                  <c:v>-26467</c:v>
                </c:pt>
                <c:pt idx="11">
                  <c:v>-27160</c:v>
                </c:pt>
                <c:pt idx="12">
                  <c:v>-28748</c:v>
                </c:pt>
                <c:pt idx="13">
                  <c:v>-29422</c:v>
                </c:pt>
                <c:pt idx="14">
                  <c:v>-27469</c:v>
                </c:pt>
                <c:pt idx="15">
                  <c:v>-27929</c:v>
                </c:pt>
                <c:pt idx="16">
                  <c:v>-33540</c:v>
                </c:pt>
                <c:pt idx="17">
                  <c:v>-33266</c:v>
                </c:pt>
                <c:pt idx="18">
                  <c:v>-32324</c:v>
                </c:pt>
                <c:pt idx="19">
                  <c:v>-25115</c:v>
                </c:pt>
                <c:pt idx="20">
                  <c:v>-20885</c:v>
                </c:pt>
                <c:pt idx="21">
                  <c:v>-28130</c:v>
                </c:pt>
                <c:pt idx="22">
                  <c:v>-30013</c:v>
                </c:pt>
                <c:pt idx="23">
                  <c:v>-26760</c:v>
                </c:pt>
                <c:pt idx="24">
                  <c:v>-26505</c:v>
                </c:pt>
                <c:pt idx="25">
                  <c:v>-25207</c:v>
                </c:pt>
                <c:pt idx="26">
                  <c:v>-23481</c:v>
                </c:pt>
                <c:pt idx="27">
                  <c:v>-24558</c:v>
                </c:pt>
                <c:pt idx="28">
                  <c:v>-9301</c:v>
                </c:pt>
                <c:pt idx="29">
                  <c:v>3538</c:v>
                </c:pt>
                <c:pt idx="30">
                  <c:v>3551</c:v>
                </c:pt>
                <c:pt idx="31">
                  <c:v>1182</c:v>
                </c:pt>
                <c:pt idx="32">
                  <c:v>3306</c:v>
                </c:pt>
                <c:pt idx="33">
                  <c:v>4336</c:v>
                </c:pt>
                <c:pt idx="34">
                  <c:v>8706</c:v>
                </c:pt>
                <c:pt idx="35">
                  <c:v>-2760</c:v>
                </c:pt>
                <c:pt idx="36">
                  <c:v>3286</c:v>
                </c:pt>
                <c:pt idx="37">
                  <c:v>13437</c:v>
                </c:pt>
                <c:pt idx="38">
                  <c:v>10359</c:v>
                </c:pt>
                <c:pt idx="39">
                  <c:v>10920</c:v>
                </c:pt>
                <c:pt idx="40">
                  <c:v>14655</c:v>
                </c:pt>
                <c:pt idx="41">
                  <c:v>7340</c:v>
                </c:pt>
                <c:pt idx="42">
                  <c:v>6319</c:v>
                </c:pt>
                <c:pt idx="43">
                  <c:v>3689</c:v>
                </c:pt>
                <c:pt idx="44">
                  <c:v>10158</c:v>
                </c:pt>
                <c:pt idx="45">
                  <c:v>18285</c:v>
                </c:pt>
                <c:pt idx="46">
                  <c:v>25339</c:v>
                </c:pt>
                <c:pt idx="47">
                  <c:v>21054</c:v>
                </c:pt>
                <c:pt idx="48">
                  <c:v>18533</c:v>
                </c:pt>
                <c:pt idx="49">
                  <c:v>17729</c:v>
                </c:pt>
                <c:pt idx="50">
                  <c:v>16688</c:v>
                </c:pt>
                <c:pt idx="51">
                  <c:v>15685</c:v>
                </c:pt>
                <c:pt idx="52">
                  <c:v>11642</c:v>
                </c:pt>
                <c:pt idx="53">
                  <c:v>17318</c:v>
                </c:pt>
                <c:pt idx="54">
                  <c:v>12099</c:v>
                </c:pt>
                <c:pt idx="55">
                  <c:v>11822</c:v>
                </c:pt>
                <c:pt idx="56">
                  <c:v>8236</c:v>
                </c:pt>
                <c:pt idx="57">
                  <c:v>9849</c:v>
                </c:pt>
                <c:pt idx="58">
                  <c:v>13149</c:v>
                </c:pt>
                <c:pt idx="59">
                  <c:v>6467</c:v>
                </c:pt>
                <c:pt idx="60">
                  <c:v>5187</c:v>
                </c:pt>
                <c:pt idx="61">
                  <c:v>1105</c:v>
                </c:pt>
                <c:pt idx="62">
                  <c:v>-5210</c:v>
                </c:pt>
                <c:pt idx="63">
                  <c:v>-654</c:v>
                </c:pt>
                <c:pt idx="64">
                  <c:v>-1048</c:v>
                </c:pt>
                <c:pt idx="65">
                  <c:v>260</c:v>
                </c:pt>
                <c:pt idx="66">
                  <c:v>-2404</c:v>
                </c:pt>
                <c:pt idx="67">
                  <c:v>-7191</c:v>
                </c:pt>
                <c:pt idx="68">
                  <c:v>5250</c:v>
                </c:pt>
                <c:pt idx="69">
                  <c:v>9249</c:v>
                </c:pt>
                <c:pt idx="70">
                  <c:v>8949</c:v>
                </c:pt>
                <c:pt idx="71">
                  <c:v>14512</c:v>
                </c:pt>
                <c:pt idx="72">
                  <c:v>12013</c:v>
                </c:pt>
                <c:pt idx="73">
                  <c:v>10711</c:v>
                </c:pt>
                <c:pt idx="74">
                  <c:v>16087</c:v>
                </c:pt>
                <c:pt idx="75">
                  <c:v>7548</c:v>
                </c:pt>
                <c:pt idx="76">
                  <c:v>7746</c:v>
                </c:pt>
                <c:pt idx="77">
                  <c:v>7110</c:v>
                </c:pt>
                <c:pt idx="78">
                  <c:v>1928</c:v>
                </c:pt>
                <c:pt idx="79">
                  <c:v>-26</c:v>
                </c:pt>
                <c:pt idx="80">
                  <c:v>-5888</c:v>
                </c:pt>
                <c:pt idx="81">
                  <c:v>-5861</c:v>
                </c:pt>
                <c:pt idx="82">
                  <c:v>-2926</c:v>
                </c:pt>
                <c:pt idx="83">
                  <c:v>1485</c:v>
                </c:pt>
                <c:pt idx="84">
                  <c:v>-1188</c:v>
                </c:pt>
                <c:pt idx="85">
                  <c:v>-3730</c:v>
                </c:pt>
                <c:pt idx="86">
                  <c:v>-7920</c:v>
                </c:pt>
                <c:pt idx="87">
                  <c:v>-8803</c:v>
                </c:pt>
                <c:pt idx="88">
                  <c:v>-7844</c:v>
                </c:pt>
                <c:pt idx="89">
                  <c:v>-3552</c:v>
                </c:pt>
                <c:pt idx="90">
                  <c:v>-9816</c:v>
                </c:pt>
                <c:pt idx="91">
                  <c:v>-10246</c:v>
                </c:pt>
                <c:pt idx="92">
                  <c:v>-12631</c:v>
                </c:pt>
              </c:numCache>
            </c:numRef>
          </c:val>
        </c:ser>
        <c:marker val="1"/>
        <c:axId val="67089152"/>
        <c:axId val="67090688"/>
      </c:lineChart>
      <c:dateAx>
        <c:axId val="67089152"/>
        <c:scaling>
          <c:orientation val="minMax"/>
        </c:scaling>
        <c:axPos val="b"/>
        <c:majorGridlines/>
        <c:numFmt formatCode="m/d/yyyy" sourceLinked="1"/>
        <c:majorTickMark val="none"/>
        <c:tickLblPos val="nextTo"/>
        <c:crossAx val="67090688"/>
        <c:crosses val="autoZero"/>
        <c:auto val="1"/>
        <c:lblOffset val="100"/>
      </c:dateAx>
      <c:valAx>
        <c:axId val="67090688"/>
        <c:scaling>
          <c:orientation val="minMax"/>
        </c:scaling>
        <c:axPos val="l"/>
        <c:majorGridlines/>
        <c:numFmt formatCode="General" sourceLinked="1"/>
        <c:majorTickMark val="none"/>
        <c:tickLblPos val="nextTo"/>
        <c:crossAx val="67089152"/>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FIBER!$B$3</c:f>
              <c:strCache>
                <c:ptCount val="1"/>
                <c:pt idx="0">
                  <c:v>Commercial Contracts</c:v>
                </c:pt>
              </c:strCache>
            </c:strRef>
          </c:tx>
          <c:marker>
            <c:symbol val="none"/>
          </c:marker>
          <c:cat>
            <c:numRef>
              <c:f>FIBER!$A$7:$A$99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FIBER!$D$7:$D$99</c:f>
              <c:numCache>
                <c:formatCode>General</c:formatCode>
                <c:ptCount val="93"/>
                <c:pt idx="0">
                  <c:v>56</c:v>
                </c:pt>
                <c:pt idx="1">
                  <c:v>87</c:v>
                </c:pt>
                <c:pt idx="2">
                  <c:v>86</c:v>
                </c:pt>
                <c:pt idx="3">
                  <c:v>85</c:v>
                </c:pt>
                <c:pt idx="4">
                  <c:v>97</c:v>
                </c:pt>
                <c:pt idx="5">
                  <c:v>97</c:v>
                </c:pt>
                <c:pt idx="6">
                  <c:v>93</c:v>
                </c:pt>
                <c:pt idx="7">
                  <c:v>95</c:v>
                </c:pt>
                <c:pt idx="8">
                  <c:v>99</c:v>
                </c:pt>
                <c:pt idx="9">
                  <c:v>96</c:v>
                </c:pt>
                <c:pt idx="10">
                  <c:v>95</c:v>
                </c:pt>
                <c:pt idx="11">
                  <c:v>90</c:v>
                </c:pt>
                <c:pt idx="12">
                  <c:v>91</c:v>
                </c:pt>
                <c:pt idx="13">
                  <c:v>91</c:v>
                </c:pt>
                <c:pt idx="14">
                  <c:v>73</c:v>
                </c:pt>
                <c:pt idx="15">
                  <c:v>71</c:v>
                </c:pt>
                <c:pt idx="16">
                  <c:v>77</c:v>
                </c:pt>
                <c:pt idx="17">
                  <c:v>72</c:v>
                </c:pt>
                <c:pt idx="18">
                  <c:v>71</c:v>
                </c:pt>
                <c:pt idx="19">
                  <c:v>63</c:v>
                </c:pt>
                <c:pt idx="20">
                  <c:v>66</c:v>
                </c:pt>
                <c:pt idx="21">
                  <c:v>74</c:v>
                </c:pt>
                <c:pt idx="22">
                  <c:v>72</c:v>
                </c:pt>
                <c:pt idx="23">
                  <c:v>69</c:v>
                </c:pt>
                <c:pt idx="24">
                  <c:v>72</c:v>
                </c:pt>
                <c:pt idx="25">
                  <c:v>76</c:v>
                </c:pt>
                <c:pt idx="26">
                  <c:v>77</c:v>
                </c:pt>
                <c:pt idx="27">
                  <c:v>59</c:v>
                </c:pt>
                <c:pt idx="28">
                  <c:v>51</c:v>
                </c:pt>
                <c:pt idx="29">
                  <c:v>40</c:v>
                </c:pt>
                <c:pt idx="30">
                  <c:v>37</c:v>
                </c:pt>
                <c:pt idx="31">
                  <c:v>38</c:v>
                </c:pt>
                <c:pt idx="32">
                  <c:v>40</c:v>
                </c:pt>
                <c:pt idx="33">
                  <c:v>40</c:v>
                </c:pt>
                <c:pt idx="34">
                  <c:v>34</c:v>
                </c:pt>
                <c:pt idx="35">
                  <c:v>46</c:v>
                </c:pt>
                <c:pt idx="36">
                  <c:v>42</c:v>
                </c:pt>
                <c:pt idx="37">
                  <c:v>26</c:v>
                </c:pt>
                <c:pt idx="38">
                  <c:v>30</c:v>
                </c:pt>
                <c:pt idx="39">
                  <c:v>32</c:v>
                </c:pt>
                <c:pt idx="40">
                  <c:v>21</c:v>
                </c:pt>
                <c:pt idx="41">
                  <c:v>32</c:v>
                </c:pt>
                <c:pt idx="42">
                  <c:v>42</c:v>
                </c:pt>
                <c:pt idx="43">
                  <c:v>44</c:v>
                </c:pt>
                <c:pt idx="44">
                  <c:v>31</c:v>
                </c:pt>
                <c:pt idx="45">
                  <c:v>18</c:v>
                </c:pt>
                <c:pt idx="46">
                  <c:v>0</c:v>
                </c:pt>
                <c:pt idx="47">
                  <c:v>13</c:v>
                </c:pt>
                <c:pt idx="48">
                  <c:v>17</c:v>
                </c:pt>
                <c:pt idx="49">
                  <c:v>14</c:v>
                </c:pt>
                <c:pt idx="50">
                  <c:v>16</c:v>
                </c:pt>
                <c:pt idx="51">
                  <c:v>16</c:v>
                </c:pt>
                <c:pt idx="52">
                  <c:v>20</c:v>
                </c:pt>
                <c:pt idx="53">
                  <c:v>20</c:v>
                </c:pt>
                <c:pt idx="54">
                  <c:v>20</c:v>
                </c:pt>
                <c:pt idx="55">
                  <c:v>23</c:v>
                </c:pt>
                <c:pt idx="56">
                  <c:v>26</c:v>
                </c:pt>
                <c:pt idx="57">
                  <c:v>30</c:v>
                </c:pt>
                <c:pt idx="58">
                  <c:v>25</c:v>
                </c:pt>
                <c:pt idx="59">
                  <c:v>25</c:v>
                </c:pt>
                <c:pt idx="60">
                  <c:v>34</c:v>
                </c:pt>
                <c:pt idx="61">
                  <c:v>45</c:v>
                </c:pt>
                <c:pt idx="62">
                  <c:v>69</c:v>
                </c:pt>
                <c:pt idx="63">
                  <c:v>57</c:v>
                </c:pt>
                <c:pt idx="64">
                  <c:v>60</c:v>
                </c:pt>
                <c:pt idx="65">
                  <c:v>54</c:v>
                </c:pt>
                <c:pt idx="66">
                  <c:v>54</c:v>
                </c:pt>
                <c:pt idx="67">
                  <c:v>57</c:v>
                </c:pt>
                <c:pt idx="68">
                  <c:v>49</c:v>
                </c:pt>
                <c:pt idx="69">
                  <c:v>48</c:v>
                </c:pt>
                <c:pt idx="70">
                  <c:v>39</c:v>
                </c:pt>
                <c:pt idx="71">
                  <c:v>31</c:v>
                </c:pt>
                <c:pt idx="72">
                  <c:v>27</c:v>
                </c:pt>
                <c:pt idx="73">
                  <c:v>23</c:v>
                </c:pt>
                <c:pt idx="74">
                  <c:v>17</c:v>
                </c:pt>
                <c:pt idx="75">
                  <c:v>26</c:v>
                </c:pt>
                <c:pt idx="76">
                  <c:v>23</c:v>
                </c:pt>
                <c:pt idx="77">
                  <c:v>27</c:v>
                </c:pt>
                <c:pt idx="78">
                  <c:v>43</c:v>
                </c:pt>
                <c:pt idx="79">
                  <c:v>51</c:v>
                </c:pt>
                <c:pt idx="80">
                  <c:v>60</c:v>
                </c:pt>
                <c:pt idx="81">
                  <c:v>59</c:v>
                </c:pt>
                <c:pt idx="82">
                  <c:v>57</c:v>
                </c:pt>
                <c:pt idx="83">
                  <c:v>52</c:v>
                </c:pt>
                <c:pt idx="84">
                  <c:v>49</c:v>
                </c:pt>
                <c:pt idx="85">
                  <c:v>53</c:v>
                </c:pt>
                <c:pt idx="86">
                  <c:v>59</c:v>
                </c:pt>
                <c:pt idx="87">
                  <c:v>62</c:v>
                </c:pt>
                <c:pt idx="88">
                  <c:v>62</c:v>
                </c:pt>
                <c:pt idx="89">
                  <c:v>64</c:v>
                </c:pt>
                <c:pt idx="90">
                  <c:v>82</c:v>
                </c:pt>
                <c:pt idx="91">
                  <c:v>82</c:v>
                </c:pt>
                <c:pt idx="92">
                  <c:v>80</c:v>
                </c:pt>
              </c:numCache>
            </c:numRef>
          </c:val>
        </c:ser>
        <c:ser>
          <c:idx val="1"/>
          <c:order val="1"/>
          <c:tx>
            <c:strRef>
              <c:f>FIBER!$H$3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FIBER!$J$7:$J$99</c:f>
              <c:numCache>
                <c:formatCode>General</c:formatCode>
                <c:ptCount val="93"/>
                <c:pt idx="0">
                  <c:v>52</c:v>
                </c:pt>
                <c:pt idx="1">
                  <c:v>24</c:v>
                </c:pt>
                <c:pt idx="2">
                  <c:v>24</c:v>
                </c:pt>
                <c:pt idx="3">
                  <c:v>23</c:v>
                </c:pt>
                <c:pt idx="4">
                  <c:v>11</c:v>
                </c:pt>
                <c:pt idx="5">
                  <c:v>10</c:v>
                </c:pt>
                <c:pt idx="6">
                  <c:v>15</c:v>
                </c:pt>
                <c:pt idx="7">
                  <c:v>13</c:v>
                </c:pt>
                <c:pt idx="8">
                  <c:v>8</c:v>
                </c:pt>
                <c:pt idx="9">
                  <c:v>13</c:v>
                </c:pt>
                <c:pt idx="10">
                  <c:v>12</c:v>
                </c:pt>
                <c:pt idx="11">
                  <c:v>19</c:v>
                </c:pt>
                <c:pt idx="12">
                  <c:v>18</c:v>
                </c:pt>
                <c:pt idx="13">
                  <c:v>19</c:v>
                </c:pt>
                <c:pt idx="14">
                  <c:v>40</c:v>
                </c:pt>
                <c:pt idx="15">
                  <c:v>42</c:v>
                </c:pt>
                <c:pt idx="16">
                  <c:v>38</c:v>
                </c:pt>
                <c:pt idx="17">
                  <c:v>44</c:v>
                </c:pt>
                <c:pt idx="18">
                  <c:v>44</c:v>
                </c:pt>
                <c:pt idx="19">
                  <c:v>51</c:v>
                </c:pt>
                <c:pt idx="20">
                  <c:v>44</c:v>
                </c:pt>
                <c:pt idx="21">
                  <c:v>39</c:v>
                </c:pt>
                <c:pt idx="22">
                  <c:v>42</c:v>
                </c:pt>
                <c:pt idx="23">
                  <c:v>44</c:v>
                </c:pt>
                <c:pt idx="24">
                  <c:v>40</c:v>
                </c:pt>
                <c:pt idx="25">
                  <c:v>35</c:v>
                </c:pt>
                <c:pt idx="26">
                  <c:v>33</c:v>
                </c:pt>
                <c:pt idx="27">
                  <c:v>54</c:v>
                </c:pt>
                <c:pt idx="28">
                  <c:v>56</c:v>
                </c:pt>
                <c:pt idx="29">
                  <c:v>63</c:v>
                </c:pt>
                <c:pt idx="30">
                  <c:v>66</c:v>
                </c:pt>
                <c:pt idx="31">
                  <c:v>66</c:v>
                </c:pt>
                <c:pt idx="32">
                  <c:v>63</c:v>
                </c:pt>
                <c:pt idx="33">
                  <c:v>62</c:v>
                </c:pt>
                <c:pt idx="34">
                  <c:v>67</c:v>
                </c:pt>
                <c:pt idx="35">
                  <c:v>59</c:v>
                </c:pt>
                <c:pt idx="36">
                  <c:v>61</c:v>
                </c:pt>
                <c:pt idx="37">
                  <c:v>75</c:v>
                </c:pt>
                <c:pt idx="38">
                  <c:v>71</c:v>
                </c:pt>
                <c:pt idx="39">
                  <c:v>69</c:v>
                </c:pt>
                <c:pt idx="40">
                  <c:v>79</c:v>
                </c:pt>
                <c:pt idx="41">
                  <c:v>70</c:v>
                </c:pt>
                <c:pt idx="42">
                  <c:v>59</c:v>
                </c:pt>
                <c:pt idx="43">
                  <c:v>58</c:v>
                </c:pt>
                <c:pt idx="44">
                  <c:v>70</c:v>
                </c:pt>
                <c:pt idx="45">
                  <c:v>81</c:v>
                </c:pt>
                <c:pt idx="46">
                  <c:v>100</c:v>
                </c:pt>
                <c:pt idx="47">
                  <c:v>86</c:v>
                </c:pt>
                <c:pt idx="48">
                  <c:v>82</c:v>
                </c:pt>
                <c:pt idx="49">
                  <c:v>87</c:v>
                </c:pt>
                <c:pt idx="50">
                  <c:v>85</c:v>
                </c:pt>
                <c:pt idx="51">
                  <c:v>85</c:v>
                </c:pt>
                <c:pt idx="52">
                  <c:v>82</c:v>
                </c:pt>
                <c:pt idx="53">
                  <c:v>79</c:v>
                </c:pt>
                <c:pt idx="54">
                  <c:v>82</c:v>
                </c:pt>
                <c:pt idx="55">
                  <c:v>79</c:v>
                </c:pt>
                <c:pt idx="56">
                  <c:v>76</c:v>
                </c:pt>
                <c:pt idx="57">
                  <c:v>71</c:v>
                </c:pt>
                <c:pt idx="58">
                  <c:v>75</c:v>
                </c:pt>
                <c:pt idx="59">
                  <c:v>79</c:v>
                </c:pt>
                <c:pt idx="60">
                  <c:v>69</c:v>
                </c:pt>
                <c:pt idx="61">
                  <c:v>58</c:v>
                </c:pt>
                <c:pt idx="62">
                  <c:v>33</c:v>
                </c:pt>
                <c:pt idx="63">
                  <c:v>44</c:v>
                </c:pt>
                <c:pt idx="64">
                  <c:v>41</c:v>
                </c:pt>
                <c:pt idx="65">
                  <c:v>48</c:v>
                </c:pt>
                <c:pt idx="66">
                  <c:v>50</c:v>
                </c:pt>
                <c:pt idx="67">
                  <c:v>48</c:v>
                </c:pt>
                <c:pt idx="68">
                  <c:v>52</c:v>
                </c:pt>
                <c:pt idx="69">
                  <c:v>51</c:v>
                </c:pt>
                <c:pt idx="70">
                  <c:v>61</c:v>
                </c:pt>
                <c:pt idx="71">
                  <c:v>67</c:v>
                </c:pt>
                <c:pt idx="72">
                  <c:v>74</c:v>
                </c:pt>
                <c:pt idx="73">
                  <c:v>79</c:v>
                </c:pt>
                <c:pt idx="74">
                  <c:v>83</c:v>
                </c:pt>
                <c:pt idx="75">
                  <c:v>78</c:v>
                </c:pt>
                <c:pt idx="76">
                  <c:v>81</c:v>
                </c:pt>
                <c:pt idx="77">
                  <c:v>77</c:v>
                </c:pt>
                <c:pt idx="78">
                  <c:v>60</c:v>
                </c:pt>
                <c:pt idx="79">
                  <c:v>51</c:v>
                </c:pt>
                <c:pt idx="80">
                  <c:v>43</c:v>
                </c:pt>
                <c:pt idx="81">
                  <c:v>45</c:v>
                </c:pt>
                <c:pt idx="82">
                  <c:v>46</c:v>
                </c:pt>
                <c:pt idx="83">
                  <c:v>50</c:v>
                </c:pt>
                <c:pt idx="84">
                  <c:v>54</c:v>
                </c:pt>
                <c:pt idx="85">
                  <c:v>51</c:v>
                </c:pt>
                <c:pt idx="86">
                  <c:v>46</c:v>
                </c:pt>
                <c:pt idx="87">
                  <c:v>43</c:v>
                </c:pt>
                <c:pt idx="88">
                  <c:v>43</c:v>
                </c:pt>
                <c:pt idx="89">
                  <c:v>38</c:v>
                </c:pt>
                <c:pt idx="90">
                  <c:v>20</c:v>
                </c:pt>
                <c:pt idx="91">
                  <c:v>19</c:v>
                </c:pt>
                <c:pt idx="92">
                  <c:v>23</c:v>
                </c:pt>
              </c:numCache>
            </c:numRef>
          </c:val>
        </c:ser>
        <c:ser>
          <c:idx val="2"/>
          <c:order val="2"/>
          <c:tx>
            <c:strRef>
              <c:f>FIBER!$N$3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FIBER!$P$7:$P$99</c:f>
              <c:numCache>
                <c:formatCode>General</c:formatCode>
                <c:ptCount val="93"/>
                <c:pt idx="0">
                  <c:v>38</c:v>
                </c:pt>
                <c:pt idx="1">
                  <c:v>6</c:v>
                </c:pt>
                <c:pt idx="2">
                  <c:v>13</c:v>
                </c:pt>
                <c:pt idx="3">
                  <c:v>19</c:v>
                </c:pt>
                <c:pt idx="4">
                  <c:v>10</c:v>
                </c:pt>
                <c:pt idx="5">
                  <c:v>11</c:v>
                </c:pt>
                <c:pt idx="6">
                  <c:v>15</c:v>
                </c:pt>
                <c:pt idx="7">
                  <c:v>12</c:v>
                </c:pt>
                <c:pt idx="8">
                  <c:v>12</c:v>
                </c:pt>
                <c:pt idx="9">
                  <c:v>10</c:v>
                </c:pt>
                <c:pt idx="10">
                  <c:v>12</c:v>
                </c:pt>
                <c:pt idx="11">
                  <c:v>10</c:v>
                </c:pt>
                <c:pt idx="12">
                  <c:v>8</c:v>
                </c:pt>
                <c:pt idx="13">
                  <c:v>6</c:v>
                </c:pt>
                <c:pt idx="14">
                  <c:v>10</c:v>
                </c:pt>
                <c:pt idx="15">
                  <c:v>9</c:v>
                </c:pt>
                <c:pt idx="16">
                  <c:v>0</c:v>
                </c:pt>
                <c:pt idx="17">
                  <c:v>0</c:v>
                </c:pt>
                <c:pt idx="18">
                  <c:v>2</c:v>
                </c:pt>
                <c:pt idx="19">
                  <c:v>14</c:v>
                </c:pt>
                <c:pt idx="20">
                  <c:v>21</c:v>
                </c:pt>
                <c:pt idx="21">
                  <c:v>9</c:v>
                </c:pt>
                <c:pt idx="22">
                  <c:v>5</c:v>
                </c:pt>
                <c:pt idx="23">
                  <c:v>11</c:v>
                </c:pt>
                <c:pt idx="24">
                  <c:v>11</c:v>
                </c:pt>
                <c:pt idx="25">
                  <c:v>14</c:v>
                </c:pt>
                <c:pt idx="26">
                  <c:v>17</c:v>
                </c:pt>
                <c:pt idx="27">
                  <c:v>15</c:v>
                </c:pt>
                <c:pt idx="28">
                  <c:v>41</c:v>
                </c:pt>
                <c:pt idx="29">
                  <c:v>62</c:v>
                </c:pt>
                <c:pt idx="30">
                  <c:v>62</c:v>
                </c:pt>
                <c:pt idx="31">
                  <c:v>58</c:v>
                </c:pt>
                <c:pt idx="32">
                  <c:v>62</c:v>
                </c:pt>
                <c:pt idx="33">
                  <c:v>64</c:v>
                </c:pt>
                <c:pt idx="34">
                  <c:v>71</c:v>
                </c:pt>
                <c:pt idx="35">
                  <c:v>52</c:v>
                </c:pt>
                <c:pt idx="36">
                  <c:v>62</c:v>
                </c:pt>
                <c:pt idx="37">
                  <c:v>79</c:v>
                </c:pt>
                <c:pt idx="38">
                  <c:v>74</c:v>
                </c:pt>
                <c:pt idx="39">
                  <c:v>75</c:v>
                </c:pt>
                <c:pt idx="40">
                  <c:v>81</c:v>
                </c:pt>
                <c:pt idx="41">
                  <c:v>69</c:v>
                </c:pt>
                <c:pt idx="42">
                  <c:v>67</c:v>
                </c:pt>
                <c:pt idx="43">
                  <c:v>63</c:v>
                </c:pt>
                <c:pt idx="44">
                  <c:v>74</c:v>
                </c:pt>
                <c:pt idx="45">
                  <c:v>88</c:v>
                </c:pt>
                <c:pt idx="46">
                  <c:v>100</c:v>
                </c:pt>
                <c:pt idx="47">
                  <c:v>92</c:v>
                </c:pt>
                <c:pt idx="48">
                  <c:v>88</c:v>
                </c:pt>
                <c:pt idx="49">
                  <c:v>87</c:v>
                </c:pt>
                <c:pt idx="50">
                  <c:v>85</c:v>
                </c:pt>
                <c:pt idx="51">
                  <c:v>83</c:v>
                </c:pt>
                <c:pt idx="52">
                  <c:v>76</c:v>
                </c:pt>
                <c:pt idx="53">
                  <c:v>86</c:v>
                </c:pt>
                <c:pt idx="54">
                  <c:v>77</c:v>
                </c:pt>
                <c:pt idx="55">
                  <c:v>77</c:v>
                </c:pt>
                <c:pt idx="56">
                  <c:v>70</c:v>
                </c:pt>
                <c:pt idx="57">
                  <c:v>73</c:v>
                </c:pt>
                <c:pt idx="58">
                  <c:v>79</c:v>
                </c:pt>
                <c:pt idx="59">
                  <c:v>67</c:v>
                </c:pt>
                <c:pt idx="60">
                  <c:v>65</c:v>
                </c:pt>
                <c:pt idx="61">
                  <c:v>58</c:v>
                </c:pt>
                <c:pt idx="62">
                  <c:v>48</c:v>
                </c:pt>
                <c:pt idx="63">
                  <c:v>55</c:v>
                </c:pt>
                <c:pt idx="64">
                  <c:v>55</c:v>
                </c:pt>
                <c:pt idx="65">
                  <c:v>57</c:v>
                </c:pt>
                <c:pt idx="66">
                  <c:v>52</c:v>
                </c:pt>
                <c:pt idx="67">
                  <c:v>44</c:v>
                </c:pt>
                <c:pt idx="68">
                  <c:v>65</c:v>
                </c:pt>
                <c:pt idx="69">
                  <c:v>72</c:v>
                </c:pt>
                <c:pt idx="70">
                  <c:v>72</c:v>
                </c:pt>
                <c:pt idx="71">
                  <c:v>81</c:v>
                </c:pt>
                <c:pt idx="72">
                  <c:v>77</c:v>
                </c:pt>
                <c:pt idx="73">
                  <c:v>75</c:v>
                </c:pt>
                <c:pt idx="74">
                  <c:v>84</c:v>
                </c:pt>
                <c:pt idx="75">
                  <c:v>69</c:v>
                </c:pt>
                <c:pt idx="76">
                  <c:v>70</c:v>
                </c:pt>
                <c:pt idx="77">
                  <c:v>69</c:v>
                </c:pt>
                <c:pt idx="78">
                  <c:v>60</c:v>
                </c:pt>
                <c:pt idx="79">
                  <c:v>56</c:v>
                </c:pt>
                <c:pt idx="80">
                  <c:v>46</c:v>
                </c:pt>
                <c:pt idx="81">
                  <c:v>47</c:v>
                </c:pt>
                <c:pt idx="82">
                  <c:v>51</c:v>
                </c:pt>
                <c:pt idx="83">
                  <c:v>59</c:v>
                </c:pt>
                <c:pt idx="84">
                  <c:v>54</c:v>
                </c:pt>
                <c:pt idx="85">
                  <c:v>50</c:v>
                </c:pt>
                <c:pt idx="86">
                  <c:v>43</c:v>
                </c:pt>
                <c:pt idx="87">
                  <c:v>42</c:v>
                </c:pt>
                <c:pt idx="88">
                  <c:v>43</c:v>
                </c:pt>
                <c:pt idx="89">
                  <c:v>50</c:v>
                </c:pt>
                <c:pt idx="90">
                  <c:v>40</c:v>
                </c:pt>
                <c:pt idx="91">
                  <c:v>39</c:v>
                </c:pt>
                <c:pt idx="92">
                  <c:v>35</c:v>
                </c:pt>
              </c:numCache>
            </c:numRef>
          </c:val>
        </c:ser>
        <c:marker val="1"/>
        <c:axId val="67127168"/>
        <c:axId val="67128704"/>
      </c:lineChart>
      <c:dateAx>
        <c:axId val="67127168"/>
        <c:scaling>
          <c:orientation val="minMax"/>
        </c:scaling>
        <c:axPos val="b"/>
        <c:majorGridlines/>
        <c:numFmt formatCode="m/d/yyyy" sourceLinked="1"/>
        <c:majorTickMark val="none"/>
        <c:tickLblPos val="nextTo"/>
        <c:crossAx val="67128704"/>
        <c:crosses val="autoZero"/>
        <c:auto val="1"/>
        <c:lblOffset val="100"/>
      </c:dateAx>
      <c:valAx>
        <c:axId val="67128704"/>
        <c:scaling>
          <c:orientation val="minMax"/>
          <c:max val="100"/>
          <c:min val="0"/>
        </c:scaling>
        <c:axPos val="l"/>
        <c:majorGridlines/>
        <c:numFmt formatCode="General" sourceLinked="1"/>
        <c:majorTickMark val="none"/>
        <c:tickLblPos val="nextTo"/>
        <c:crossAx val="67127168"/>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FIBER!$T$4</c:f>
              <c:strCache>
                <c:ptCount val="1"/>
                <c:pt idx="0">
                  <c:v>Open Interest</c:v>
                </c:pt>
              </c:strCache>
            </c:strRef>
          </c:tx>
          <c:cat>
            <c:numRef>
              <c:f>FIBER!$A$7:$A$99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FIBER!$T$7:$T$99</c:f>
              <c:numCache>
                <c:formatCode>General</c:formatCode>
                <c:ptCount val="93"/>
                <c:pt idx="0">
                  <c:v>213113</c:v>
                </c:pt>
                <c:pt idx="1">
                  <c:v>311057</c:v>
                </c:pt>
                <c:pt idx="2">
                  <c:v>284739</c:v>
                </c:pt>
                <c:pt idx="3">
                  <c:v>271282</c:v>
                </c:pt>
                <c:pt idx="4">
                  <c:v>287525</c:v>
                </c:pt>
                <c:pt idx="5">
                  <c:v>291060</c:v>
                </c:pt>
                <c:pt idx="6">
                  <c:v>288657</c:v>
                </c:pt>
                <c:pt idx="7">
                  <c:v>305328</c:v>
                </c:pt>
                <c:pt idx="8">
                  <c:v>315350</c:v>
                </c:pt>
                <c:pt idx="9">
                  <c:v>300962</c:v>
                </c:pt>
                <c:pt idx="10">
                  <c:v>294263</c:v>
                </c:pt>
                <c:pt idx="11">
                  <c:v>282790</c:v>
                </c:pt>
                <c:pt idx="12">
                  <c:v>276022</c:v>
                </c:pt>
                <c:pt idx="13">
                  <c:v>266597</c:v>
                </c:pt>
                <c:pt idx="14">
                  <c:v>327740</c:v>
                </c:pt>
                <c:pt idx="15">
                  <c:v>283309</c:v>
                </c:pt>
                <c:pt idx="16">
                  <c:v>277511</c:v>
                </c:pt>
                <c:pt idx="17">
                  <c:v>260064</c:v>
                </c:pt>
                <c:pt idx="18">
                  <c:v>244552</c:v>
                </c:pt>
                <c:pt idx="19">
                  <c:v>231445</c:v>
                </c:pt>
                <c:pt idx="20">
                  <c:v>231229</c:v>
                </c:pt>
                <c:pt idx="21">
                  <c:v>235774</c:v>
                </c:pt>
                <c:pt idx="22">
                  <c:v>230483</c:v>
                </c:pt>
                <c:pt idx="23">
                  <c:v>223167</c:v>
                </c:pt>
                <c:pt idx="24">
                  <c:v>220839</c:v>
                </c:pt>
                <c:pt idx="25">
                  <c:v>215172</c:v>
                </c:pt>
                <c:pt idx="26">
                  <c:v>201556</c:v>
                </c:pt>
                <c:pt idx="27">
                  <c:v>264500</c:v>
                </c:pt>
                <c:pt idx="28">
                  <c:v>209515</c:v>
                </c:pt>
                <c:pt idx="29">
                  <c:v>179162</c:v>
                </c:pt>
                <c:pt idx="30">
                  <c:v>174714</c:v>
                </c:pt>
                <c:pt idx="31">
                  <c:v>168931</c:v>
                </c:pt>
                <c:pt idx="32">
                  <c:v>183571</c:v>
                </c:pt>
                <c:pt idx="33">
                  <c:v>190722</c:v>
                </c:pt>
                <c:pt idx="34">
                  <c:v>183690</c:v>
                </c:pt>
                <c:pt idx="35">
                  <c:v>180314</c:v>
                </c:pt>
                <c:pt idx="36">
                  <c:v>185541</c:v>
                </c:pt>
                <c:pt idx="37">
                  <c:v>194329</c:v>
                </c:pt>
                <c:pt idx="38">
                  <c:v>183206</c:v>
                </c:pt>
                <c:pt idx="39">
                  <c:v>189190</c:v>
                </c:pt>
                <c:pt idx="40">
                  <c:v>190373</c:v>
                </c:pt>
                <c:pt idx="41">
                  <c:v>296126</c:v>
                </c:pt>
                <c:pt idx="42">
                  <c:v>270101</c:v>
                </c:pt>
                <c:pt idx="43">
                  <c:v>258663</c:v>
                </c:pt>
                <c:pt idx="44">
                  <c:v>250533</c:v>
                </c:pt>
                <c:pt idx="45">
                  <c:v>242927</c:v>
                </c:pt>
                <c:pt idx="46">
                  <c:v>264337</c:v>
                </c:pt>
                <c:pt idx="47">
                  <c:v>249000</c:v>
                </c:pt>
                <c:pt idx="48">
                  <c:v>244006</c:v>
                </c:pt>
                <c:pt idx="49">
                  <c:v>243203</c:v>
                </c:pt>
                <c:pt idx="50">
                  <c:v>236270</c:v>
                </c:pt>
                <c:pt idx="51">
                  <c:v>218177</c:v>
                </c:pt>
                <c:pt idx="52">
                  <c:v>194709</c:v>
                </c:pt>
                <c:pt idx="53">
                  <c:v>190848</c:v>
                </c:pt>
                <c:pt idx="54">
                  <c:v>263702</c:v>
                </c:pt>
                <c:pt idx="55">
                  <c:v>217066</c:v>
                </c:pt>
                <c:pt idx="56">
                  <c:v>207869</c:v>
                </c:pt>
                <c:pt idx="57">
                  <c:v>193304</c:v>
                </c:pt>
                <c:pt idx="58">
                  <c:v>203541</c:v>
                </c:pt>
                <c:pt idx="59">
                  <c:v>211730</c:v>
                </c:pt>
                <c:pt idx="60">
                  <c:v>199706</c:v>
                </c:pt>
                <c:pt idx="61">
                  <c:v>188933</c:v>
                </c:pt>
                <c:pt idx="62">
                  <c:v>202004</c:v>
                </c:pt>
                <c:pt idx="63">
                  <c:v>163239</c:v>
                </c:pt>
                <c:pt idx="64">
                  <c:v>162312</c:v>
                </c:pt>
                <c:pt idx="65">
                  <c:v>156136</c:v>
                </c:pt>
                <c:pt idx="66">
                  <c:v>146781</c:v>
                </c:pt>
                <c:pt idx="67">
                  <c:v>198099</c:v>
                </c:pt>
                <c:pt idx="68">
                  <c:v>203930</c:v>
                </c:pt>
                <c:pt idx="69">
                  <c:v>187189</c:v>
                </c:pt>
                <c:pt idx="70">
                  <c:v>195598</c:v>
                </c:pt>
                <c:pt idx="71">
                  <c:v>204528</c:v>
                </c:pt>
                <c:pt idx="72">
                  <c:v>206972</c:v>
                </c:pt>
                <c:pt idx="73">
                  <c:v>209103</c:v>
                </c:pt>
                <c:pt idx="74">
                  <c:v>219761</c:v>
                </c:pt>
                <c:pt idx="75">
                  <c:v>197836</c:v>
                </c:pt>
                <c:pt idx="76">
                  <c:v>197406</c:v>
                </c:pt>
                <c:pt idx="77">
                  <c:v>190039</c:v>
                </c:pt>
                <c:pt idx="78">
                  <c:v>167463</c:v>
                </c:pt>
                <c:pt idx="79">
                  <c:v>170651</c:v>
                </c:pt>
                <c:pt idx="80">
                  <c:v>257788</c:v>
                </c:pt>
                <c:pt idx="81">
                  <c:v>241133</c:v>
                </c:pt>
                <c:pt idx="82">
                  <c:v>245448</c:v>
                </c:pt>
                <c:pt idx="83">
                  <c:v>250090</c:v>
                </c:pt>
                <c:pt idx="84">
                  <c:v>234276</c:v>
                </c:pt>
                <c:pt idx="85">
                  <c:v>236101</c:v>
                </c:pt>
                <c:pt idx="86">
                  <c:v>232193</c:v>
                </c:pt>
                <c:pt idx="87">
                  <c:v>230118</c:v>
                </c:pt>
                <c:pt idx="88">
                  <c:v>225703</c:v>
                </c:pt>
                <c:pt idx="89">
                  <c:v>228333</c:v>
                </c:pt>
                <c:pt idx="90">
                  <c:v>225752</c:v>
                </c:pt>
                <c:pt idx="91">
                  <c:v>224050</c:v>
                </c:pt>
                <c:pt idx="92">
                  <c:v>227632</c:v>
                </c:pt>
              </c:numCache>
            </c:numRef>
          </c:val>
        </c:ser>
        <c:axId val="67440640"/>
        <c:axId val="67442176"/>
      </c:barChart>
      <c:dateAx>
        <c:axId val="67440640"/>
        <c:scaling>
          <c:orientation val="minMax"/>
        </c:scaling>
        <c:delete val="1"/>
        <c:axPos val="b"/>
        <c:numFmt formatCode="m/d/yyyy" sourceLinked="1"/>
        <c:tickLblPos val="nextTo"/>
        <c:crossAx val="67442176"/>
        <c:crosses val="autoZero"/>
        <c:auto val="1"/>
        <c:lblOffset val="100"/>
      </c:dateAx>
      <c:valAx>
        <c:axId val="67442176"/>
        <c:scaling>
          <c:orientation val="minMax"/>
        </c:scaling>
        <c:axPos val="l"/>
        <c:majorGridlines/>
        <c:numFmt formatCode="General" sourceLinked="1"/>
        <c:tickLblPos val="nextTo"/>
        <c:crossAx val="67440640"/>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YEN!$B$3</c:f>
              <c:strCache>
                <c:ptCount val="1"/>
                <c:pt idx="0">
                  <c:v>Commercial Contracts</c:v>
                </c:pt>
              </c:strCache>
            </c:strRef>
          </c:tx>
          <c:marker>
            <c:symbol val="none"/>
          </c:marker>
          <c:cat>
            <c:numRef>
              <c:f>YEN!$A$7:$A$99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YEN!$B$7:$B$99</c:f>
              <c:numCache>
                <c:formatCode>General</c:formatCode>
                <c:ptCount val="93"/>
                <c:pt idx="0">
                  <c:v>127980</c:v>
                </c:pt>
                <c:pt idx="1">
                  <c:v>77737</c:v>
                </c:pt>
                <c:pt idx="2">
                  <c:v>57175</c:v>
                </c:pt>
                <c:pt idx="3">
                  <c:v>43840</c:v>
                </c:pt>
                <c:pt idx="4">
                  <c:v>26180</c:v>
                </c:pt>
                <c:pt idx="5">
                  <c:v>9590</c:v>
                </c:pt>
                <c:pt idx="6">
                  <c:v>-14135</c:v>
                </c:pt>
                <c:pt idx="7">
                  <c:v>-16906</c:v>
                </c:pt>
                <c:pt idx="8">
                  <c:v>-5436</c:v>
                </c:pt>
                <c:pt idx="9">
                  <c:v>-21004</c:v>
                </c:pt>
                <c:pt idx="10">
                  <c:v>-18749</c:v>
                </c:pt>
                <c:pt idx="11">
                  <c:v>-16113</c:v>
                </c:pt>
                <c:pt idx="12">
                  <c:v>-4012</c:v>
                </c:pt>
                <c:pt idx="13">
                  <c:v>-9064</c:v>
                </c:pt>
                <c:pt idx="14">
                  <c:v>-46766</c:v>
                </c:pt>
                <c:pt idx="15">
                  <c:v>-46497</c:v>
                </c:pt>
                <c:pt idx="16">
                  <c:v>-42549</c:v>
                </c:pt>
                <c:pt idx="17">
                  <c:v>-45103</c:v>
                </c:pt>
                <c:pt idx="18">
                  <c:v>-35277</c:v>
                </c:pt>
                <c:pt idx="19">
                  <c:v>-31368</c:v>
                </c:pt>
                <c:pt idx="20">
                  <c:v>-33546</c:v>
                </c:pt>
                <c:pt idx="21">
                  <c:v>-58677</c:v>
                </c:pt>
                <c:pt idx="22">
                  <c:v>-40426</c:v>
                </c:pt>
                <c:pt idx="23">
                  <c:v>-42809</c:v>
                </c:pt>
                <c:pt idx="24">
                  <c:v>-42029</c:v>
                </c:pt>
                <c:pt idx="25">
                  <c:v>-36567</c:v>
                </c:pt>
                <c:pt idx="26">
                  <c:v>-40326</c:v>
                </c:pt>
                <c:pt idx="27">
                  <c:v>-33581</c:v>
                </c:pt>
                <c:pt idx="28">
                  <c:v>-33466</c:v>
                </c:pt>
                <c:pt idx="29">
                  <c:v>-41541</c:v>
                </c:pt>
                <c:pt idx="30">
                  <c:v>-42703</c:v>
                </c:pt>
                <c:pt idx="31">
                  <c:v>-43694</c:v>
                </c:pt>
                <c:pt idx="32">
                  <c:v>-40621</c:v>
                </c:pt>
                <c:pt idx="33">
                  <c:v>-57080</c:v>
                </c:pt>
                <c:pt idx="34">
                  <c:v>-47094</c:v>
                </c:pt>
                <c:pt idx="35">
                  <c:v>-41904</c:v>
                </c:pt>
                <c:pt idx="36">
                  <c:v>-25250</c:v>
                </c:pt>
                <c:pt idx="37">
                  <c:v>-9640</c:v>
                </c:pt>
                <c:pt idx="38">
                  <c:v>-7186</c:v>
                </c:pt>
                <c:pt idx="39">
                  <c:v>-26898</c:v>
                </c:pt>
                <c:pt idx="40">
                  <c:v>-16211</c:v>
                </c:pt>
                <c:pt idx="41">
                  <c:v>-4197</c:v>
                </c:pt>
                <c:pt idx="42">
                  <c:v>9502</c:v>
                </c:pt>
                <c:pt idx="43">
                  <c:v>754</c:v>
                </c:pt>
                <c:pt idx="44">
                  <c:v>-17</c:v>
                </c:pt>
                <c:pt idx="45">
                  <c:v>1656</c:v>
                </c:pt>
                <c:pt idx="46">
                  <c:v>28172</c:v>
                </c:pt>
                <c:pt idx="47">
                  <c:v>42024</c:v>
                </c:pt>
                <c:pt idx="48">
                  <c:v>63142</c:v>
                </c:pt>
                <c:pt idx="49">
                  <c:v>66536</c:v>
                </c:pt>
                <c:pt idx="50">
                  <c:v>47246</c:v>
                </c:pt>
                <c:pt idx="51">
                  <c:v>-8466</c:v>
                </c:pt>
                <c:pt idx="52">
                  <c:v>-28691</c:v>
                </c:pt>
                <c:pt idx="53">
                  <c:v>-15777</c:v>
                </c:pt>
                <c:pt idx="54">
                  <c:v>-26593</c:v>
                </c:pt>
                <c:pt idx="55">
                  <c:v>-38350</c:v>
                </c:pt>
                <c:pt idx="56">
                  <c:v>16649</c:v>
                </c:pt>
                <c:pt idx="57">
                  <c:v>9993</c:v>
                </c:pt>
                <c:pt idx="58">
                  <c:v>-25166</c:v>
                </c:pt>
                <c:pt idx="59">
                  <c:v>-22037</c:v>
                </c:pt>
                <c:pt idx="60">
                  <c:v>-21267</c:v>
                </c:pt>
                <c:pt idx="61">
                  <c:v>-11545</c:v>
                </c:pt>
                <c:pt idx="62">
                  <c:v>-14834</c:v>
                </c:pt>
                <c:pt idx="63">
                  <c:v>-30138</c:v>
                </c:pt>
                <c:pt idx="64">
                  <c:v>-17330</c:v>
                </c:pt>
                <c:pt idx="65">
                  <c:v>2432</c:v>
                </c:pt>
                <c:pt idx="66">
                  <c:v>-49</c:v>
                </c:pt>
                <c:pt idx="67">
                  <c:v>-16455</c:v>
                </c:pt>
                <c:pt idx="68">
                  <c:v>-20953</c:v>
                </c:pt>
                <c:pt idx="69">
                  <c:v>-20273</c:v>
                </c:pt>
                <c:pt idx="70">
                  <c:v>-21901</c:v>
                </c:pt>
                <c:pt idx="71">
                  <c:v>-34588</c:v>
                </c:pt>
                <c:pt idx="72">
                  <c:v>-45832</c:v>
                </c:pt>
                <c:pt idx="73">
                  <c:v>-37898</c:v>
                </c:pt>
                <c:pt idx="74">
                  <c:v>-38160</c:v>
                </c:pt>
                <c:pt idx="75">
                  <c:v>-43332</c:v>
                </c:pt>
                <c:pt idx="76">
                  <c:v>-42028</c:v>
                </c:pt>
                <c:pt idx="77">
                  <c:v>-26092</c:v>
                </c:pt>
                <c:pt idx="78">
                  <c:v>-22644</c:v>
                </c:pt>
                <c:pt idx="79">
                  <c:v>-42801</c:v>
                </c:pt>
                <c:pt idx="80">
                  <c:v>-43229</c:v>
                </c:pt>
                <c:pt idx="81">
                  <c:v>-40287</c:v>
                </c:pt>
                <c:pt idx="82">
                  <c:v>-46171</c:v>
                </c:pt>
                <c:pt idx="83">
                  <c:v>-49832</c:v>
                </c:pt>
                <c:pt idx="84">
                  <c:v>-53044</c:v>
                </c:pt>
                <c:pt idx="85">
                  <c:v>-52576</c:v>
                </c:pt>
                <c:pt idx="86">
                  <c:v>-37595</c:v>
                </c:pt>
                <c:pt idx="87">
                  <c:v>-50271</c:v>
                </c:pt>
                <c:pt idx="88">
                  <c:v>-52482</c:v>
                </c:pt>
                <c:pt idx="89">
                  <c:v>-53181</c:v>
                </c:pt>
                <c:pt idx="90">
                  <c:v>-32222</c:v>
                </c:pt>
                <c:pt idx="91">
                  <c:v>4827</c:v>
                </c:pt>
                <c:pt idx="92">
                  <c:v>17324</c:v>
                </c:pt>
              </c:numCache>
            </c:numRef>
          </c:val>
        </c:ser>
        <c:ser>
          <c:idx val="1"/>
          <c:order val="1"/>
          <c:tx>
            <c:strRef>
              <c:f>YEN!$H$3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YEN!$H$7:$H$99</c:f>
              <c:numCache>
                <c:formatCode>General</c:formatCode>
                <c:ptCount val="93"/>
                <c:pt idx="0">
                  <c:v>-87878</c:v>
                </c:pt>
                <c:pt idx="1">
                  <c:v>-38195</c:v>
                </c:pt>
                <c:pt idx="2">
                  <c:v>-25416</c:v>
                </c:pt>
                <c:pt idx="3">
                  <c:v>-14016</c:v>
                </c:pt>
                <c:pt idx="4">
                  <c:v>-2527</c:v>
                </c:pt>
                <c:pt idx="5">
                  <c:v>5470</c:v>
                </c:pt>
                <c:pt idx="6">
                  <c:v>19085</c:v>
                </c:pt>
                <c:pt idx="7">
                  <c:v>20514</c:v>
                </c:pt>
                <c:pt idx="8">
                  <c:v>14139</c:v>
                </c:pt>
                <c:pt idx="9">
                  <c:v>19981</c:v>
                </c:pt>
                <c:pt idx="10">
                  <c:v>21678</c:v>
                </c:pt>
                <c:pt idx="11">
                  <c:v>20937</c:v>
                </c:pt>
                <c:pt idx="12">
                  <c:v>14414</c:v>
                </c:pt>
                <c:pt idx="13">
                  <c:v>16210</c:v>
                </c:pt>
                <c:pt idx="14">
                  <c:v>55411</c:v>
                </c:pt>
                <c:pt idx="15">
                  <c:v>52513</c:v>
                </c:pt>
                <c:pt idx="16">
                  <c:v>47749</c:v>
                </c:pt>
                <c:pt idx="17">
                  <c:v>47650</c:v>
                </c:pt>
                <c:pt idx="18">
                  <c:v>39255</c:v>
                </c:pt>
                <c:pt idx="19">
                  <c:v>34391</c:v>
                </c:pt>
                <c:pt idx="20">
                  <c:v>34691</c:v>
                </c:pt>
                <c:pt idx="21">
                  <c:v>54696</c:v>
                </c:pt>
                <c:pt idx="22">
                  <c:v>45373</c:v>
                </c:pt>
                <c:pt idx="23">
                  <c:v>45806</c:v>
                </c:pt>
                <c:pt idx="24">
                  <c:v>46029</c:v>
                </c:pt>
                <c:pt idx="25">
                  <c:v>38639</c:v>
                </c:pt>
                <c:pt idx="26">
                  <c:v>38769</c:v>
                </c:pt>
                <c:pt idx="27">
                  <c:v>36975</c:v>
                </c:pt>
                <c:pt idx="28">
                  <c:v>38104</c:v>
                </c:pt>
                <c:pt idx="29">
                  <c:v>38373</c:v>
                </c:pt>
                <c:pt idx="30">
                  <c:v>41138</c:v>
                </c:pt>
                <c:pt idx="31">
                  <c:v>37075</c:v>
                </c:pt>
                <c:pt idx="32">
                  <c:v>32868</c:v>
                </c:pt>
                <c:pt idx="33">
                  <c:v>51049</c:v>
                </c:pt>
                <c:pt idx="34">
                  <c:v>43848</c:v>
                </c:pt>
                <c:pt idx="35">
                  <c:v>37097</c:v>
                </c:pt>
                <c:pt idx="36">
                  <c:v>25659</c:v>
                </c:pt>
                <c:pt idx="37">
                  <c:v>17609</c:v>
                </c:pt>
                <c:pt idx="38">
                  <c:v>17236</c:v>
                </c:pt>
                <c:pt idx="39">
                  <c:v>27401</c:v>
                </c:pt>
                <c:pt idx="40">
                  <c:v>21356</c:v>
                </c:pt>
                <c:pt idx="41">
                  <c:v>9367</c:v>
                </c:pt>
                <c:pt idx="42">
                  <c:v>-2463</c:v>
                </c:pt>
                <c:pt idx="43">
                  <c:v>6969</c:v>
                </c:pt>
                <c:pt idx="44">
                  <c:v>12598</c:v>
                </c:pt>
                <c:pt idx="45">
                  <c:v>10081</c:v>
                </c:pt>
                <c:pt idx="46">
                  <c:v>-15551</c:v>
                </c:pt>
                <c:pt idx="47">
                  <c:v>-25095</c:v>
                </c:pt>
                <c:pt idx="48">
                  <c:v>-41875</c:v>
                </c:pt>
                <c:pt idx="49">
                  <c:v>-42430</c:v>
                </c:pt>
                <c:pt idx="50">
                  <c:v>-28483</c:v>
                </c:pt>
                <c:pt idx="51">
                  <c:v>9694</c:v>
                </c:pt>
                <c:pt idx="52">
                  <c:v>27370</c:v>
                </c:pt>
                <c:pt idx="53">
                  <c:v>18605</c:v>
                </c:pt>
                <c:pt idx="54">
                  <c:v>35031</c:v>
                </c:pt>
                <c:pt idx="55">
                  <c:v>47762</c:v>
                </c:pt>
                <c:pt idx="56">
                  <c:v>-3915</c:v>
                </c:pt>
                <c:pt idx="57">
                  <c:v>4971</c:v>
                </c:pt>
                <c:pt idx="58">
                  <c:v>32957</c:v>
                </c:pt>
                <c:pt idx="59">
                  <c:v>28074</c:v>
                </c:pt>
                <c:pt idx="60">
                  <c:v>26072</c:v>
                </c:pt>
                <c:pt idx="61">
                  <c:v>17667</c:v>
                </c:pt>
                <c:pt idx="62">
                  <c:v>21745</c:v>
                </c:pt>
                <c:pt idx="63">
                  <c:v>30430</c:v>
                </c:pt>
                <c:pt idx="64">
                  <c:v>23122</c:v>
                </c:pt>
                <c:pt idx="65">
                  <c:v>7728</c:v>
                </c:pt>
                <c:pt idx="66">
                  <c:v>9913</c:v>
                </c:pt>
                <c:pt idx="67">
                  <c:v>20920</c:v>
                </c:pt>
                <c:pt idx="68">
                  <c:v>26894</c:v>
                </c:pt>
                <c:pt idx="69">
                  <c:v>24206</c:v>
                </c:pt>
                <c:pt idx="70">
                  <c:v>25872</c:v>
                </c:pt>
                <c:pt idx="71">
                  <c:v>37152</c:v>
                </c:pt>
                <c:pt idx="72">
                  <c:v>42215</c:v>
                </c:pt>
                <c:pt idx="73">
                  <c:v>38348</c:v>
                </c:pt>
                <c:pt idx="74">
                  <c:v>39545</c:v>
                </c:pt>
                <c:pt idx="75">
                  <c:v>41726</c:v>
                </c:pt>
                <c:pt idx="76">
                  <c:v>39423</c:v>
                </c:pt>
                <c:pt idx="77">
                  <c:v>22906</c:v>
                </c:pt>
                <c:pt idx="78">
                  <c:v>19287</c:v>
                </c:pt>
                <c:pt idx="79">
                  <c:v>40634</c:v>
                </c:pt>
                <c:pt idx="80">
                  <c:v>45922</c:v>
                </c:pt>
                <c:pt idx="81">
                  <c:v>43735</c:v>
                </c:pt>
                <c:pt idx="82">
                  <c:v>47265</c:v>
                </c:pt>
                <c:pt idx="83">
                  <c:v>51476</c:v>
                </c:pt>
                <c:pt idx="84">
                  <c:v>53058</c:v>
                </c:pt>
                <c:pt idx="85">
                  <c:v>50671</c:v>
                </c:pt>
                <c:pt idx="86">
                  <c:v>36917</c:v>
                </c:pt>
                <c:pt idx="87">
                  <c:v>43523</c:v>
                </c:pt>
                <c:pt idx="88">
                  <c:v>47308</c:v>
                </c:pt>
                <c:pt idx="89">
                  <c:v>48260</c:v>
                </c:pt>
                <c:pt idx="90">
                  <c:v>28697</c:v>
                </c:pt>
                <c:pt idx="91">
                  <c:v>2884</c:v>
                </c:pt>
                <c:pt idx="92">
                  <c:v>-4419</c:v>
                </c:pt>
              </c:numCache>
            </c:numRef>
          </c:val>
        </c:ser>
        <c:ser>
          <c:idx val="2"/>
          <c:order val="2"/>
          <c:tx>
            <c:strRef>
              <c:f>YEN!$N$3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YEN!$N$7:$N$99</c:f>
              <c:numCache>
                <c:formatCode>General</c:formatCode>
                <c:ptCount val="93"/>
                <c:pt idx="0">
                  <c:v>-40102</c:v>
                </c:pt>
                <c:pt idx="1">
                  <c:v>-39542</c:v>
                </c:pt>
                <c:pt idx="2">
                  <c:v>-31759</c:v>
                </c:pt>
                <c:pt idx="3">
                  <c:v>-29824</c:v>
                </c:pt>
                <c:pt idx="4">
                  <c:v>-23653</c:v>
                </c:pt>
                <c:pt idx="5">
                  <c:v>-15060</c:v>
                </c:pt>
                <c:pt idx="6">
                  <c:v>-4950</c:v>
                </c:pt>
                <c:pt idx="7">
                  <c:v>-3608</c:v>
                </c:pt>
                <c:pt idx="8">
                  <c:v>-8703</c:v>
                </c:pt>
                <c:pt idx="9">
                  <c:v>1023</c:v>
                </c:pt>
                <c:pt idx="10">
                  <c:v>-2929</c:v>
                </c:pt>
                <c:pt idx="11">
                  <c:v>-4824</c:v>
                </c:pt>
                <c:pt idx="12">
                  <c:v>-10402</c:v>
                </c:pt>
                <c:pt idx="13">
                  <c:v>-7146</c:v>
                </c:pt>
                <c:pt idx="14">
                  <c:v>-8645</c:v>
                </c:pt>
                <c:pt idx="15">
                  <c:v>-6016</c:v>
                </c:pt>
                <c:pt idx="16">
                  <c:v>-5200</c:v>
                </c:pt>
                <c:pt idx="17">
                  <c:v>-2547</c:v>
                </c:pt>
                <c:pt idx="18">
                  <c:v>-3978</c:v>
                </c:pt>
                <c:pt idx="19">
                  <c:v>-3023</c:v>
                </c:pt>
                <c:pt idx="20">
                  <c:v>-1145</c:v>
                </c:pt>
                <c:pt idx="21">
                  <c:v>3981</c:v>
                </c:pt>
                <c:pt idx="22">
                  <c:v>-4947</c:v>
                </c:pt>
                <c:pt idx="23">
                  <c:v>-2997</c:v>
                </c:pt>
                <c:pt idx="24">
                  <c:v>-4000</c:v>
                </c:pt>
                <c:pt idx="25">
                  <c:v>-2072</c:v>
                </c:pt>
                <c:pt idx="26">
                  <c:v>1557</c:v>
                </c:pt>
                <c:pt idx="27">
                  <c:v>-3394</c:v>
                </c:pt>
                <c:pt idx="28">
                  <c:v>-4638</c:v>
                </c:pt>
                <c:pt idx="29">
                  <c:v>3168</c:v>
                </c:pt>
                <c:pt idx="30">
                  <c:v>1565</c:v>
                </c:pt>
                <c:pt idx="31">
                  <c:v>6619</c:v>
                </c:pt>
                <c:pt idx="32">
                  <c:v>7753</c:v>
                </c:pt>
                <c:pt idx="33">
                  <c:v>6031</c:v>
                </c:pt>
                <c:pt idx="34">
                  <c:v>3246</c:v>
                </c:pt>
                <c:pt idx="35">
                  <c:v>4807</c:v>
                </c:pt>
                <c:pt idx="36">
                  <c:v>-409</c:v>
                </c:pt>
                <c:pt idx="37">
                  <c:v>-7969</c:v>
                </c:pt>
                <c:pt idx="38">
                  <c:v>-10050</c:v>
                </c:pt>
                <c:pt idx="39">
                  <c:v>-503</c:v>
                </c:pt>
                <c:pt idx="40">
                  <c:v>-5145</c:v>
                </c:pt>
                <c:pt idx="41">
                  <c:v>-5170</c:v>
                </c:pt>
                <c:pt idx="42">
                  <c:v>-7039</c:v>
                </c:pt>
                <c:pt idx="43">
                  <c:v>-7723</c:v>
                </c:pt>
                <c:pt idx="44">
                  <c:v>-12581</c:v>
                </c:pt>
                <c:pt idx="45">
                  <c:v>-11737</c:v>
                </c:pt>
                <c:pt idx="46">
                  <c:v>-12621</c:v>
                </c:pt>
                <c:pt idx="47">
                  <c:v>-16929</c:v>
                </c:pt>
                <c:pt idx="48">
                  <c:v>-21267</c:v>
                </c:pt>
                <c:pt idx="49">
                  <c:v>-24106</c:v>
                </c:pt>
                <c:pt idx="50">
                  <c:v>-18763</c:v>
                </c:pt>
                <c:pt idx="51">
                  <c:v>-1228</c:v>
                </c:pt>
                <c:pt idx="52">
                  <c:v>1321</c:v>
                </c:pt>
                <c:pt idx="53">
                  <c:v>-2828</c:v>
                </c:pt>
                <c:pt idx="54">
                  <c:v>-8438</c:v>
                </c:pt>
                <c:pt idx="55">
                  <c:v>-9412</c:v>
                </c:pt>
                <c:pt idx="56">
                  <c:v>-12734</c:v>
                </c:pt>
                <c:pt idx="57">
                  <c:v>-14964</c:v>
                </c:pt>
                <c:pt idx="58">
                  <c:v>-7791</c:v>
                </c:pt>
                <c:pt idx="59">
                  <c:v>-6037</c:v>
                </c:pt>
                <c:pt idx="60">
                  <c:v>-4805</c:v>
                </c:pt>
                <c:pt idx="61">
                  <c:v>-6122</c:v>
                </c:pt>
                <c:pt idx="62">
                  <c:v>-6911</c:v>
                </c:pt>
                <c:pt idx="63">
                  <c:v>-292</c:v>
                </c:pt>
                <c:pt idx="64">
                  <c:v>-5792</c:v>
                </c:pt>
                <c:pt idx="65">
                  <c:v>-10160</c:v>
                </c:pt>
                <c:pt idx="66">
                  <c:v>-9864</c:v>
                </c:pt>
                <c:pt idx="67">
                  <c:v>-4465</c:v>
                </c:pt>
                <c:pt idx="68">
                  <c:v>-5941</c:v>
                </c:pt>
                <c:pt idx="69">
                  <c:v>-3933</c:v>
                </c:pt>
                <c:pt idx="70">
                  <c:v>-3971</c:v>
                </c:pt>
                <c:pt idx="71">
                  <c:v>-2564</c:v>
                </c:pt>
                <c:pt idx="72">
                  <c:v>3617</c:v>
                </c:pt>
                <c:pt idx="73">
                  <c:v>-450</c:v>
                </c:pt>
                <c:pt idx="74">
                  <c:v>-1385</c:v>
                </c:pt>
                <c:pt idx="75">
                  <c:v>1606</c:v>
                </c:pt>
                <c:pt idx="76">
                  <c:v>2605</c:v>
                </c:pt>
                <c:pt idx="77">
                  <c:v>3186</c:v>
                </c:pt>
                <c:pt idx="78">
                  <c:v>3357</c:v>
                </c:pt>
                <c:pt idx="79">
                  <c:v>2167</c:v>
                </c:pt>
                <c:pt idx="80">
                  <c:v>-2693</c:v>
                </c:pt>
                <c:pt idx="81">
                  <c:v>-3448</c:v>
                </c:pt>
                <c:pt idx="82">
                  <c:v>-1094</c:v>
                </c:pt>
                <c:pt idx="83">
                  <c:v>-1644</c:v>
                </c:pt>
                <c:pt idx="84">
                  <c:v>-14</c:v>
                </c:pt>
                <c:pt idx="85">
                  <c:v>1905</c:v>
                </c:pt>
                <c:pt idx="86">
                  <c:v>678</c:v>
                </c:pt>
                <c:pt idx="87">
                  <c:v>6748</c:v>
                </c:pt>
                <c:pt idx="88">
                  <c:v>5174</c:v>
                </c:pt>
                <c:pt idx="89">
                  <c:v>4921</c:v>
                </c:pt>
                <c:pt idx="90">
                  <c:v>3525</c:v>
                </c:pt>
                <c:pt idx="91">
                  <c:v>-7711</c:v>
                </c:pt>
                <c:pt idx="92">
                  <c:v>-12905</c:v>
                </c:pt>
              </c:numCache>
            </c:numRef>
          </c:val>
        </c:ser>
        <c:marker val="1"/>
        <c:axId val="67490944"/>
        <c:axId val="67492480"/>
      </c:lineChart>
      <c:dateAx>
        <c:axId val="67490944"/>
        <c:scaling>
          <c:orientation val="minMax"/>
        </c:scaling>
        <c:axPos val="b"/>
        <c:majorGridlines/>
        <c:numFmt formatCode="m/d/yyyy" sourceLinked="1"/>
        <c:majorTickMark val="none"/>
        <c:tickLblPos val="nextTo"/>
        <c:crossAx val="67492480"/>
        <c:crosses val="autoZero"/>
        <c:auto val="1"/>
        <c:lblOffset val="100"/>
      </c:dateAx>
      <c:valAx>
        <c:axId val="67492480"/>
        <c:scaling>
          <c:orientation val="minMax"/>
        </c:scaling>
        <c:axPos val="l"/>
        <c:majorGridlines/>
        <c:numFmt formatCode="General" sourceLinked="1"/>
        <c:majorTickMark val="none"/>
        <c:tickLblPos val="nextTo"/>
        <c:crossAx val="67490944"/>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YEN!$B$3</c:f>
              <c:strCache>
                <c:ptCount val="1"/>
                <c:pt idx="0">
                  <c:v>Commercial Contracts</c:v>
                </c:pt>
              </c:strCache>
            </c:strRef>
          </c:tx>
          <c:marker>
            <c:symbol val="none"/>
          </c:marker>
          <c:cat>
            <c:numRef>
              <c:f>YEN!$A$7:$A$99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YEN!$D$7:$D$99</c:f>
              <c:numCache>
                <c:formatCode>General</c:formatCode>
                <c:ptCount val="93"/>
                <c:pt idx="0">
                  <c:v>100</c:v>
                </c:pt>
                <c:pt idx="1">
                  <c:v>73</c:v>
                </c:pt>
                <c:pt idx="2">
                  <c:v>62</c:v>
                </c:pt>
                <c:pt idx="3">
                  <c:v>54</c:v>
                </c:pt>
                <c:pt idx="4">
                  <c:v>45</c:v>
                </c:pt>
                <c:pt idx="5">
                  <c:v>36</c:v>
                </c:pt>
                <c:pt idx="6">
                  <c:v>23</c:v>
                </c:pt>
                <c:pt idx="7">
                  <c:v>22</c:v>
                </c:pt>
                <c:pt idx="8">
                  <c:v>28</c:v>
                </c:pt>
                <c:pt idx="9">
                  <c:v>20</c:v>
                </c:pt>
                <c:pt idx="10">
                  <c:v>21</c:v>
                </c:pt>
                <c:pt idx="11">
                  <c:v>22</c:v>
                </c:pt>
                <c:pt idx="12">
                  <c:v>29</c:v>
                </c:pt>
                <c:pt idx="13">
                  <c:v>26</c:v>
                </c:pt>
                <c:pt idx="14">
                  <c:v>6</c:v>
                </c:pt>
                <c:pt idx="15">
                  <c:v>6</c:v>
                </c:pt>
                <c:pt idx="16">
                  <c:v>8</c:v>
                </c:pt>
                <c:pt idx="17">
                  <c:v>7</c:v>
                </c:pt>
                <c:pt idx="18">
                  <c:v>12</c:v>
                </c:pt>
                <c:pt idx="19">
                  <c:v>14</c:v>
                </c:pt>
                <c:pt idx="20">
                  <c:v>13</c:v>
                </c:pt>
                <c:pt idx="21">
                  <c:v>0</c:v>
                </c:pt>
                <c:pt idx="22">
                  <c:v>9</c:v>
                </c:pt>
                <c:pt idx="23">
                  <c:v>8</c:v>
                </c:pt>
                <c:pt idx="24">
                  <c:v>8</c:v>
                </c:pt>
                <c:pt idx="25">
                  <c:v>11</c:v>
                </c:pt>
                <c:pt idx="26">
                  <c:v>9</c:v>
                </c:pt>
                <c:pt idx="27">
                  <c:v>13</c:v>
                </c:pt>
                <c:pt idx="28">
                  <c:v>13</c:v>
                </c:pt>
                <c:pt idx="29">
                  <c:v>9</c:v>
                </c:pt>
                <c:pt idx="30">
                  <c:v>8</c:v>
                </c:pt>
                <c:pt idx="31">
                  <c:v>8</c:v>
                </c:pt>
                <c:pt idx="32">
                  <c:v>9</c:v>
                </c:pt>
                <c:pt idx="33">
                  <c:v>0</c:v>
                </c:pt>
                <c:pt idx="34">
                  <c:v>6</c:v>
                </c:pt>
                <c:pt idx="35">
                  <c:v>8</c:v>
                </c:pt>
                <c:pt idx="36">
                  <c:v>17</c:v>
                </c:pt>
                <c:pt idx="37">
                  <c:v>26</c:v>
                </c:pt>
                <c:pt idx="38">
                  <c:v>27</c:v>
                </c:pt>
                <c:pt idx="39">
                  <c:v>17</c:v>
                </c:pt>
                <c:pt idx="40">
                  <c:v>22</c:v>
                </c:pt>
                <c:pt idx="41">
                  <c:v>29</c:v>
                </c:pt>
                <c:pt idx="42">
                  <c:v>36</c:v>
                </c:pt>
                <c:pt idx="43">
                  <c:v>31</c:v>
                </c:pt>
                <c:pt idx="44">
                  <c:v>31</c:v>
                </c:pt>
                <c:pt idx="45">
                  <c:v>32</c:v>
                </c:pt>
                <c:pt idx="46">
                  <c:v>46</c:v>
                </c:pt>
                <c:pt idx="47">
                  <c:v>53</c:v>
                </c:pt>
                <c:pt idx="48">
                  <c:v>65</c:v>
                </c:pt>
                <c:pt idx="49">
                  <c:v>67</c:v>
                </c:pt>
                <c:pt idx="50">
                  <c:v>56</c:v>
                </c:pt>
                <c:pt idx="51">
                  <c:v>26</c:v>
                </c:pt>
                <c:pt idx="52">
                  <c:v>16</c:v>
                </c:pt>
                <c:pt idx="53">
                  <c:v>22</c:v>
                </c:pt>
                <c:pt idx="54">
                  <c:v>17</c:v>
                </c:pt>
                <c:pt idx="55">
                  <c:v>10</c:v>
                </c:pt>
                <c:pt idx="56">
                  <c:v>40</c:v>
                </c:pt>
                <c:pt idx="57">
                  <c:v>36</c:v>
                </c:pt>
                <c:pt idx="58">
                  <c:v>17</c:v>
                </c:pt>
                <c:pt idx="59">
                  <c:v>19</c:v>
                </c:pt>
                <c:pt idx="60">
                  <c:v>20</c:v>
                </c:pt>
                <c:pt idx="61">
                  <c:v>25</c:v>
                </c:pt>
                <c:pt idx="62">
                  <c:v>23</c:v>
                </c:pt>
                <c:pt idx="63">
                  <c:v>15</c:v>
                </c:pt>
                <c:pt idx="64">
                  <c:v>22</c:v>
                </c:pt>
                <c:pt idx="65">
                  <c:v>32</c:v>
                </c:pt>
                <c:pt idx="66">
                  <c:v>31</c:v>
                </c:pt>
                <c:pt idx="67">
                  <c:v>22</c:v>
                </c:pt>
                <c:pt idx="68">
                  <c:v>20</c:v>
                </c:pt>
                <c:pt idx="69">
                  <c:v>20</c:v>
                </c:pt>
                <c:pt idx="70">
                  <c:v>19</c:v>
                </c:pt>
                <c:pt idx="71">
                  <c:v>12</c:v>
                </c:pt>
                <c:pt idx="72">
                  <c:v>6</c:v>
                </c:pt>
                <c:pt idx="73">
                  <c:v>11</c:v>
                </c:pt>
                <c:pt idx="74">
                  <c:v>10</c:v>
                </c:pt>
                <c:pt idx="75">
                  <c:v>8</c:v>
                </c:pt>
                <c:pt idx="76">
                  <c:v>8</c:v>
                </c:pt>
                <c:pt idx="77">
                  <c:v>17</c:v>
                </c:pt>
                <c:pt idx="78">
                  <c:v>19</c:v>
                </c:pt>
                <c:pt idx="79">
                  <c:v>8</c:v>
                </c:pt>
                <c:pt idx="80">
                  <c:v>8</c:v>
                </c:pt>
                <c:pt idx="81">
                  <c:v>9</c:v>
                </c:pt>
                <c:pt idx="82">
                  <c:v>6</c:v>
                </c:pt>
                <c:pt idx="83">
                  <c:v>4</c:v>
                </c:pt>
                <c:pt idx="84">
                  <c:v>3</c:v>
                </c:pt>
                <c:pt idx="85">
                  <c:v>3</c:v>
                </c:pt>
                <c:pt idx="86">
                  <c:v>11</c:v>
                </c:pt>
                <c:pt idx="87">
                  <c:v>4</c:v>
                </c:pt>
                <c:pt idx="88">
                  <c:v>3</c:v>
                </c:pt>
                <c:pt idx="89">
                  <c:v>2</c:v>
                </c:pt>
                <c:pt idx="90">
                  <c:v>14</c:v>
                </c:pt>
                <c:pt idx="91">
                  <c:v>34</c:v>
                </c:pt>
                <c:pt idx="92">
                  <c:v>40</c:v>
                </c:pt>
              </c:numCache>
            </c:numRef>
          </c:val>
        </c:ser>
        <c:ser>
          <c:idx val="1"/>
          <c:order val="1"/>
          <c:tx>
            <c:strRef>
              <c:f>YEN!$H$3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YEN!$J$7:$J$99</c:f>
              <c:numCache>
                <c:formatCode>General</c:formatCode>
                <c:ptCount val="93"/>
                <c:pt idx="0">
                  <c:v>0</c:v>
                </c:pt>
                <c:pt idx="1">
                  <c:v>34</c:v>
                </c:pt>
                <c:pt idx="2">
                  <c:v>43</c:v>
                </c:pt>
                <c:pt idx="3">
                  <c:v>51</c:v>
                </c:pt>
                <c:pt idx="4">
                  <c:v>59</c:v>
                </c:pt>
                <c:pt idx="5">
                  <c:v>65</c:v>
                </c:pt>
                <c:pt idx="6">
                  <c:v>74</c:v>
                </c:pt>
                <c:pt idx="7">
                  <c:v>75</c:v>
                </c:pt>
                <c:pt idx="8">
                  <c:v>71</c:v>
                </c:pt>
                <c:pt idx="9">
                  <c:v>75</c:v>
                </c:pt>
                <c:pt idx="10">
                  <c:v>76</c:v>
                </c:pt>
                <c:pt idx="11">
                  <c:v>75</c:v>
                </c:pt>
                <c:pt idx="12">
                  <c:v>71</c:v>
                </c:pt>
                <c:pt idx="13">
                  <c:v>72</c:v>
                </c:pt>
                <c:pt idx="14">
                  <c:v>100</c:v>
                </c:pt>
                <c:pt idx="15">
                  <c:v>97</c:v>
                </c:pt>
                <c:pt idx="16">
                  <c:v>94</c:v>
                </c:pt>
                <c:pt idx="17">
                  <c:v>94</c:v>
                </c:pt>
                <c:pt idx="18">
                  <c:v>88</c:v>
                </c:pt>
                <c:pt idx="19">
                  <c:v>85</c:v>
                </c:pt>
                <c:pt idx="20">
                  <c:v>85</c:v>
                </c:pt>
                <c:pt idx="21">
                  <c:v>99</c:v>
                </c:pt>
                <c:pt idx="22">
                  <c:v>92</c:v>
                </c:pt>
                <c:pt idx="23">
                  <c:v>93</c:v>
                </c:pt>
                <c:pt idx="24">
                  <c:v>93</c:v>
                </c:pt>
                <c:pt idx="25">
                  <c:v>88</c:v>
                </c:pt>
                <c:pt idx="26">
                  <c:v>88</c:v>
                </c:pt>
                <c:pt idx="27">
                  <c:v>87</c:v>
                </c:pt>
                <c:pt idx="28">
                  <c:v>87</c:v>
                </c:pt>
                <c:pt idx="29">
                  <c:v>88</c:v>
                </c:pt>
                <c:pt idx="30">
                  <c:v>90</c:v>
                </c:pt>
                <c:pt idx="31">
                  <c:v>87</c:v>
                </c:pt>
                <c:pt idx="32">
                  <c:v>84</c:v>
                </c:pt>
                <c:pt idx="33">
                  <c:v>96</c:v>
                </c:pt>
                <c:pt idx="34">
                  <c:v>91</c:v>
                </c:pt>
                <c:pt idx="35">
                  <c:v>87</c:v>
                </c:pt>
                <c:pt idx="36">
                  <c:v>79</c:v>
                </c:pt>
                <c:pt idx="37">
                  <c:v>73</c:v>
                </c:pt>
                <c:pt idx="38">
                  <c:v>73</c:v>
                </c:pt>
                <c:pt idx="39">
                  <c:v>80</c:v>
                </c:pt>
                <c:pt idx="40">
                  <c:v>76</c:v>
                </c:pt>
                <c:pt idx="41">
                  <c:v>67</c:v>
                </c:pt>
                <c:pt idx="42">
                  <c:v>59</c:v>
                </c:pt>
                <c:pt idx="43">
                  <c:v>66</c:v>
                </c:pt>
                <c:pt idx="44">
                  <c:v>70</c:v>
                </c:pt>
                <c:pt idx="45">
                  <c:v>68</c:v>
                </c:pt>
                <c:pt idx="46">
                  <c:v>50</c:v>
                </c:pt>
                <c:pt idx="47">
                  <c:v>43</c:v>
                </c:pt>
                <c:pt idx="48">
                  <c:v>32</c:v>
                </c:pt>
                <c:pt idx="49">
                  <c:v>31</c:v>
                </c:pt>
                <c:pt idx="50">
                  <c:v>41</c:v>
                </c:pt>
                <c:pt idx="51">
                  <c:v>68</c:v>
                </c:pt>
                <c:pt idx="52">
                  <c:v>80</c:v>
                </c:pt>
                <c:pt idx="53">
                  <c:v>74</c:v>
                </c:pt>
                <c:pt idx="54">
                  <c:v>85</c:v>
                </c:pt>
                <c:pt idx="55">
                  <c:v>94</c:v>
                </c:pt>
                <c:pt idx="56">
                  <c:v>58</c:v>
                </c:pt>
                <c:pt idx="57">
                  <c:v>64</c:v>
                </c:pt>
                <c:pt idx="58">
                  <c:v>84</c:v>
                </c:pt>
                <c:pt idx="59">
                  <c:v>80</c:v>
                </c:pt>
                <c:pt idx="60">
                  <c:v>79</c:v>
                </c:pt>
                <c:pt idx="61">
                  <c:v>73</c:v>
                </c:pt>
                <c:pt idx="62">
                  <c:v>76</c:v>
                </c:pt>
                <c:pt idx="63">
                  <c:v>82</c:v>
                </c:pt>
                <c:pt idx="64">
                  <c:v>77</c:v>
                </c:pt>
                <c:pt idx="65">
                  <c:v>66</c:v>
                </c:pt>
                <c:pt idx="66">
                  <c:v>68</c:v>
                </c:pt>
                <c:pt idx="67">
                  <c:v>75</c:v>
                </c:pt>
                <c:pt idx="68">
                  <c:v>80</c:v>
                </c:pt>
                <c:pt idx="69">
                  <c:v>78</c:v>
                </c:pt>
                <c:pt idx="70">
                  <c:v>79</c:v>
                </c:pt>
                <c:pt idx="71">
                  <c:v>87</c:v>
                </c:pt>
                <c:pt idx="72">
                  <c:v>90</c:v>
                </c:pt>
                <c:pt idx="73">
                  <c:v>88</c:v>
                </c:pt>
                <c:pt idx="74">
                  <c:v>88</c:v>
                </c:pt>
                <c:pt idx="75">
                  <c:v>90</c:v>
                </c:pt>
                <c:pt idx="76">
                  <c:v>88</c:v>
                </c:pt>
                <c:pt idx="77">
                  <c:v>77</c:v>
                </c:pt>
                <c:pt idx="78">
                  <c:v>74</c:v>
                </c:pt>
                <c:pt idx="79">
                  <c:v>89</c:v>
                </c:pt>
                <c:pt idx="80">
                  <c:v>93</c:v>
                </c:pt>
                <c:pt idx="81">
                  <c:v>91</c:v>
                </c:pt>
                <c:pt idx="82">
                  <c:v>94</c:v>
                </c:pt>
                <c:pt idx="83">
                  <c:v>97</c:v>
                </c:pt>
                <c:pt idx="84">
                  <c:v>98</c:v>
                </c:pt>
                <c:pt idx="85">
                  <c:v>96</c:v>
                </c:pt>
                <c:pt idx="86">
                  <c:v>87</c:v>
                </c:pt>
                <c:pt idx="87">
                  <c:v>91</c:v>
                </c:pt>
                <c:pt idx="88">
                  <c:v>94</c:v>
                </c:pt>
                <c:pt idx="89">
                  <c:v>95</c:v>
                </c:pt>
                <c:pt idx="90">
                  <c:v>81</c:v>
                </c:pt>
                <c:pt idx="91">
                  <c:v>63</c:v>
                </c:pt>
                <c:pt idx="92">
                  <c:v>58</c:v>
                </c:pt>
              </c:numCache>
            </c:numRef>
          </c:val>
        </c:ser>
        <c:ser>
          <c:idx val="2"/>
          <c:order val="2"/>
          <c:tx>
            <c:strRef>
              <c:f>YEN!$N$3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YEN!$P$7:$P$99</c:f>
              <c:numCache>
                <c:formatCode>General</c:formatCode>
                <c:ptCount val="93"/>
                <c:pt idx="0">
                  <c:v>0</c:v>
                </c:pt>
                <c:pt idx="1">
                  <c:v>1</c:v>
                </c:pt>
                <c:pt idx="2">
                  <c:v>17</c:v>
                </c:pt>
                <c:pt idx="3">
                  <c:v>21</c:v>
                </c:pt>
                <c:pt idx="4">
                  <c:v>34</c:v>
                </c:pt>
                <c:pt idx="5">
                  <c:v>52</c:v>
                </c:pt>
                <c:pt idx="6">
                  <c:v>73</c:v>
                </c:pt>
                <c:pt idx="7">
                  <c:v>76</c:v>
                </c:pt>
                <c:pt idx="8">
                  <c:v>65</c:v>
                </c:pt>
                <c:pt idx="9">
                  <c:v>85</c:v>
                </c:pt>
                <c:pt idx="10">
                  <c:v>77</c:v>
                </c:pt>
                <c:pt idx="11">
                  <c:v>73</c:v>
                </c:pt>
                <c:pt idx="12">
                  <c:v>62</c:v>
                </c:pt>
                <c:pt idx="13">
                  <c:v>68</c:v>
                </c:pt>
                <c:pt idx="14">
                  <c:v>65</c:v>
                </c:pt>
                <c:pt idx="15">
                  <c:v>71</c:v>
                </c:pt>
                <c:pt idx="16">
                  <c:v>72</c:v>
                </c:pt>
                <c:pt idx="17">
                  <c:v>78</c:v>
                </c:pt>
                <c:pt idx="18">
                  <c:v>75</c:v>
                </c:pt>
                <c:pt idx="19">
                  <c:v>77</c:v>
                </c:pt>
                <c:pt idx="20">
                  <c:v>81</c:v>
                </c:pt>
                <c:pt idx="21">
                  <c:v>92</c:v>
                </c:pt>
                <c:pt idx="22">
                  <c:v>73</c:v>
                </c:pt>
                <c:pt idx="23">
                  <c:v>77</c:v>
                </c:pt>
                <c:pt idx="24">
                  <c:v>75</c:v>
                </c:pt>
                <c:pt idx="25">
                  <c:v>79</c:v>
                </c:pt>
                <c:pt idx="26">
                  <c:v>87</c:v>
                </c:pt>
                <c:pt idx="27">
                  <c:v>76</c:v>
                </c:pt>
                <c:pt idx="28">
                  <c:v>74</c:v>
                </c:pt>
                <c:pt idx="29">
                  <c:v>90</c:v>
                </c:pt>
                <c:pt idx="30">
                  <c:v>87</c:v>
                </c:pt>
                <c:pt idx="31">
                  <c:v>97</c:v>
                </c:pt>
                <c:pt idx="32">
                  <c:v>100</c:v>
                </c:pt>
                <c:pt idx="33">
                  <c:v>96</c:v>
                </c:pt>
                <c:pt idx="34">
                  <c:v>90</c:v>
                </c:pt>
                <c:pt idx="35">
                  <c:v>93</c:v>
                </c:pt>
                <c:pt idx="36">
                  <c:v>82</c:v>
                </c:pt>
                <c:pt idx="37">
                  <c:v>67</c:v>
                </c:pt>
                <c:pt idx="38">
                  <c:v>62</c:v>
                </c:pt>
                <c:pt idx="39">
                  <c:v>82</c:v>
                </c:pt>
                <c:pt idx="40">
                  <c:v>73</c:v>
                </c:pt>
                <c:pt idx="41">
                  <c:v>72</c:v>
                </c:pt>
                <c:pt idx="42">
                  <c:v>69</c:v>
                </c:pt>
                <c:pt idx="43">
                  <c:v>67</c:v>
                </c:pt>
                <c:pt idx="44">
                  <c:v>57</c:v>
                </c:pt>
                <c:pt idx="45">
                  <c:v>59</c:v>
                </c:pt>
                <c:pt idx="46">
                  <c:v>57</c:v>
                </c:pt>
                <c:pt idx="47">
                  <c:v>48</c:v>
                </c:pt>
                <c:pt idx="48">
                  <c:v>39</c:v>
                </c:pt>
                <c:pt idx="49">
                  <c:v>33</c:v>
                </c:pt>
                <c:pt idx="50">
                  <c:v>44</c:v>
                </c:pt>
                <c:pt idx="51">
                  <c:v>81</c:v>
                </c:pt>
                <c:pt idx="52">
                  <c:v>86</c:v>
                </c:pt>
                <c:pt idx="53">
                  <c:v>77</c:v>
                </c:pt>
                <c:pt idx="54">
                  <c:v>66</c:v>
                </c:pt>
                <c:pt idx="55">
                  <c:v>64</c:v>
                </c:pt>
                <c:pt idx="56">
                  <c:v>57</c:v>
                </c:pt>
                <c:pt idx="57">
                  <c:v>52</c:v>
                </c:pt>
                <c:pt idx="58">
                  <c:v>67</c:v>
                </c:pt>
                <c:pt idx="59">
                  <c:v>71</c:v>
                </c:pt>
                <c:pt idx="60">
                  <c:v>73</c:v>
                </c:pt>
                <c:pt idx="61">
                  <c:v>71</c:v>
                </c:pt>
                <c:pt idx="62">
                  <c:v>69</c:v>
                </c:pt>
                <c:pt idx="63">
                  <c:v>83</c:v>
                </c:pt>
                <c:pt idx="64">
                  <c:v>71</c:v>
                </c:pt>
                <c:pt idx="65">
                  <c:v>62</c:v>
                </c:pt>
                <c:pt idx="66">
                  <c:v>63</c:v>
                </c:pt>
                <c:pt idx="67">
                  <c:v>74</c:v>
                </c:pt>
                <c:pt idx="68">
                  <c:v>71</c:v>
                </c:pt>
                <c:pt idx="69">
                  <c:v>75</c:v>
                </c:pt>
                <c:pt idx="70">
                  <c:v>75</c:v>
                </c:pt>
                <c:pt idx="71">
                  <c:v>78</c:v>
                </c:pt>
                <c:pt idx="72">
                  <c:v>91</c:v>
                </c:pt>
                <c:pt idx="73">
                  <c:v>82</c:v>
                </c:pt>
                <c:pt idx="74">
                  <c:v>80</c:v>
                </c:pt>
                <c:pt idx="75">
                  <c:v>87</c:v>
                </c:pt>
                <c:pt idx="76">
                  <c:v>89</c:v>
                </c:pt>
                <c:pt idx="77">
                  <c:v>90</c:v>
                </c:pt>
                <c:pt idx="78">
                  <c:v>90</c:v>
                </c:pt>
                <c:pt idx="79">
                  <c:v>88</c:v>
                </c:pt>
                <c:pt idx="80">
                  <c:v>78</c:v>
                </c:pt>
                <c:pt idx="81">
                  <c:v>76</c:v>
                </c:pt>
                <c:pt idx="82">
                  <c:v>81</c:v>
                </c:pt>
                <c:pt idx="83">
                  <c:v>80</c:v>
                </c:pt>
                <c:pt idx="84">
                  <c:v>83</c:v>
                </c:pt>
                <c:pt idx="85">
                  <c:v>87</c:v>
                </c:pt>
                <c:pt idx="86">
                  <c:v>85</c:v>
                </c:pt>
                <c:pt idx="87">
                  <c:v>97</c:v>
                </c:pt>
                <c:pt idx="88">
                  <c:v>94</c:v>
                </c:pt>
                <c:pt idx="89">
                  <c:v>94</c:v>
                </c:pt>
                <c:pt idx="90">
                  <c:v>91</c:v>
                </c:pt>
                <c:pt idx="91">
                  <c:v>67</c:v>
                </c:pt>
                <c:pt idx="92">
                  <c:v>56</c:v>
                </c:pt>
              </c:numCache>
            </c:numRef>
          </c:val>
        </c:ser>
        <c:marker val="1"/>
        <c:axId val="67807104"/>
        <c:axId val="67808640"/>
      </c:lineChart>
      <c:dateAx>
        <c:axId val="67807104"/>
        <c:scaling>
          <c:orientation val="minMax"/>
        </c:scaling>
        <c:axPos val="b"/>
        <c:majorGridlines/>
        <c:numFmt formatCode="m/d/yyyy" sourceLinked="1"/>
        <c:majorTickMark val="none"/>
        <c:tickLblPos val="nextTo"/>
        <c:crossAx val="67808640"/>
        <c:crosses val="autoZero"/>
        <c:auto val="1"/>
        <c:lblOffset val="100"/>
      </c:dateAx>
      <c:valAx>
        <c:axId val="67808640"/>
        <c:scaling>
          <c:orientation val="minMax"/>
          <c:max val="100"/>
          <c:min val="0"/>
        </c:scaling>
        <c:axPos val="l"/>
        <c:majorGridlines/>
        <c:numFmt formatCode="General" sourceLinked="1"/>
        <c:majorTickMark val="none"/>
        <c:tickLblPos val="nextTo"/>
        <c:crossAx val="67807104"/>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YEN!$T$4</c:f>
              <c:strCache>
                <c:ptCount val="1"/>
                <c:pt idx="0">
                  <c:v>Open Interest</c:v>
                </c:pt>
              </c:strCache>
            </c:strRef>
          </c:tx>
          <c:cat>
            <c:numRef>
              <c:f>YEN!$A$7:$A$99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YEN!$T$7:$T$99</c:f>
              <c:numCache>
                <c:formatCode>General</c:formatCode>
                <c:ptCount val="93"/>
                <c:pt idx="0">
                  <c:v>288474</c:v>
                </c:pt>
                <c:pt idx="1">
                  <c:v>196396</c:v>
                </c:pt>
                <c:pt idx="2">
                  <c:v>147952</c:v>
                </c:pt>
                <c:pt idx="3">
                  <c:v>148310</c:v>
                </c:pt>
                <c:pt idx="4">
                  <c:v>150551</c:v>
                </c:pt>
                <c:pt idx="5">
                  <c:v>153683</c:v>
                </c:pt>
                <c:pt idx="6">
                  <c:v>178512</c:v>
                </c:pt>
                <c:pt idx="7">
                  <c:v>172967</c:v>
                </c:pt>
                <c:pt idx="8">
                  <c:v>152061</c:v>
                </c:pt>
                <c:pt idx="9">
                  <c:v>168070</c:v>
                </c:pt>
                <c:pt idx="10">
                  <c:v>163533</c:v>
                </c:pt>
                <c:pt idx="11">
                  <c:v>158719</c:v>
                </c:pt>
                <c:pt idx="12">
                  <c:v>132557</c:v>
                </c:pt>
                <c:pt idx="13">
                  <c:v>132006</c:v>
                </c:pt>
                <c:pt idx="14">
                  <c:v>204818</c:v>
                </c:pt>
                <c:pt idx="15">
                  <c:v>178625</c:v>
                </c:pt>
                <c:pt idx="16">
                  <c:v>166279</c:v>
                </c:pt>
                <c:pt idx="17">
                  <c:v>149571</c:v>
                </c:pt>
                <c:pt idx="18">
                  <c:v>142233</c:v>
                </c:pt>
                <c:pt idx="19">
                  <c:v>138981</c:v>
                </c:pt>
                <c:pt idx="20">
                  <c:v>138045</c:v>
                </c:pt>
                <c:pt idx="21">
                  <c:v>165616</c:v>
                </c:pt>
                <c:pt idx="22">
                  <c:v>152255</c:v>
                </c:pt>
                <c:pt idx="23">
                  <c:v>153849</c:v>
                </c:pt>
                <c:pt idx="24">
                  <c:v>134724</c:v>
                </c:pt>
                <c:pt idx="25">
                  <c:v>125732</c:v>
                </c:pt>
                <c:pt idx="26">
                  <c:v>127828</c:v>
                </c:pt>
                <c:pt idx="27">
                  <c:v>151535</c:v>
                </c:pt>
                <c:pt idx="28">
                  <c:v>123412</c:v>
                </c:pt>
                <c:pt idx="29">
                  <c:v>126128</c:v>
                </c:pt>
                <c:pt idx="30">
                  <c:v>131217</c:v>
                </c:pt>
                <c:pt idx="31">
                  <c:v>126262</c:v>
                </c:pt>
                <c:pt idx="32">
                  <c:v>119904</c:v>
                </c:pt>
                <c:pt idx="33">
                  <c:v>148888</c:v>
                </c:pt>
                <c:pt idx="34">
                  <c:v>138932</c:v>
                </c:pt>
                <c:pt idx="35">
                  <c:v>129653</c:v>
                </c:pt>
                <c:pt idx="36">
                  <c:v>115846</c:v>
                </c:pt>
                <c:pt idx="37">
                  <c:v>94901</c:v>
                </c:pt>
                <c:pt idx="38">
                  <c:v>94286</c:v>
                </c:pt>
                <c:pt idx="39">
                  <c:v>99071</c:v>
                </c:pt>
                <c:pt idx="40">
                  <c:v>94483</c:v>
                </c:pt>
                <c:pt idx="41">
                  <c:v>106199</c:v>
                </c:pt>
                <c:pt idx="42">
                  <c:v>95929</c:v>
                </c:pt>
                <c:pt idx="43">
                  <c:v>99264</c:v>
                </c:pt>
                <c:pt idx="44">
                  <c:v>103453</c:v>
                </c:pt>
                <c:pt idx="45">
                  <c:v>102289</c:v>
                </c:pt>
                <c:pt idx="46">
                  <c:v>104590</c:v>
                </c:pt>
                <c:pt idx="47">
                  <c:v>114134</c:v>
                </c:pt>
                <c:pt idx="48">
                  <c:v>127838</c:v>
                </c:pt>
                <c:pt idx="49">
                  <c:v>130084</c:v>
                </c:pt>
                <c:pt idx="50">
                  <c:v>120632</c:v>
                </c:pt>
                <c:pt idx="51">
                  <c:v>100377</c:v>
                </c:pt>
                <c:pt idx="52">
                  <c:v>112051</c:v>
                </c:pt>
                <c:pt idx="53">
                  <c:v>114701</c:v>
                </c:pt>
                <c:pt idx="54">
                  <c:v>131247</c:v>
                </c:pt>
                <c:pt idx="55">
                  <c:v>136561</c:v>
                </c:pt>
                <c:pt idx="56">
                  <c:v>124016</c:v>
                </c:pt>
                <c:pt idx="57">
                  <c:v>116803</c:v>
                </c:pt>
                <c:pt idx="58">
                  <c:v>117705</c:v>
                </c:pt>
                <c:pt idx="59">
                  <c:v>116384</c:v>
                </c:pt>
                <c:pt idx="60">
                  <c:v>116661</c:v>
                </c:pt>
                <c:pt idx="61">
                  <c:v>110405</c:v>
                </c:pt>
                <c:pt idx="62">
                  <c:v>107132</c:v>
                </c:pt>
                <c:pt idx="63">
                  <c:v>128483</c:v>
                </c:pt>
                <c:pt idx="64">
                  <c:v>109343</c:v>
                </c:pt>
                <c:pt idx="65">
                  <c:v>90072</c:v>
                </c:pt>
                <c:pt idx="66">
                  <c:v>96110</c:v>
                </c:pt>
                <c:pt idx="67">
                  <c:v>132233</c:v>
                </c:pt>
                <c:pt idx="68">
                  <c:v>133069</c:v>
                </c:pt>
                <c:pt idx="69">
                  <c:v>129620</c:v>
                </c:pt>
                <c:pt idx="70">
                  <c:v>131701</c:v>
                </c:pt>
                <c:pt idx="71">
                  <c:v>140515</c:v>
                </c:pt>
                <c:pt idx="72">
                  <c:v>140062</c:v>
                </c:pt>
                <c:pt idx="73">
                  <c:v>139850</c:v>
                </c:pt>
                <c:pt idx="74">
                  <c:v>139496</c:v>
                </c:pt>
                <c:pt idx="75">
                  <c:v>146581</c:v>
                </c:pt>
                <c:pt idx="76">
                  <c:v>142488</c:v>
                </c:pt>
                <c:pt idx="77">
                  <c:v>118274</c:v>
                </c:pt>
                <c:pt idx="78">
                  <c:v>113349</c:v>
                </c:pt>
                <c:pt idx="79">
                  <c:v>134360</c:v>
                </c:pt>
                <c:pt idx="80">
                  <c:v>150513</c:v>
                </c:pt>
                <c:pt idx="81">
                  <c:v>139079</c:v>
                </c:pt>
                <c:pt idx="82">
                  <c:v>140128</c:v>
                </c:pt>
                <c:pt idx="83">
                  <c:v>137645</c:v>
                </c:pt>
                <c:pt idx="84">
                  <c:v>136999</c:v>
                </c:pt>
                <c:pt idx="85">
                  <c:v>133870</c:v>
                </c:pt>
                <c:pt idx="86">
                  <c:v>124595</c:v>
                </c:pt>
                <c:pt idx="87">
                  <c:v>127658</c:v>
                </c:pt>
                <c:pt idx="88">
                  <c:v>133665</c:v>
                </c:pt>
                <c:pt idx="89">
                  <c:v>135128</c:v>
                </c:pt>
                <c:pt idx="90">
                  <c:v>120484</c:v>
                </c:pt>
                <c:pt idx="91">
                  <c:v>91415</c:v>
                </c:pt>
                <c:pt idx="92">
                  <c:v>82217</c:v>
                </c:pt>
              </c:numCache>
            </c:numRef>
          </c:val>
        </c:ser>
        <c:axId val="68096000"/>
        <c:axId val="68097536"/>
      </c:barChart>
      <c:dateAx>
        <c:axId val="68096000"/>
        <c:scaling>
          <c:orientation val="minMax"/>
        </c:scaling>
        <c:delete val="1"/>
        <c:axPos val="b"/>
        <c:numFmt formatCode="m/d/yyyy" sourceLinked="1"/>
        <c:tickLblPos val="nextTo"/>
        <c:crossAx val="68097536"/>
        <c:crosses val="autoZero"/>
        <c:auto val="1"/>
        <c:lblOffset val="100"/>
      </c:dateAx>
      <c:valAx>
        <c:axId val="68097536"/>
        <c:scaling>
          <c:orientation val="minMax"/>
        </c:scaling>
        <c:axPos val="l"/>
        <c:majorGridlines/>
        <c:numFmt formatCode="General" sourceLinked="1"/>
        <c:tickLblPos val="nextTo"/>
        <c:crossAx val="68096000"/>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FRANC!$B$3</c:f>
              <c:strCache>
                <c:ptCount val="1"/>
                <c:pt idx="0">
                  <c:v>Commercial Contracts</c:v>
                </c:pt>
              </c:strCache>
            </c:strRef>
          </c:tx>
          <c:marker>
            <c:symbol val="none"/>
          </c:marker>
          <c:cat>
            <c:numRef>
              <c:f>FRANC!$A$7:$A$99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FRANC!$B$7:$B$99</c:f>
              <c:numCache>
                <c:formatCode>General</c:formatCode>
                <c:ptCount val="93"/>
                <c:pt idx="0">
                  <c:v>13800</c:v>
                </c:pt>
                <c:pt idx="1">
                  <c:v>586</c:v>
                </c:pt>
                <c:pt idx="2">
                  <c:v>1245</c:v>
                </c:pt>
                <c:pt idx="3">
                  <c:v>-4384</c:v>
                </c:pt>
                <c:pt idx="4">
                  <c:v>-1269</c:v>
                </c:pt>
                <c:pt idx="5">
                  <c:v>2385</c:v>
                </c:pt>
                <c:pt idx="6">
                  <c:v>4660</c:v>
                </c:pt>
                <c:pt idx="7">
                  <c:v>4803</c:v>
                </c:pt>
                <c:pt idx="8">
                  <c:v>8134</c:v>
                </c:pt>
                <c:pt idx="9">
                  <c:v>10259</c:v>
                </c:pt>
                <c:pt idx="10">
                  <c:v>11987</c:v>
                </c:pt>
                <c:pt idx="11">
                  <c:v>9351</c:v>
                </c:pt>
                <c:pt idx="12">
                  <c:v>10517</c:v>
                </c:pt>
                <c:pt idx="13">
                  <c:v>9309</c:v>
                </c:pt>
                <c:pt idx="14">
                  <c:v>14284</c:v>
                </c:pt>
                <c:pt idx="15">
                  <c:v>11219</c:v>
                </c:pt>
                <c:pt idx="16">
                  <c:v>5926</c:v>
                </c:pt>
                <c:pt idx="17">
                  <c:v>1393</c:v>
                </c:pt>
                <c:pt idx="18">
                  <c:v>43</c:v>
                </c:pt>
                <c:pt idx="19">
                  <c:v>-3372</c:v>
                </c:pt>
                <c:pt idx="20">
                  <c:v>-3939</c:v>
                </c:pt>
                <c:pt idx="21">
                  <c:v>-2241</c:v>
                </c:pt>
                <c:pt idx="22">
                  <c:v>-1049</c:v>
                </c:pt>
                <c:pt idx="23">
                  <c:v>-2170</c:v>
                </c:pt>
                <c:pt idx="24">
                  <c:v>-1565</c:v>
                </c:pt>
                <c:pt idx="25">
                  <c:v>-4144</c:v>
                </c:pt>
                <c:pt idx="26">
                  <c:v>-7697</c:v>
                </c:pt>
                <c:pt idx="27">
                  <c:v>-16515</c:v>
                </c:pt>
                <c:pt idx="28">
                  <c:v>-21153</c:v>
                </c:pt>
                <c:pt idx="29">
                  <c:v>-23613</c:v>
                </c:pt>
                <c:pt idx="30">
                  <c:v>-25808</c:v>
                </c:pt>
                <c:pt idx="31">
                  <c:v>-25623</c:v>
                </c:pt>
                <c:pt idx="32">
                  <c:v>-20510</c:v>
                </c:pt>
                <c:pt idx="33">
                  <c:v>-19340</c:v>
                </c:pt>
                <c:pt idx="34">
                  <c:v>-23591</c:v>
                </c:pt>
                <c:pt idx="35">
                  <c:v>-25086</c:v>
                </c:pt>
                <c:pt idx="36">
                  <c:v>-23169</c:v>
                </c:pt>
                <c:pt idx="37">
                  <c:v>-21164</c:v>
                </c:pt>
                <c:pt idx="38">
                  <c:v>-25003</c:v>
                </c:pt>
                <c:pt idx="39">
                  <c:v>-26398</c:v>
                </c:pt>
                <c:pt idx="40">
                  <c:v>-29214</c:v>
                </c:pt>
                <c:pt idx="41">
                  <c:v>-22655</c:v>
                </c:pt>
                <c:pt idx="42">
                  <c:v>-26530</c:v>
                </c:pt>
                <c:pt idx="43">
                  <c:v>-23380</c:v>
                </c:pt>
                <c:pt idx="44">
                  <c:v>-27453</c:v>
                </c:pt>
                <c:pt idx="45">
                  <c:v>-27132</c:v>
                </c:pt>
                <c:pt idx="46">
                  <c:v>-30201</c:v>
                </c:pt>
                <c:pt idx="47">
                  <c:v>-29356</c:v>
                </c:pt>
                <c:pt idx="48">
                  <c:v>-30628</c:v>
                </c:pt>
                <c:pt idx="49">
                  <c:v>-26541</c:v>
                </c:pt>
                <c:pt idx="50">
                  <c:v>-22204</c:v>
                </c:pt>
                <c:pt idx="51">
                  <c:v>-29190</c:v>
                </c:pt>
                <c:pt idx="52">
                  <c:v>-30862</c:v>
                </c:pt>
                <c:pt idx="53">
                  <c:v>-34680</c:v>
                </c:pt>
                <c:pt idx="54">
                  <c:v>-29216</c:v>
                </c:pt>
                <c:pt idx="55">
                  <c:v>-25919</c:v>
                </c:pt>
                <c:pt idx="56">
                  <c:v>-12553</c:v>
                </c:pt>
                <c:pt idx="57">
                  <c:v>-12069</c:v>
                </c:pt>
                <c:pt idx="58">
                  <c:v>-20337</c:v>
                </c:pt>
                <c:pt idx="59">
                  <c:v>-19469</c:v>
                </c:pt>
                <c:pt idx="60">
                  <c:v>-15624</c:v>
                </c:pt>
                <c:pt idx="61">
                  <c:v>-18079</c:v>
                </c:pt>
                <c:pt idx="62">
                  <c:v>-20949</c:v>
                </c:pt>
                <c:pt idx="63">
                  <c:v>-21917</c:v>
                </c:pt>
                <c:pt idx="64">
                  <c:v>-21189</c:v>
                </c:pt>
                <c:pt idx="65">
                  <c:v>-15575</c:v>
                </c:pt>
                <c:pt idx="66">
                  <c:v>-12845</c:v>
                </c:pt>
                <c:pt idx="67">
                  <c:v>-11576</c:v>
                </c:pt>
                <c:pt idx="68">
                  <c:v>-10180</c:v>
                </c:pt>
                <c:pt idx="69">
                  <c:v>-11126</c:v>
                </c:pt>
                <c:pt idx="70">
                  <c:v>-11429</c:v>
                </c:pt>
                <c:pt idx="71">
                  <c:v>-16626</c:v>
                </c:pt>
                <c:pt idx="72">
                  <c:v>-15658</c:v>
                </c:pt>
                <c:pt idx="73">
                  <c:v>-17563</c:v>
                </c:pt>
                <c:pt idx="74">
                  <c:v>-19152</c:v>
                </c:pt>
                <c:pt idx="75">
                  <c:v>-25440</c:v>
                </c:pt>
                <c:pt idx="76">
                  <c:v>-27856</c:v>
                </c:pt>
                <c:pt idx="77">
                  <c:v>-21828</c:v>
                </c:pt>
                <c:pt idx="78">
                  <c:v>-20931</c:v>
                </c:pt>
                <c:pt idx="79">
                  <c:v>-21431</c:v>
                </c:pt>
                <c:pt idx="80">
                  <c:v>-30554</c:v>
                </c:pt>
                <c:pt idx="81">
                  <c:v>-29049</c:v>
                </c:pt>
                <c:pt idx="82">
                  <c:v>-23989</c:v>
                </c:pt>
                <c:pt idx="83">
                  <c:v>-18981</c:v>
                </c:pt>
                <c:pt idx="84">
                  <c:v>-16507</c:v>
                </c:pt>
                <c:pt idx="85">
                  <c:v>-29551</c:v>
                </c:pt>
                <c:pt idx="86">
                  <c:v>-20097</c:v>
                </c:pt>
                <c:pt idx="87">
                  <c:v>-25021</c:v>
                </c:pt>
                <c:pt idx="88">
                  <c:v>-20916</c:v>
                </c:pt>
                <c:pt idx="89">
                  <c:v>-1783</c:v>
                </c:pt>
                <c:pt idx="90">
                  <c:v>18219</c:v>
                </c:pt>
                <c:pt idx="91">
                  <c:v>19489</c:v>
                </c:pt>
                <c:pt idx="92">
                  <c:v>25609</c:v>
                </c:pt>
              </c:numCache>
            </c:numRef>
          </c:val>
        </c:ser>
        <c:ser>
          <c:idx val="1"/>
          <c:order val="1"/>
          <c:tx>
            <c:strRef>
              <c:f>FRANC!$H$3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FRANC!$H$7:$H$99</c:f>
              <c:numCache>
                <c:formatCode>General</c:formatCode>
                <c:ptCount val="93"/>
                <c:pt idx="0">
                  <c:v>-1113</c:v>
                </c:pt>
                <c:pt idx="1">
                  <c:v>7661</c:v>
                </c:pt>
                <c:pt idx="2">
                  <c:v>2718</c:v>
                </c:pt>
                <c:pt idx="3">
                  <c:v>3629</c:v>
                </c:pt>
                <c:pt idx="4">
                  <c:v>4224</c:v>
                </c:pt>
                <c:pt idx="5">
                  <c:v>2975</c:v>
                </c:pt>
                <c:pt idx="6">
                  <c:v>1198</c:v>
                </c:pt>
                <c:pt idx="7">
                  <c:v>-1090</c:v>
                </c:pt>
                <c:pt idx="8">
                  <c:v>-1178</c:v>
                </c:pt>
                <c:pt idx="9">
                  <c:v>1751</c:v>
                </c:pt>
                <c:pt idx="10">
                  <c:v>2407</c:v>
                </c:pt>
                <c:pt idx="11">
                  <c:v>1014</c:v>
                </c:pt>
                <c:pt idx="12">
                  <c:v>802</c:v>
                </c:pt>
                <c:pt idx="13">
                  <c:v>182</c:v>
                </c:pt>
                <c:pt idx="14">
                  <c:v>-520</c:v>
                </c:pt>
                <c:pt idx="15">
                  <c:v>-1525</c:v>
                </c:pt>
                <c:pt idx="16">
                  <c:v>1310</c:v>
                </c:pt>
                <c:pt idx="17">
                  <c:v>3078</c:v>
                </c:pt>
                <c:pt idx="18">
                  <c:v>4148</c:v>
                </c:pt>
                <c:pt idx="19">
                  <c:v>4068</c:v>
                </c:pt>
                <c:pt idx="20">
                  <c:v>2660</c:v>
                </c:pt>
                <c:pt idx="21">
                  <c:v>4845</c:v>
                </c:pt>
                <c:pt idx="22">
                  <c:v>4766</c:v>
                </c:pt>
                <c:pt idx="23">
                  <c:v>4586</c:v>
                </c:pt>
                <c:pt idx="24">
                  <c:v>3883</c:v>
                </c:pt>
                <c:pt idx="25">
                  <c:v>5848</c:v>
                </c:pt>
                <c:pt idx="26">
                  <c:v>5586</c:v>
                </c:pt>
                <c:pt idx="27">
                  <c:v>12479</c:v>
                </c:pt>
                <c:pt idx="28">
                  <c:v>14784</c:v>
                </c:pt>
                <c:pt idx="29">
                  <c:v>16203</c:v>
                </c:pt>
                <c:pt idx="30">
                  <c:v>17851</c:v>
                </c:pt>
                <c:pt idx="31">
                  <c:v>17725</c:v>
                </c:pt>
                <c:pt idx="32">
                  <c:v>13592</c:v>
                </c:pt>
                <c:pt idx="33">
                  <c:v>12250</c:v>
                </c:pt>
                <c:pt idx="34">
                  <c:v>9861</c:v>
                </c:pt>
                <c:pt idx="35">
                  <c:v>11749</c:v>
                </c:pt>
                <c:pt idx="36">
                  <c:v>9306</c:v>
                </c:pt>
                <c:pt idx="37">
                  <c:v>8378</c:v>
                </c:pt>
                <c:pt idx="38">
                  <c:v>11672</c:v>
                </c:pt>
                <c:pt idx="39">
                  <c:v>13253</c:v>
                </c:pt>
                <c:pt idx="40">
                  <c:v>14521</c:v>
                </c:pt>
                <c:pt idx="41">
                  <c:v>9774</c:v>
                </c:pt>
                <c:pt idx="42">
                  <c:v>14528</c:v>
                </c:pt>
                <c:pt idx="43">
                  <c:v>9842</c:v>
                </c:pt>
                <c:pt idx="44">
                  <c:v>9122</c:v>
                </c:pt>
                <c:pt idx="45">
                  <c:v>10195</c:v>
                </c:pt>
                <c:pt idx="46">
                  <c:v>12296</c:v>
                </c:pt>
                <c:pt idx="47">
                  <c:v>11454</c:v>
                </c:pt>
                <c:pt idx="48">
                  <c:v>10968</c:v>
                </c:pt>
                <c:pt idx="49">
                  <c:v>7975</c:v>
                </c:pt>
                <c:pt idx="50">
                  <c:v>5107</c:v>
                </c:pt>
                <c:pt idx="51">
                  <c:v>12565</c:v>
                </c:pt>
                <c:pt idx="52">
                  <c:v>12969</c:v>
                </c:pt>
                <c:pt idx="53">
                  <c:v>19933</c:v>
                </c:pt>
                <c:pt idx="54">
                  <c:v>11530</c:v>
                </c:pt>
                <c:pt idx="55">
                  <c:v>11021</c:v>
                </c:pt>
                <c:pt idx="56">
                  <c:v>6441</c:v>
                </c:pt>
                <c:pt idx="57">
                  <c:v>5528</c:v>
                </c:pt>
                <c:pt idx="58">
                  <c:v>7001</c:v>
                </c:pt>
                <c:pt idx="59">
                  <c:v>8191</c:v>
                </c:pt>
                <c:pt idx="60">
                  <c:v>6336</c:v>
                </c:pt>
                <c:pt idx="61">
                  <c:v>6999</c:v>
                </c:pt>
                <c:pt idx="62">
                  <c:v>10255</c:v>
                </c:pt>
                <c:pt idx="63">
                  <c:v>9177</c:v>
                </c:pt>
                <c:pt idx="64">
                  <c:v>10170</c:v>
                </c:pt>
                <c:pt idx="65">
                  <c:v>8194</c:v>
                </c:pt>
                <c:pt idx="66">
                  <c:v>7210</c:v>
                </c:pt>
                <c:pt idx="67">
                  <c:v>5688</c:v>
                </c:pt>
                <c:pt idx="68">
                  <c:v>4608</c:v>
                </c:pt>
                <c:pt idx="69">
                  <c:v>6236</c:v>
                </c:pt>
                <c:pt idx="70">
                  <c:v>5011</c:v>
                </c:pt>
                <c:pt idx="71">
                  <c:v>9333</c:v>
                </c:pt>
                <c:pt idx="72">
                  <c:v>7583</c:v>
                </c:pt>
                <c:pt idx="73">
                  <c:v>8531</c:v>
                </c:pt>
                <c:pt idx="74">
                  <c:v>9154</c:v>
                </c:pt>
                <c:pt idx="75">
                  <c:v>15535</c:v>
                </c:pt>
                <c:pt idx="76">
                  <c:v>17286</c:v>
                </c:pt>
                <c:pt idx="77">
                  <c:v>11593</c:v>
                </c:pt>
                <c:pt idx="78">
                  <c:v>9736</c:v>
                </c:pt>
                <c:pt idx="79">
                  <c:v>10467</c:v>
                </c:pt>
                <c:pt idx="80">
                  <c:v>19734</c:v>
                </c:pt>
                <c:pt idx="81">
                  <c:v>20338</c:v>
                </c:pt>
                <c:pt idx="82">
                  <c:v>17422</c:v>
                </c:pt>
                <c:pt idx="83">
                  <c:v>13439</c:v>
                </c:pt>
                <c:pt idx="84">
                  <c:v>13435</c:v>
                </c:pt>
                <c:pt idx="85">
                  <c:v>22499</c:v>
                </c:pt>
                <c:pt idx="86">
                  <c:v>12923</c:v>
                </c:pt>
                <c:pt idx="87">
                  <c:v>19128</c:v>
                </c:pt>
                <c:pt idx="88">
                  <c:v>16188</c:v>
                </c:pt>
                <c:pt idx="89">
                  <c:v>-562</c:v>
                </c:pt>
                <c:pt idx="90">
                  <c:v>-12385</c:v>
                </c:pt>
                <c:pt idx="91">
                  <c:v>-12021</c:v>
                </c:pt>
                <c:pt idx="92">
                  <c:v>-18625</c:v>
                </c:pt>
              </c:numCache>
            </c:numRef>
          </c:val>
        </c:ser>
        <c:ser>
          <c:idx val="2"/>
          <c:order val="2"/>
          <c:tx>
            <c:strRef>
              <c:f>FRANC!$N$3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FRANC!$N$7:$N$99</c:f>
              <c:numCache>
                <c:formatCode>General</c:formatCode>
                <c:ptCount val="93"/>
                <c:pt idx="0">
                  <c:v>-12687</c:v>
                </c:pt>
                <c:pt idx="1">
                  <c:v>-8247</c:v>
                </c:pt>
                <c:pt idx="2">
                  <c:v>-3963</c:v>
                </c:pt>
                <c:pt idx="3">
                  <c:v>755</c:v>
                </c:pt>
                <c:pt idx="4">
                  <c:v>-2955</c:v>
                </c:pt>
                <c:pt idx="5">
                  <c:v>-5360</c:v>
                </c:pt>
                <c:pt idx="6">
                  <c:v>-5858</c:v>
                </c:pt>
                <c:pt idx="7">
                  <c:v>-3713</c:v>
                </c:pt>
                <c:pt idx="8">
                  <c:v>-6956</c:v>
                </c:pt>
                <c:pt idx="9">
                  <c:v>-12010</c:v>
                </c:pt>
                <c:pt idx="10">
                  <c:v>-14394</c:v>
                </c:pt>
                <c:pt idx="11">
                  <c:v>-10365</c:v>
                </c:pt>
                <c:pt idx="12">
                  <c:v>-11319</c:v>
                </c:pt>
                <c:pt idx="13">
                  <c:v>-9491</c:v>
                </c:pt>
                <c:pt idx="14">
                  <c:v>-13764</c:v>
                </c:pt>
                <c:pt idx="15">
                  <c:v>-9694</c:v>
                </c:pt>
                <c:pt idx="16">
                  <c:v>-7236</c:v>
                </c:pt>
                <c:pt idx="17">
                  <c:v>-4471</c:v>
                </c:pt>
                <c:pt idx="18">
                  <c:v>-4191</c:v>
                </c:pt>
                <c:pt idx="19">
                  <c:v>-696</c:v>
                </c:pt>
                <c:pt idx="20">
                  <c:v>1279</c:v>
                </c:pt>
                <c:pt idx="21">
                  <c:v>-2604</c:v>
                </c:pt>
                <c:pt idx="22">
                  <c:v>-3717</c:v>
                </c:pt>
                <c:pt idx="23">
                  <c:v>-2416</c:v>
                </c:pt>
                <c:pt idx="24">
                  <c:v>-2318</c:v>
                </c:pt>
                <c:pt idx="25">
                  <c:v>-1704</c:v>
                </c:pt>
                <c:pt idx="26">
                  <c:v>2111</c:v>
                </c:pt>
                <c:pt idx="27">
                  <c:v>4036</c:v>
                </c:pt>
                <c:pt idx="28">
                  <c:v>6369</c:v>
                </c:pt>
                <c:pt idx="29">
                  <c:v>7410</c:v>
                </c:pt>
                <c:pt idx="30">
                  <c:v>7957</c:v>
                </c:pt>
                <c:pt idx="31">
                  <c:v>7898</c:v>
                </c:pt>
                <c:pt idx="32">
                  <c:v>6918</c:v>
                </c:pt>
                <c:pt idx="33">
                  <c:v>7090</c:v>
                </c:pt>
                <c:pt idx="34">
                  <c:v>13730</c:v>
                </c:pt>
                <c:pt idx="35">
                  <c:v>13337</c:v>
                </c:pt>
                <c:pt idx="36">
                  <c:v>13863</c:v>
                </c:pt>
                <c:pt idx="37">
                  <c:v>12786</c:v>
                </c:pt>
                <c:pt idx="38">
                  <c:v>13331</c:v>
                </c:pt>
                <c:pt idx="39">
                  <c:v>13145</c:v>
                </c:pt>
                <c:pt idx="40">
                  <c:v>14693</c:v>
                </c:pt>
                <c:pt idx="41">
                  <c:v>12881</c:v>
                </c:pt>
                <c:pt idx="42">
                  <c:v>12002</c:v>
                </c:pt>
                <c:pt idx="43">
                  <c:v>13538</c:v>
                </c:pt>
                <c:pt idx="44">
                  <c:v>18331</c:v>
                </c:pt>
                <c:pt idx="45">
                  <c:v>16937</c:v>
                </c:pt>
                <c:pt idx="46">
                  <c:v>17905</c:v>
                </c:pt>
                <c:pt idx="47">
                  <c:v>17902</c:v>
                </c:pt>
                <c:pt idx="48">
                  <c:v>19660</c:v>
                </c:pt>
                <c:pt idx="49">
                  <c:v>18566</c:v>
                </c:pt>
                <c:pt idx="50">
                  <c:v>17097</c:v>
                </c:pt>
                <c:pt idx="51">
                  <c:v>16625</c:v>
                </c:pt>
                <c:pt idx="52">
                  <c:v>17893</c:v>
                </c:pt>
                <c:pt idx="53">
                  <c:v>14747</c:v>
                </c:pt>
                <c:pt idx="54">
                  <c:v>17686</c:v>
                </c:pt>
                <c:pt idx="55">
                  <c:v>14898</c:v>
                </c:pt>
                <c:pt idx="56">
                  <c:v>6112</c:v>
                </c:pt>
                <c:pt idx="57">
                  <c:v>6541</c:v>
                </c:pt>
                <c:pt idx="58">
                  <c:v>13336</c:v>
                </c:pt>
                <c:pt idx="59">
                  <c:v>11278</c:v>
                </c:pt>
                <c:pt idx="60">
                  <c:v>9288</c:v>
                </c:pt>
                <c:pt idx="61">
                  <c:v>11080</c:v>
                </c:pt>
                <c:pt idx="62">
                  <c:v>10694</c:v>
                </c:pt>
                <c:pt idx="63">
                  <c:v>12740</c:v>
                </c:pt>
                <c:pt idx="64">
                  <c:v>11019</c:v>
                </c:pt>
                <c:pt idx="65">
                  <c:v>7381</c:v>
                </c:pt>
                <c:pt idx="66">
                  <c:v>5635</c:v>
                </c:pt>
                <c:pt idx="67">
                  <c:v>5888</c:v>
                </c:pt>
                <c:pt idx="68">
                  <c:v>5572</c:v>
                </c:pt>
                <c:pt idx="69">
                  <c:v>4890</c:v>
                </c:pt>
                <c:pt idx="70">
                  <c:v>6418</c:v>
                </c:pt>
                <c:pt idx="71">
                  <c:v>7293</c:v>
                </c:pt>
                <c:pt idx="72">
                  <c:v>8075</c:v>
                </c:pt>
                <c:pt idx="73">
                  <c:v>9032</c:v>
                </c:pt>
                <c:pt idx="74">
                  <c:v>9998</c:v>
                </c:pt>
                <c:pt idx="75">
                  <c:v>9905</c:v>
                </c:pt>
                <c:pt idx="76">
                  <c:v>10570</c:v>
                </c:pt>
                <c:pt idx="77">
                  <c:v>10235</c:v>
                </c:pt>
                <c:pt idx="78">
                  <c:v>11195</c:v>
                </c:pt>
                <c:pt idx="79">
                  <c:v>10964</c:v>
                </c:pt>
                <c:pt idx="80">
                  <c:v>10820</c:v>
                </c:pt>
                <c:pt idx="81">
                  <c:v>8711</c:v>
                </c:pt>
                <c:pt idx="82">
                  <c:v>6567</c:v>
                </c:pt>
                <c:pt idx="83">
                  <c:v>5542</c:v>
                </c:pt>
                <c:pt idx="84">
                  <c:v>3072</c:v>
                </c:pt>
                <c:pt idx="85">
                  <c:v>7052</c:v>
                </c:pt>
                <c:pt idx="86">
                  <c:v>7174</c:v>
                </c:pt>
                <c:pt idx="87">
                  <c:v>5893</c:v>
                </c:pt>
                <c:pt idx="88">
                  <c:v>4728</c:v>
                </c:pt>
                <c:pt idx="89">
                  <c:v>2345</c:v>
                </c:pt>
                <c:pt idx="90">
                  <c:v>-5834</c:v>
                </c:pt>
                <c:pt idx="91">
                  <c:v>-7468</c:v>
                </c:pt>
                <c:pt idx="92">
                  <c:v>-6984</c:v>
                </c:pt>
              </c:numCache>
            </c:numRef>
          </c:val>
        </c:ser>
        <c:marker val="1"/>
        <c:axId val="70694016"/>
        <c:axId val="70695552"/>
      </c:lineChart>
      <c:dateAx>
        <c:axId val="70694016"/>
        <c:scaling>
          <c:orientation val="minMax"/>
        </c:scaling>
        <c:axPos val="b"/>
        <c:majorGridlines/>
        <c:numFmt formatCode="m/d/yyyy" sourceLinked="1"/>
        <c:majorTickMark val="none"/>
        <c:tickLblPos val="nextTo"/>
        <c:crossAx val="70695552"/>
        <c:crosses val="autoZero"/>
        <c:auto val="1"/>
        <c:lblOffset val="100"/>
      </c:dateAx>
      <c:valAx>
        <c:axId val="70695552"/>
        <c:scaling>
          <c:orientation val="minMax"/>
        </c:scaling>
        <c:axPos val="l"/>
        <c:majorGridlines/>
        <c:numFmt formatCode="General" sourceLinked="1"/>
        <c:majorTickMark val="none"/>
        <c:tickLblPos val="nextTo"/>
        <c:crossAx val="70694016"/>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FRANC!$B$3</c:f>
              <c:strCache>
                <c:ptCount val="1"/>
                <c:pt idx="0">
                  <c:v>Commercial Contracts</c:v>
                </c:pt>
              </c:strCache>
            </c:strRef>
          </c:tx>
          <c:marker>
            <c:symbol val="none"/>
          </c:marker>
          <c:cat>
            <c:numRef>
              <c:f>FRANC!$A$7:$A$99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FRANC!$D$7:$D$99</c:f>
              <c:numCache>
                <c:formatCode>General</c:formatCode>
                <c:ptCount val="93"/>
                <c:pt idx="0">
                  <c:v>70</c:v>
                </c:pt>
                <c:pt idx="1">
                  <c:v>51</c:v>
                </c:pt>
                <c:pt idx="2">
                  <c:v>52</c:v>
                </c:pt>
                <c:pt idx="3">
                  <c:v>43</c:v>
                </c:pt>
                <c:pt idx="4">
                  <c:v>48</c:v>
                </c:pt>
                <c:pt idx="5">
                  <c:v>53</c:v>
                </c:pt>
                <c:pt idx="6">
                  <c:v>57</c:v>
                </c:pt>
                <c:pt idx="7">
                  <c:v>57</c:v>
                </c:pt>
                <c:pt idx="8">
                  <c:v>62</c:v>
                </c:pt>
                <c:pt idx="9">
                  <c:v>65</c:v>
                </c:pt>
                <c:pt idx="10">
                  <c:v>67</c:v>
                </c:pt>
                <c:pt idx="11">
                  <c:v>63</c:v>
                </c:pt>
                <c:pt idx="12">
                  <c:v>65</c:v>
                </c:pt>
                <c:pt idx="13">
                  <c:v>63</c:v>
                </c:pt>
                <c:pt idx="14">
                  <c:v>71</c:v>
                </c:pt>
                <c:pt idx="15">
                  <c:v>66</c:v>
                </c:pt>
                <c:pt idx="16">
                  <c:v>58</c:v>
                </c:pt>
                <c:pt idx="17">
                  <c:v>52</c:v>
                </c:pt>
                <c:pt idx="18">
                  <c:v>50</c:v>
                </c:pt>
                <c:pt idx="19">
                  <c:v>45</c:v>
                </c:pt>
                <c:pt idx="20">
                  <c:v>44</c:v>
                </c:pt>
                <c:pt idx="21">
                  <c:v>47</c:v>
                </c:pt>
                <c:pt idx="22">
                  <c:v>48</c:v>
                </c:pt>
                <c:pt idx="23">
                  <c:v>47</c:v>
                </c:pt>
                <c:pt idx="24">
                  <c:v>48</c:v>
                </c:pt>
                <c:pt idx="25">
                  <c:v>44</c:v>
                </c:pt>
                <c:pt idx="26">
                  <c:v>39</c:v>
                </c:pt>
                <c:pt idx="27">
                  <c:v>26</c:v>
                </c:pt>
                <c:pt idx="28">
                  <c:v>19</c:v>
                </c:pt>
                <c:pt idx="29">
                  <c:v>16</c:v>
                </c:pt>
                <c:pt idx="30">
                  <c:v>12</c:v>
                </c:pt>
                <c:pt idx="31">
                  <c:v>13</c:v>
                </c:pt>
                <c:pt idx="32">
                  <c:v>20</c:v>
                </c:pt>
                <c:pt idx="33">
                  <c:v>22</c:v>
                </c:pt>
                <c:pt idx="34">
                  <c:v>16</c:v>
                </c:pt>
                <c:pt idx="35">
                  <c:v>13</c:v>
                </c:pt>
                <c:pt idx="36">
                  <c:v>16</c:v>
                </c:pt>
                <c:pt idx="37">
                  <c:v>19</c:v>
                </c:pt>
                <c:pt idx="38">
                  <c:v>14</c:v>
                </c:pt>
                <c:pt idx="39">
                  <c:v>12</c:v>
                </c:pt>
                <c:pt idx="40">
                  <c:v>7</c:v>
                </c:pt>
                <c:pt idx="41">
                  <c:v>17</c:v>
                </c:pt>
                <c:pt idx="42">
                  <c:v>11</c:v>
                </c:pt>
                <c:pt idx="43">
                  <c:v>16</c:v>
                </c:pt>
                <c:pt idx="44">
                  <c:v>10</c:v>
                </c:pt>
                <c:pt idx="45">
                  <c:v>10</c:v>
                </c:pt>
                <c:pt idx="46">
                  <c:v>6</c:v>
                </c:pt>
                <c:pt idx="47">
                  <c:v>7</c:v>
                </c:pt>
                <c:pt idx="48">
                  <c:v>5</c:v>
                </c:pt>
                <c:pt idx="49">
                  <c:v>11</c:v>
                </c:pt>
                <c:pt idx="50">
                  <c:v>18</c:v>
                </c:pt>
                <c:pt idx="51">
                  <c:v>7</c:v>
                </c:pt>
                <c:pt idx="52">
                  <c:v>5</c:v>
                </c:pt>
                <c:pt idx="53">
                  <c:v>0</c:v>
                </c:pt>
                <c:pt idx="54">
                  <c:v>7</c:v>
                </c:pt>
                <c:pt idx="55">
                  <c:v>12</c:v>
                </c:pt>
                <c:pt idx="56">
                  <c:v>32</c:v>
                </c:pt>
                <c:pt idx="57">
                  <c:v>32</c:v>
                </c:pt>
                <c:pt idx="58">
                  <c:v>20</c:v>
                </c:pt>
                <c:pt idx="59">
                  <c:v>22</c:v>
                </c:pt>
                <c:pt idx="60">
                  <c:v>27</c:v>
                </c:pt>
                <c:pt idx="61">
                  <c:v>24</c:v>
                </c:pt>
                <c:pt idx="62">
                  <c:v>19</c:v>
                </c:pt>
                <c:pt idx="63">
                  <c:v>18</c:v>
                </c:pt>
                <c:pt idx="64">
                  <c:v>19</c:v>
                </c:pt>
                <c:pt idx="65">
                  <c:v>27</c:v>
                </c:pt>
                <c:pt idx="66">
                  <c:v>31</c:v>
                </c:pt>
                <c:pt idx="67">
                  <c:v>33</c:v>
                </c:pt>
                <c:pt idx="68">
                  <c:v>35</c:v>
                </c:pt>
                <c:pt idx="69">
                  <c:v>34</c:v>
                </c:pt>
                <c:pt idx="70">
                  <c:v>33</c:v>
                </c:pt>
                <c:pt idx="71">
                  <c:v>26</c:v>
                </c:pt>
                <c:pt idx="72">
                  <c:v>27</c:v>
                </c:pt>
                <c:pt idx="73">
                  <c:v>24</c:v>
                </c:pt>
                <c:pt idx="74">
                  <c:v>22</c:v>
                </c:pt>
                <c:pt idx="75">
                  <c:v>13</c:v>
                </c:pt>
                <c:pt idx="76">
                  <c:v>9</c:v>
                </c:pt>
                <c:pt idx="77">
                  <c:v>18</c:v>
                </c:pt>
                <c:pt idx="78">
                  <c:v>19</c:v>
                </c:pt>
                <c:pt idx="79">
                  <c:v>19</c:v>
                </c:pt>
                <c:pt idx="80">
                  <c:v>5</c:v>
                </c:pt>
                <c:pt idx="81">
                  <c:v>8</c:v>
                </c:pt>
                <c:pt idx="82">
                  <c:v>15</c:v>
                </c:pt>
                <c:pt idx="83">
                  <c:v>22</c:v>
                </c:pt>
                <c:pt idx="84">
                  <c:v>26</c:v>
                </c:pt>
                <c:pt idx="85">
                  <c:v>7</c:v>
                </c:pt>
                <c:pt idx="86">
                  <c:v>21</c:v>
                </c:pt>
                <c:pt idx="87">
                  <c:v>14</c:v>
                </c:pt>
                <c:pt idx="88">
                  <c:v>19</c:v>
                </c:pt>
                <c:pt idx="89">
                  <c:v>47</c:v>
                </c:pt>
                <c:pt idx="90">
                  <c:v>76</c:v>
                </c:pt>
                <c:pt idx="91">
                  <c:v>78</c:v>
                </c:pt>
                <c:pt idx="92">
                  <c:v>87</c:v>
                </c:pt>
              </c:numCache>
            </c:numRef>
          </c:val>
        </c:ser>
        <c:ser>
          <c:idx val="1"/>
          <c:order val="1"/>
          <c:tx>
            <c:strRef>
              <c:f>FRANC!$H$3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FRANC!$J$7:$J$99</c:f>
              <c:numCache>
                <c:formatCode>General</c:formatCode>
                <c:ptCount val="93"/>
                <c:pt idx="0">
                  <c:v>48</c:v>
                </c:pt>
                <c:pt idx="1">
                  <c:v>67</c:v>
                </c:pt>
                <c:pt idx="2">
                  <c:v>56</c:v>
                </c:pt>
                <c:pt idx="3">
                  <c:v>58</c:v>
                </c:pt>
                <c:pt idx="4">
                  <c:v>60</c:v>
                </c:pt>
                <c:pt idx="5">
                  <c:v>57</c:v>
                </c:pt>
                <c:pt idx="6">
                  <c:v>53</c:v>
                </c:pt>
                <c:pt idx="7">
                  <c:v>48</c:v>
                </c:pt>
                <c:pt idx="8">
                  <c:v>48</c:v>
                </c:pt>
                <c:pt idx="9">
                  <c:v>54</c:v>
                </c:pt>
                <c:pt idx="10">
                  <c:v>56</c:v>
                </c:pt>
                <c:pt idx="11">
                  <c:v>53</c:v>
                </c:pt>
                <c:pt idx="12">
                  <c:v>52</c:v>
                </c:pt>
                <c:pt idx="13">
                  <c:v>51</c:v>
                </c:pt>
                <c:pt idx="14">
                  <c:v>49</c:v>
                </c:pt>
                <c:pt idx="15">
                  <c:v>47</c:v>
                </c:pt>
                <c:pt idx="16">
                  <c:v>53</c:v>
                </c:pt>
                <c:pt idx="17">
                  <c:v>57</c:v>
                </c:pt>
                <c:pt idx="18">
                  <c:v>59</c:v>
                </c:pt>
                <c:pt idx="19">
                  <c:v>59</c:v>
                </c:pt>
                <c:pt idx="20">
                  <c:v>56</c:v>
                </c:pt>
                <c:pt idx="21">
                  <c:v>61</c:v>
                </c:pt>
                <c:pt idx="22">
                  <c:v>61</c:v>
                </c:pt>
                <c:pt idx="23">
                  <c:v>60</c:v>
                </c:pt>
                <c:pt idx="24">
                  <c:v>59</c:v>
                </c:pt>
                <c:pt idx="25">
                  <c:v>63</c:v>
                </c:pt>
                <c:pt idx="26">
                  <c:v>63</c:v>
                </c:pt>
                <c:pt idx="27">
                  <c:v>78</c:v>
                </c:pt>
                <c:pt idx="28">
                  <c:v>83</c:v>
                </c:pt>
                <c:pt idx="29">
                  <c:v>86</c:v>
                </c:pt>
                <c:pt idx="30">
                  <c:v>89</c:v>
                </c:pt>
                <c:pt idx="31">
                  <c:v>89</c:v>
                </c:pt>
                <c:pt idx="32">
                  <c:v>80</c:v>
                </c:pt>
                <c:pt idx="33">
                  <c:v>77</c:v>
                </c:pt>
                <c:pt idx="34">
                  <c:v>72</c:v>
                </c:pt>
                <c:pt idx="35">
                  <c:v>76</c:v>
                </c:pt>
                <c:pt idx="36">
                  <c:v>71</c:v>
                </c:pt>
                <c:pt idx="37">
                  <c:v>69</c:v>
                </c:pt>
                <c:pt idx="38">
                  <c:v>76</c:v>
                </c:pt>
                <c:pt idx="39">
                  <c:v>79</c:v>
                </c:pt>
                <c:pt idx="40">
                  <c:v>82</c:v>
                </c:pt>
                <c:pt idx="41">
                  <c:v>72</c:v>
                </c:pt>
                <c:pt idx="42">
                  <c:v>82</c:v>
                </c:pt>
                <c:pt idx="43">
                  <c:v>72</c:v>
                </c:pt>
                <c:pt idx="44">
                  <c:v>70</c:v>
                </c:pt>
                <c:pt idx="45">
                  <c:v>73</c:v>
                </c:pt>
                <c:pt idx="46">
                  <c:v>77</c:v>
                </c:pt>
                <c:pt idx="47">
                  <c:v>75</c:v>
                </c:pt>
                <c:pt idx="48">
                  <c:v>74</c:v>
                </c:pt>
                <c:pt idx="49">
                  <c:v>68</c:v>
                </c:pt>
                <c:pt idx="50">
                  <c:v>62</c:v>
                </c:pt>
                <c:pt idx="51">
                  <c:v>78</c:v>
                </c:pt>
                <c:pt idx="52">
                  <c:v>79</c:v>
                </c:pt>
                <c:pt idx="53">
                  <c:v>94</c:v>
                </c:pt>
                <c:pt idx="54">
                  <c:v>76</c:v>
                </c:pt>
                <c:pt idx="55">
                  <c:v>74</c:v>
                </c:pt>
                <c:pt idx="56">
                  <c:v>64</c:v>
                </c:pt>
                <c:pt idx="57">
                  <c:v>62</c:v>
                </c:pt>
                <c:pt idx="58">
                  <c:v>66</c:v>
                </c:pt>
                <c:pt idx="59">
                  <c:v>68</c:v>
                </c:pt>
                <c:pt idx="60">
                  <c:v>64</c:v>
                </c:pt>
                <c:pt idx="61">
                  <c:v>66</c:v>
                </c:pt>
                <c:pt idx="62">
                  <c:v>73</c:v>
                </c:pt>
                <c:pt idx="63">
                  <c:v>70</c:v>
                </c:pt>
                <c:pt idx="64">
                  <c:v>73</c:v>
                </c:pt>
                <c:pt idx="65">
                  <c:v>68</c:v>
                </c:pt>
                <c:pt idx="66">
                  <c:v>66</c:v>
                </c:pt>
                <c:pt idx="67">
                  <c:v>63</c:v>
                </c:pt>
                <c:pt idx="68">
                  <c:v>60</c:v>
                </c:pt>
                <c:pt idx="69">
                  <c:v>64</c:v>
                </c:pt>
                <c:pt idx="70">
                  <c:v>61</c:v>
                </c:pt>
                <c:pt idx="71">
                  <c:v>71</c:v>
                </c:pt>
                <c:pt idx="72">
                  <c:v>67</c:v>
                </c:pt>
                <c:pt idx="73">
                  <c:v>69</c:v>
                </c:pt>
                <c:pt idx="74">
                  <c:v>70</c:v>
                </c:pt>
                <c:pt idx="75">
                  <c:v>84</c:v>
                </c:pt>
                <c:pt idx="76">
                  <c:v>88</c:v>
                </c:pt>
                <c:pt idx="77">
                  <c:v>76</c:v>
                </c:pt>
                <c:pt idx="78">
                  <c:v>72</c:v>
                </c:pt>
                <c:pt idx="79">
                  <c:v>73</c:v>
                </c:pt>
                <c:pt idx="80">
                  <c:v>93</c:v>
                </c:pt>
                <c:pt idx="81">
                  <c:v>95</c:v>
                </c:pt>
                <c:pt idx="82">
                  <c:v>88</c:v>
                </c:pt>
                <c:pt idx="83">
                  <c:v>80</c:v>
                </c:pt>
                <c:pt idx="84">
                  <c:v>80</c:v>
                </c:pt>
                <c:pt idx="85">
                  <c:v>100</c:v>
                </c:pt>
                <c:pt idx="86">
                  <c:v>79</c:v>
                </c:pt>
                <c:pt idx="87">
                  <c:v>92</c:v>
                </c:pt>
                <c:pt idx="88">
                  <c:v>86</c:v>
                </c:pt>
                <c:pt idx="89">
                  <c:v>49</c:v>
                </c:pt>
                <c:pt idx="90">
                  <c:v>23</c:v>
                </c:pt>
                <c:pt idx="91">
                  <c:v>24</c:v>
                </c:pt>
                <c:pt idx="92">
                  <c:v>10</c:v>
                </c:pt>
              </c:numCache>
            </c:numRef>
          </c:val>
        </c:ser>
        <c:ser>
          <c:idx val="2"/>
          <c:order val="2"/>
          <c:tx>
            <c:strRef>
              <c:f>FRANC!$N$3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FRANC!$P$7:$P$99</c:f>
              <c:numCache>
                <c:formatCode>General</c:formatCode>
                <c:ptCount val="93"/>
                <c:pt idx="0">
                  <c:v>5</c:v>
                </c:pt>
                <c:pt idx="1">
                  <c:v>18</c:v>
                </c:pt>
                <c:pt idx="2">
                  <c:v>30</c:v>
                </c:pt>
                <c:pt idx="3">
                  <c:v>44</c:v>
                </c:pt>
                <c:pt idx="4">
                  <c:v>33</c:v>
                </c:pt>
                <c:pt idx="5">
                  <c:v>26</c:v>
                </c:pt>
                <c:pt idx="6">
                  <c:v>25</c:v>
                </c:pt>
                <c:pt idx="7">
                  <c:v>31</c:v>
                </c:pt>
                <c:pt idx="8">
                  <c:v>21</c:v>
                </c:pt>
                <c:pt idx="9">
                  <c:v>7</c:v>
                </c:pt>
                <c:pt idx="10">
                  <c:v>0</c:v>
                </c:pt>
                <c:pt idx="11">
                  <c:v>11</c:v>
                </c:pt>
                <c:pt idx="12">
                  <c:v>9</c:v>
                </c:pt>
                <c:pt idx="13">
                  <c:v>14</c:v>
                </c:pt>
                <c:pt idx="14">
                  <c:v>1</c:v>
                </c:pt>
                <c:pt idx="15">
                  <c:v>13</c:v>
                </c:pt>
                <c:pt idx="16">
                  <c:v>21</c:v>
                </c:pt>
                <c:pt idx="17">
                  <c:v>29</c:v>
                </c:pt>
                <c:pt idx="18">
                  <c:v>29</c:v>
                </c:pt>
                <c:pt idx="19">
                  <c:v>40</c:v>
                </c:pt>
                <c:pt idx="20">
                  <c:v>46</c:v>
                </c:pt>
                <c:pt idx="21">
                  <c:v>34</c:v>
                </c:pt>
                <c:pt idx="22">
                  <c:v>31</c:v>
                </c:pt>
                <c:pt idx="23">
                  <c:v>35</c:v>
                </c:pt>
                <c:pt idx="24">
                  <c:v>35</c:v>
                </c:pt>
                <c:pt idx="25">
                  <c:v>37</c:v>
                </c:pt>
                <c:pt idx="26">
                  <c:v>48</c:v>
                </c:pt>
                <c:pt idx="27">
                  <c:v>54</c:v>
                </c:pt>
                <c:pt idx="28">
                  <c:v>60</c:v>
                </c:pt>
                <c:pt idx="29">
                  <c:v>64</c:v>
                </c:pt>
                <c:pt idx="30">
                  <c:v>65</c:v>
                </c:pt>
                <c:pt idx="31">
                  <c:v>65</c:v>
                </c:pt>
                <c:pt idx="32">
                  <c:v>62</c:v>
                </c:pt>
                <c:pt idx="33">
                  <c:v>63</c:v>
                </c:pt>
                <c:pt idx="34">
                  <c:v>82</c:v>
                </c:pt>
                <c:pt idx="35">
                  <c:v>81</c:v>
                </c:pt>
                <c:pt idx="36">
                  <c:v>82</c:v>
                </c:pt>
                <c:pt idx="37">
                  <c:v>79</c:v>
                </c:pt>
                <c:pt idx="38">
                  <c:v>81</c:v>
                </c:pt>
                <c:pt idx="39">
                  <c:v>80</c:v>
                </c:pt>
                <c:pt idx="40">
                  <c:v>85</c:v>
                </c:pt>
                <c:pt idx="41">
                  <c:v>80</c:v>
                </c:pt>
                <c:pt idx="42">
                  <c:v>77</c:v>
                </c:pt>
                <c:pt idx="43">
                  <c:v>82</c:v>
                </c:pt>
                <c:pt idx="44">
                  <c:v>96</c:v>
                </c:pt>
                <c:pt idx="45">
                  <c:v>92</c:v>
                </c:pt>
                <c:pt idx="46">
                  <c:v>94</c:v>
                </c:pt>
                <c:pt idx="47">
                  <c:v>94</c:v>
                </c:pt>
                <c:pt idx="48">
                  <c:v>100</c:v>
                </c:pt>
                <c:pt idx="49">
                  <c:v>96</c:v>
                </c:pt>
                <c:pt idx="50">
                  <c:v>92</c:v>
                </c:pt>
                <c:pt idx="51">
                  <c:v>91</c:v>
                </c:pt>
                <c:pt idx="52">
                  <c:v>94</c:v>
                </c:pt>
                <c:pt idx="53">
                  <c:v>85</c:v>
                </c:pt>
                <c:pt idx="54">
                  <c:v>94</c:v>
                </c:pt>
                <c:pt idx="55">
                  <c:v>86</c:v>
                </c:pt>
                <c:pt idx="56">
                  <c:v>60</c:v>
                </c:pt>
                <c:pt idx="57">
                  <c:v>61</c:v>
                </c:pt>
                <c:pt idx="58">
                  <c:v>81</c:v>
                </c:pt>
                <c:pt idx="59">
                  <c:v>75</c:v>
                </c:pt>
                <c:pt idx="60">
                  <c:v>69</c:v>
                </c:pt>
                <c:pt idx="61">
                  <c:v>74</c:v>
                </c:pt>
                <c:pt idx="62">
                  <c:v>73</c:v>
                </c:pt>
                <c:pt idx="63">
                  <c:v>79</c:v>
                </c:pt>
                <c:pt idx="64">
                  <c:v>74</c:v>
                </c:pt>
                <c:pt idx="65">
                  <c:v>63</c:v>
                </c:pt>
                <c:pt idx="66">
                  <c:v>58</c:v>
                </c:pt>
                <c:pt idx="67">
                  <c:v>59</c:v>
                </c:pt>
                <c:pt idx="68">
                  <c:v>58</c:v>
                </c:pt>
                <c:pt idx="69">
                  <c:v>56</c:v>
                </c:pt>
                <c:pt idx="70">
                  <c:v>61</c:v>
                </c:pt>
                <c:pt idx="71">
                  <c:v>63</c:v>
                </c:pt>
                <c:pt idx="72">
                  <c:v>65</c:v>
                </c:pt>
                <c:pt idx="73">
                  <c:v>68</c:v>
                </c:pt>
                <c:pt idx="74">
                  <c:v>71</c:v>
                </c:pt>
                <c:pt idx="75">
                  <c:v>71</c:v>
                </c:pt>
                <c:pt idx="76">
                  <c:v>73</c:v>
                </c:pt>
                <c:pt idx="77">
                  <c:v>72</c:v>
                </c:pt>
                <c:pt idx="78">
                  <c:v>75</c:v>
                </c:pt>
                <c:pt idx="79">
                  <c:v>74</c:v>
                </c:pt>
                <c:pt idx="80">
                  <c:v>74</c:v>
                </c:pt>
                <c:pt idx="81">
                  <c:v>67</c:v>
                </c:pt>
                <c:pt idx="82">
                  <c:v>61</c:v>
                </c:pt>
                <c:pt idx="83">
                  <c:v>58</c:v>
                </c:pt>
                <c:pt idx="84">
                  <c:v>51</c:v>
                </c:pt>
                <c:pt idx="85">
                  <c:v>62</c:v>
                </c:pt>
                <c:pt idx="86">
                  <c:v>63</c:v>
                </c:pt>
                <c:pt idx="87">
                  <c:v>59</c:v>
                </c:pt>
                <c:pt idx="88">
                  <c:v>56</c:v>
                </c:pt>
                <c:pt idx="89">
                  <c:v>49</c:v>
                </c:pt>
                <c:pt idx="90">
                  <c:v>25</c:v>
                </c:pt>
                <c:pt idx="91">
                  <c:v>20</c:v>
                </c:pt>
                <c:pt idx="92">
                  <c:v>21</c:v>
                </c:pt>
              </c:numCache>
            </c:numRef>
          </c:val>
        </c:ser>
        <c:marker val="1"/>
        <c:axId val="68184320"/>
        <c:axId val="68190208"/>
      </c:lineChart>
      <c:dateAx>
        <c:axId val="68184320"/>
        <c:scaling>
          <c:orientation val="minMax"/>
        </c:scaling>
        <c:axPos val="b"/>
        <c:majorGridlines/>
        <c:numFmt formatCode="m/d/yyyy" sourceLinked="1"/>
        <c:majorTickMark val="none"/>
        <c:tickLblPos val="nextTo"/>
        <c:crossAx val="68190208"/>
        <c:crosses val="autoZero"/>
        <c:auto val="1"/>
        <c:lblOffset val="100"/>
      </c:dateAx>
      <c:valAx>
        <c:axId val="68190208"/>
        <c:scaling>
          <c:orientation val="minMax"/>
          <c:max val="100"/>
          <c:min val="0"/>
        </c:scaling>
        <c:axPos val="l"/>
        <c:majorGridlines/>
        <c:numFmt formatCode="General" sourceLinked="1"/>
        <c:majorTickMark val="none"/>
        <c:tickLblPos val="nextTo"/>
        <c:crossAx val="68184320"/>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FRANC!$T$4</c:f>
              <c:strCache>
                <c:ptCount val="1"/>
                <c:pt idx="0">
                  <c:v>Open Interest</c:v>
                </c:pt>
              </c:strCache>
            </c:strRef>
          </c:tx>
          <c:cat>
            <c:numRef>
              <c:f>FRANC!$A$7:$A$99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FRANC!$T$7:$T$99</c:f>
              <c:numCache>
                <c:formatCode>General</c:formatCode>
                <c:ptCount val="93"/>
                <c:pt idx="0">
                  <c:v>69408</c:v>
                </c:pt>
                <c:pt idx="1">
                  <c:v>56305</c:v>
                </c:pt>
                <c:pt idx="2">
                  <c:v>53649</c:v>
                </c:pt>
                <c:pt idx="3">
                  <c:v>52360</c:v>
                </c:pt>
                <c:pt idx="4">
                  <c:v>51197</c:v>
                </c:pt>
                <c:pt idx="5">
                  <c:v>48092</c:v>
                </c:pt>
                <c:pt idx="6">
                  <c:v>42826</c:v>
                </c:pt>
                <c:pt idx="7">
                  <c:v>40836</c:v>
                </c:pt>
                <c:pt idx="8">
                  <c:v>39314</c:v>
                </c:pt>
                <c:pt idx="9">
                  <c:v>41577</c:v>
                </c:pt>
                <c:pt idx="10">
                  <c:v>41869</c:v>
                </c:pt>
                <c:pt idx="11">
                  <c:v>37999</c:v>
                </c:pt>
                <c:pt idx="12">
                  <c:v>35741</c:v>
                </c:pt>
                <c:pt idx="13">
                  <c:v>33020</c:v>
                </c:pt>
                <c:pt idx="14">
                  <c:v>56102</c:v>
                </c:pt>
                <c:pt idx="15">
                  <c:v>42548</c:v>
                </c:pt>
                <c:pt idx="16">
                  <c:v>37224</c:v>
                </c:pt>
                <c:pt idx="17">
                  <c:v>31022</c:v>
                </c:pt>
                <c:pt idx="18">
                  <c:v>30206</c:v>
                </c:pt>
                <c:pt idx="19">
                  <c:v>25539</c:v>
                </c:pt>
                <c:pt idx="20">
                  <c:v>23607</c:v>
                </c:pt>
                <c:pt idx="21">
                  <c:v>27697</c:v>
                </c:pt>
                <c:pt idx="22">
                  <c:v>26097</c:v>
                </c:pt>
                <c:pt idx="23">
                  <c:v>24317</c:v>
                </c:pt>
                <c:pt idx="24">
                  <c:v>24964</c:v>
                </c:pt>
                <c:pt idx="25">
                  <c:v>23123</c:v>
                </c:pt>
                <c:pt idx="26">
                  <c:v>21500</c:v>
                </c:pt>
                <c:pt idx="27">
                  <c:v>43828</c:v>
                </c:pt>
                <c:pt idx="28">
                  <c:v>45785</c:v>
                </c:pt>
                <c:pt idx="29">
                  <c:v>45566</c:v>
                </c:pt>
                <c:pt idx="30">
                  <c:v>48964</c:v>
                </c:pt>
                <c:pt idx="31">
                  <c:v>48498</c:v>
                </c:pt>
                <c:pt idx="32">
                  <c:v>53055</c:v>
                </c:pt>
                <c:pt idx="33">
                  <c:v>56911</c:v>
                </c:pt>
                <c:pt idx="34">
                  <c:v>53513</c:v>
                </c:pt>
                <c:pt idx="35">
                  <c:v>52133</c:v>
                </c:pt>
                <c:pt idx="36">
                  <c:v>48630</c:v>
                </c:pt>
                <c:pt idx="37">
                  <c:v>47566</c:v>
                </c:pt>
                <c:pt idx="38">
                  <c:v>51227</c:v>
                </c:pt>
                <c:pt idx="39">
                  <c:v>51304</c:v>
                </c:pt>
                <c:pt idx="40">
                  <c:v>54048</c:v>
                </c:pt>
                <c:pt idx="41">
                  <c:v>74339</c:v>
                </c:pt>
                <c:pt idx="42">
                  <c:v>67713</c:v>
                </c:pt>
                <c:pt idx="43">
                  <c:v>66776</c:v>
                </c:pt>
                <c:pt idx="44">
                  <c:v>68304</c:v>
                </c:pt>
                <c:pt idx="45">
                  <c:v>72312</c:v>
                </c:pt>
                <c:pt idx="46">
                  <c:v>72778</c:v>
                </c:pt>
                <c:pt idx="47">
                  <c:v>71635</c:v>
                </c:pt>
                <c:pt idx="48">
                  <c:v>69281</c:v>
                </c:pt>
                <c:pt idx="49">
                  <c:v>61505</c:v>
                </c:pt>
                <c:pt idx="50">
                  <c:v>59954</c:v>
                </c:pt>
                <c:pt idx="51">
                  <c:v>56730</c:v>
                </c:pt>
                <c:pt idx="52">
                  <c:v>56786</c:v>
                </c:pt>
                <c:pt idx="53">
                  <c:v>61506</c:v>
                </c:pt>
                <c:pt idx="54">
                  <c:v>62936</c:v>
                </c:pt>
                <c:pt idx="55">
                  <c:v>57360</c:v>
                </c:pt>
                <c:pt idx="56">
                  <c:v>43931</c:v>
                </c:pt>
                <c:pt idx="57">
                  <c:v>41934</c:v>
                </c:pt>
                <c:pt idx="58">
                  <c:v>47876</c:v>
                </c:pt>
                <c:pt idx="59">
                  <c:v>46750</c:v>
                </c:pt>
                <c:pt idx="60">
                  <c:v>40470</c:v>
                </c:pt>
                <c:pt idx="61">
                  <c:v>41839</c:v>
                </c:pt>
                <c:pt idx="62">
                  <c:v>42839</c:v>
                </c:pt>
                <c:pt idx="63">
                  <c:v>47484</c:v>
                </c:pt>
                <c:pt idx="64">
                  <c:v>46356</c:v>
                </c:pt>
                <c:pt idx="65">
                  <c:v>44704</c:v>
                </c:pt>
                <c:pt idx="66">
                  <c:v>39804</c:v>
                </c:pt>
                <c:pt idx="67">
                  <c:v>42914</c:v>
                </c:pt>
                <c:pt idx="68">
                  <c:v>43600</c:v>
                </c:pt>
                <c:pt idx="69">
                  <c:v>40065</c:v>
                </c:pt>
                <c:pt idx="70">
                  <c:v>44579</c:v>
                </c:pt>
                <c:pt idx="71">
                  <c:v>51000</c:v>
                </c:pt>
                <c:pt idx="72">
                  <c:v>48129</c:v>
                </c:pt>
                <c:pt idx="73">
                  <c:v>50068</c:v>
                </c:pt>
                <c:pt idx="74">
                  <c:v>54022</c:v>
                </c:pt>
                <c:pt idx="75">
                  <c:v>57722</c:v>
                </c:pt>
                <c:pt idx="76">
                  <c:v>56636</c:v>
                </c:pt>
                <c:pt idx="77">
                  <c:v>53452</c:v>
                </c:pt>
                <c:pt idx="78">
                  <c:v>49910</c:v>
                </c:pt>
                <c:pt idx="79">
                  <c:v>49352</c:v>
                </c:pt>
                <c:pt idx="80">
                  <c:v>74713</c:v>
                </c:pt>
                <c:pt idx="81">
                  <c:v>60655</c:v>
                </c:pt>
                <c:pt idx="82">
                  <c:v>57316</c:v>
                </c:pt>
                <c:pt idx="83">
                  <c:v>54560</c:v>
                </c:pt>
                <c:pt idx="84">
                  <c:v>52566</c:v>
                </c:pt>
                <c:pt idx="85">
                  <c:v>57976</c:v>
                </c:pt>
                <c:pt idx="86">
                  <c:v>55722</c:v>
                </c:pt>
                <c:pt idx="87">
                  <c:v>54918</c:v>
                </c:pt>
                <c:pt idx="88">
                  <c:v>53056</c:v>
                </c:pt>
                <c:pt idx="89">
                  <c:v>45002</c:v>
                </c:pt>
                <c:pt idx="90">
                  <c:v>42840</c:v>
                </c:pt>
                <c:pt idx="91">
                  <c:v>43561</c:v>
                </c:pt>
                <c:pt idx="92">
                  <c:v>44092</c:v>
                </c:pt>
              </c:numCache>
            </c:numRef>
          </c:val>
        </c:ser>
        <c:axId val="68231552"/>
        <c:axId val="68233088"/>
      </c:barChart>
      <c:dateAx>
        <c:axId val="68231552"/>
        <c:scaling>
          <c:orientation val="minMax"/>
        </c:scaling>
        <c:delete val="1"/>
        <c:axPos val="b"/>
        <c:numFmt formatCode="m/d/yyyy" sourceLinked="1"/>
        <c:tickLblPos val="nextTo"/>
        <c:crossAx val="68233088"/>
        <c:crosses val="autoZero"/>
        <c:auto val="1"/>
        <c:lblOffset val="100"/>
      </c:dateAx>
      <c:valAx>
        <c:axId val="68233088"/>
        <c:scaling>
          <c:orientation val="minMax"/>
        </c:scaling>
        <c:axPos val="l"/>
        <c:majorGridlines/>
        <c:numFmt formatCode="General" sourceLinked="1"/>
        <c:tickLblPos val="nextTo"/>
        <c:crossAx val="68231552"/>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9"/>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'2-Year Treas'!$B$3</c:f>
              <c:strCache>
                <c:ptCount val="1"/>
                <c:pt idx="0">
                  <c:v>Commercial Contracts</c:v>
                </c:pt>
              </c:strCache>
            </c:strRef>
          </c:tx>
          <c:marker>
            <c:symbol val="none"/>
          </c:marker>
          <c:cat>
            <c:numRef>
              <c:f>'2-Year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'2-Year Treas'!$B$7:$B$99</c:f>
              <c:numCache>
                <c:formatCode>General</c:formatCode>
                <c:ptCount val="93"/>
                <c:pt idx="0">
                  <c:v>-28229</c:v>
                </c:pt>
                <c:pt idx="1">
                  <c:v>-127355</c:v>
                </c:pt>
                <c:pt idx="2">
                  <c:v>-137869</c:v>
                </c:pt>
                <c:pt idx="3">
                  <c:v>-129879</c:v>
                </c:pt>
                <c:pt idx="4">
                  <c:v>-130222</c:v>
                </c:pt>
                <c:pt idx="5">
                  <c:v>-107463</c:v>
                </c:pt>
                <c:pt idx="6">
                  <c:v>-132780</c:v>
                </c:pt>
                <c:pt idx="7">
                  <c:v>-133259</c:v>
                </c:pt>
                <c:pt idx="8">
                  <c:v>-82362</c:v>
                </c:pt>
                <c:pt idx="9">
                  <c:v>-86925</c:v>
                </c:pt>
                <c:pt idx="10">
                  <c:v>-40607</c:v>
                </c:pt>
                <c:pt idx="11">
                  <c:v>-24977</c:v>
                </c:pt>
                <c:pt idx="12">
                  <c:v>-38181</c:v>
                </c:pt>
                <c:pt idx="13">
                  <c:v>-41645</c:v>
                </c:pt>
                <c:pt idx="14">
                  <c:v>-57759</c:v>
                </c:pt>
                <c:pt idx="15">
                  <c:v>-29948</c:v>
                </c:pt>
                <c:pt idx="16">
                  <c:v>-66612</c:v>
                </c:pt>
                <c:pt idx="17">
                  <c:v>-43792</c:v>
                </c:pt>
                <c:pt idx="18">
                  <c:v>-56297</c:v>
                </c:pt>
                <c:pt idx="19">
                  <c:v>-54183</c:v>
                </c:pt>
                <c:pt idx="20">
                  <c:v>-79880</c:v>
                </c:pt>
                <c:pt idx="21">
                  <c:v>-111359</c:v>
                </c:pt>
                <c:pt idx="22">
                  <c:v>-74586</c:v>
                </c:pt>
                <c:pt idx="23">
                  <c:v>-57989</c:v>
                </c:pt>
                <c:pt idx="24">
                  <c:v>-65225</c:v>
                </c:pt>
                <c:pt idx="25">
                  <c:v>-101580</c:v>
                </c:pt>
                <c:pt idx="26">
                  <c:v>-137603</c:v>
                </c:pt>
                <c:pt idx="27">
                  <c:v>-88068</c:v>
                </c:pt>
                <c:pt idx="28">
                  <c:v>-84078</c:v>
                </c:pt>
                <c:pt idx="29">
                  <c:v>-54666</c:v>
                </c:pt>
                <c:pt idx="30">
                  <c:v>-36694</c:v>
                </c:pt>
                <c:pt idx="31">
                  <c:v>-24290</c:v>
                </c:pt>
                <c:pt idx="32">
                  <c:v>-37636</c:v>
                </c:pt>
                <c:pt idx="33">
                  <c:v>-62065</c:v>
                </c:pt>
                <c:pt idx="34">
                  <c:v>-108616</c:v>
                </c:pt>
                <c:pt idx="35">
                  <c:v>-93946</c:v>
                </c:pt>
                <c:pt idx="36">
                  <c:v>-138812</c:v>
                </c:pt>
                <c:pt idx="37">
                  <c:v>-135216</c:v>
                </c:pt>
                <c:pt idx="38">
                  <c:v>-184810</c:v>
                </c:pt>
                <c:pt idx="39">
                  <c:v>-170875</c:v>
                </c:pt>
                <c:pt idx="40">
                  <c:v>-263156</c:v>
                </c:pt>
                <c:pt idx="41">
                  <c:v>-241832</c:v>
                </c:pt>
                <c:pt idx="42">
                  <c:v>-300870</c:v>
                </c:pt>
                <c:pt idx="43">
                  <c:v>-302023</c:v>
                </c:pt>
                <c:pt idx="44">
                  <c:v>-259243</c:v>
                </c:pt>
                <c:pt idx="45">
                  <c:v>-241488</c:v>
                </c:pt>
                <c:pt idx="46">
                  <c:v>-237719</c:v>
                </c:pt>
                <c:pt idx="47">
                  <c:v>-247573</c:v>
                </c:pt>
                <c:pt idx="48">
                  <c:v>-213940</c:v>
                </c:pt>
                <c:pt idx="49">
                  <c:v>-165903</c:v>
                </c:pt>
                <c:pt idx="50">
                  <c:v>-114633</c:v>
                </c:pt>
                <c:pt idx="51">
                  <c:v>-133767</c:v>
                </c:pt>
                <c:pt idx="52">
                  <c:v>-168403</c:v>
                </c:pt>
                <c:pt idx="53">
                  <c:v>-96165</c:v>
                </c:pt>
                <c:pt idx="54">
                  <c:v>-75930</c:v>
                </c:pt>
                <c:pt idx="55">
                  <c:v>-19246</c:v>
                </c:pt>
                <c:pt idx="56">
                  <c:v>-43266</c:v>
                </c:pt>
                <c:pt idx="57">
                  <c:v>-46250</c:v>
                </c:pt>
                <c:pt idx="58">
                  <c:v>-4177</c:v>
                </c:pt>
                <c:pt idx="59">
                  <c:v>-28743</c:v>
                </c:pt>
                <c:pt idx="60">
                  <c:v>500</c:v>
                </c:pt>
                <c:pt idx="61">
                  <c:v>7036</c:v>
                </c:pt>
                <c:pt idx="62">
                  <c:v>52205</c:v>
                </c:pt>
                <c:pt idx="63">
                  <c:v>68664</c:v>
                </c:pt>
                <c:pt idx="64">
                  <c:v>64338</c:v>
                </c:pt>
                <c:pt idx="65">
                  <c:v>31083</c:v>
                </c:pt>
                <c:pt idx="66">
                  <c:v>41830</c:v>
                </c:pt>
                <c:pt idx="67">
                  <c:v>18859</c:v>
                </c:pt>
                <c:pt idx="68">
                  <c:v>38246</c:v>
                </c:pt>
                <c:pt idx="69">
                  <c:v>33801</c:v>
                </c:pt>
                <c:pt idx="70">
                  <c:v>39263</c:v>
                </c:pt>
                <c:pt idx="71">
                  <c:v>9874</c:v>
                </c:pt>
                <c:pt idx="72">
                  <c:v>-47047</c:v>
                </c:pt>
                <c:pt idx="73">
                  <c:v>-24411</c:v>
                </c:pt>
                <c:pt idx="74">
                  <c:v>-36913</c:v>
                </c:pt>
                <c:pt idx="75">
                  <c:v>-34471</c:v>
                </c:pt>
                <c:pt idx="76">
                  <c:v>-58245</c:v>
                </c:pt>
                <c:pt idx="77">
                  <c:v>-18983</c:v>
                </c:pt>
                <c:pt idx="78">
                  <c:v>1710</c:v>
                </c:pt>
                <c:pt idx="79">
                  <c:v>41345</c:v>
                </c:pt>
                <c:pt idx="80">
                  <c:v>27939</c:v>
                </c:pt>
                <c:pt idx="81">
                  <c:v>23371</c:v>
                </c:pt>
                <c:pt idx="82">
                  <c:v>-1852</c:v>
                </c:pt>
                <c:pt idx="83">
                  <c:v>-2050</c:v>
                </c:pt>
                <c:pt idx="84">
                  <c:v>2669</c:v>
                </c:pt>
                <c:pt idx="85">
                  <c:v>47662</c:v>
                </c:pt>
                <c:pt idx="86">
                  <c:v>55932</c:v>
                </c:pt>
                <c:pt idx="87">
                  <c:v>83072</c:v>
                </c:pt>
                <c:pt idx="88">
                  <c:v>98059</c:v>
                </c:pt>
                <c:pt idx="89">
                  <c:v>99195</c:v>
                </c:pt>
                <c:pt idx="90">
                  <c:v>50938</c:v>
                </c:pt>
                <c:pt idx="91">
                  <c:v>55854</c:v>
                </c:pt>
                <c:pt idx="92">
                  <c:v>52546</c:v>
                </c:pt>
              </c:numCache>
            </c:numRef>
          </c:val>
        </c:ser>
        <c:ser>
          <c:idx val="1"/>
          <c:order val="1"/>
          <c:tx>
            <c:strRef>
              <c:f>'2-Year Treas'!$H$3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Treas'!$H$7:$H$99</c:f>
              <c:numCache>
                <c:formatCode>General</c:formatCode>
                <c:ptCount val="93"/>
                <c:pt idx="0">
                  <c:v>-19931</c:v>
                </c:pt>
                <c:pt idx="1">
                  <c:v>142313</c:v>
                </c:pt>
                <c:pt idx="2">
                  <c:v>138344</c:v>
                </c:pt>
                <c:pt idx="3">
                  <c:v>121486</c:v>
                </c:pt>
                <c:pt idx="4">
                  <c:v>122304</c:v>
                </c:pt>
                <c:pt idx="5">
                  <c:v>96224</c:v>
                </c:pt>
                <c:pt idx="6">
                  <c:v>116745</c:v>
                </c:pt>
                <c:pt idx="7">
                  <c:v>107008</c:v>
                </c:pt>
                <c:pt idx="8">
                  <c:v>60939</c:v>
                </c:pt>
                <c:pt idx="9">
                  <c:v>68842</c:v>
                </c:pt>
                <c:pt idx="10">
                  <c:v>37264</c:v>
                </c:pt>
                <c:pt idx="11">
                  <c:v>15703</c:v>
                </c:pt>
                <c:pt idx="12">
                  <c:v>33038</c:v>
                </c:pt>
                <c:pt idx="13">
                  <c:v>28017</c:v>
                </c:pt>
                <c:pt idx="14">
                  <c:v>54993</c:v>
                </c:pt>
                <c:pt idx="15">
                  <c:v>31302</c:v>
                </c:pt>
                <c:pt idx="16">
                  <c:v>56336</c:v>
                </c:pt>
                <c:pt idx="17">
                  <c:v>49844</c:v>
                </c:pt>
                <c:pt idx="18">
                  <c:v>60095</c:v>
                </c:pt>
                <c:pt idx="19">
                  <c:v>54685</c:v>
                </c:pt>
                <c:pt idx="20">
                  <c:v>78434</c:v>
                </c:pt>
                <c:pt idx="21">
                  <c:v>113933</c:v>
                </c:pt>
                <c:pt idx="22">
                  <c:v>83041</c:v>
                </c:pt>
                <c:pt idx="23">
                  <c:v>75039</c:v>
                </c:pt>
                <c:pt idx="24">
                  <c:v>90692</c:v>
                </c:pt>
                <c:pt idx="25">
                  <c:v>110935</c:v>
                </c:pt>
                <c:pt idx="26">
                  <c:v>150977</c:v>
                </c:pt>
                <c:pt idx="27">
                  <c:v>98321</c:v>
                </c:pt>
                <c:pt idx="28">
                  <c:v>83306</c:v>
                </c:pt>
                <c:pt idx="29">
                  <c:v>62692</c:v>
                </c:pt>
                <c:pt idx="30">
                  <c:v>49914</c:v>
                </c:pt>
                <c:pt idx="31">
                  <c:v>33104</c:v>
                </c:pt>
                <c:pt idx="32">
                  <c:v>60793</c:v>
                </c:pt>
                <c:pt idx="33">
                  <c:v>87142</c:v>
                </c:pt>
                <c:pt idx="34">
                  <c:v>150064</c:v>
                </c:pt>
                <c:pt idx="35">
                  <c:v>137459</c:v>
                </c:pt>
                <c:pt idx="36">
                  <c:v>179716</c:v>
                </c:pt>
                <c:pt idx="37">
                  <c:v>179184</c:v>
                </c:pt>
                <c:pt idx="38">
                  <c:v>227058</c:v>
                </c:pt>
                <c:pt idx="39">
                  <c:v>208230</c:v>
                </c:pt>
                <c:pt idx="40">
                  <c:v>301475</c:v>
                </c:pt>
                <c:pt idx="41">
                  <c:v>286386</c:v>
                </c:pt>
                <c:pt idx="42">
                  <c:v>341258</c:v>
                </c:pt>
                <c:pt idx="43">
                  <c:v>345386</c:v>
                </c:pt>
                <c:pt idx="44">
                  <c:v>311093</c:v>
                </c:pt>
                <c:pt idx="45">
                  <c:v>284334</c:v>
                </c:pt>
                <c:pt idx="46">
                  <c:v>288369</c:v>
                </c:pt>
                <c:pt idx="47">
                  <c:v>292438</c:v>
                </c:pt>
                <c:pt idx="48">
                  <c:v>277018</c:v>
                </c:pt>
                <c:pt idx="49">
                  <c:v>242579</c:v>
                </c:pt>
                <c:pt idx="50">
                  <c:v>178458</c:v>
                </c:pt>
                <c:pt idx="51">
                  <c:v>175427</c:v>
                </c:pt>
                <c:pt idx="52">
                  <c:v>194707</c:v>
                </c:pt>
                <c:pt idx="53">
                  <c:v>122306</c:v>
                </c:pt>
                <c:pt idx="54">
                  <c:v>122058</c:v>
                </c:pt>
                <c:pt idx="55">
                  <c:v>61841</c:v>
                </c:pt>
                <c:pt idx="56">
                  <c:v>91593</c:v>
                </c:pt>
                <c:pt idx="57">
                  <c:v>105087</c:v>
                </c:pt>
                <c:pt idx="58">
                  <c:v>51642</c:v>
                </c:pt>
                <c:pt idx="59">
                  <c:v>55767</c:v>
                </c:pt>
                <c:pt idx="60">
                  <c:v>24414</c:v>
                </c:pt>
                <c:pt idx="61">
                  <c:v>20280</c:v>
                </c:pt>
                <c:pt idx="62">
                  <c:v>-19726</c:v>
                </c:pt>
                <c:pt idx="63">
                  <c:v>-29638</c:v>
                </c:pt>
                <c:pt idx="64">
                  <c:v>-17817</c:v>
                </c:pt>
                <c:pt idx="65">
                  <c:v>7898</c:v>
                </c:pt>
                <c:pt idx="66">
                  <c:v>-13766</c:v>
                </c:pt>
                <c:pt idx="67">
                  <c:v>-20150</c:v>
                </c:pt>
                <c:pt idx="68">
                  <c:v>-34394</c:v>
                </c:pt>
                <c:pt idx="69">
                  <c:v>-30768</c:v>
                </c:pt>
                <c:pt idx="70">
                  <c:v>-40084</c:v>
                </c:pt>
                <c:pt idx="71">
                  <c:v>-15663</c:v>
                </c:pt>
                <c:pt idx="72">
                  <c:v>33576</c:v>
                </c:pt>
                <c:pt idx="73">
                  <c:v>21481</c:v>
                </c:pt>
                <c:pt idx="74">
                  <c:v>40649</c:v>
                </c:pt>
                <c:pt idx="75">
                  <c:v>40990</c:v>
                </c:pt>
                <c:pt idx="76">
                  <c:v>61552</c:v>
                </c:pt>
                <c:pt idx="77">
                  <c:v>18293</c:v>
                </c:pt>
                <c:pt idx="78">
                  <c:v>5217</c:v>
                </c:pt>
                <c:pt idx="79">
                  <c:v>-33250</c:v>
                </c:pt>
                <c:pt idx="80">
                  <c:v>-38437</c:v>
                </c:pt>
                <c:pt idx="81">
                  <c:v>-26415</c:v>
                </c:pt>
                <c:pt idx="82">
                  <c:v>1048</c:v>
                </c:pt>
                <c:pt idx="83">
                  <c:v>2137</c:v>
                </c:pt>
                <c:pt idx="84">
                  <c:v>-1411</c:v>
                </c:pt>
                <c:pt idx="85">
                  <c:v>-48463</c:v>
                </c:pt>
                <c:pt idx="86">
                  <c:v>-46004</c:v>
                </c:pt>
                <c:pt idx="87">
                  <c:v>-62326</c:v>
                </c:pt>
                <c:pt idx="88">
                  <c:v>-76901</c:v>
                </c:pt>
                <c:pt idx="89">
                  <c:v>-79608</c:v>
                </c:pt>
                <c:pt idx="90">
                  <c:v>-19147</c:v>
                </c:pt>
                <c:pt idx="91">
                  <c:v>-32582</c:v>
                </c:pt>
                <c:pt idx="92">
                  <c:v>-29640</c:v>
                </c:pt>
              </c:numCache>
            </c:numRef>
          </c:val>
        </c:ser>
        <c:ser>
          <c:idx val="2"/>
          <c:order val="2"/>
          <c:tx>
            <c:strRef>
              <c:f>'2-Year Treas'!$N$3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Treas'!$N$7:$N$99</c:f>
              <c:numCache>
                <c:formatCode>General</c:formatCode>
                <c:ptCount val="93"/>
                <c:pt idx="0">
                  <c:v>48160</c:v>
                </c:pt>
                <c:pt idx="1">
                  <c:v>-14958</c:v>
                </c:pt>
                <c:pt idx="2">
                  <c:v>-475</c:v>
                </c:pt>
                <c:pt idx="3">
                  <c:v>8393</c:v>
                </c:pt>
                <c:pt idx="4">
                  <c:v>7918</c:v>
                </c:pt>
                <c:pt idx="5">
                  <c:v>11239</c:v>
                </c:pt>
                <c:pt idx="6">
                  <c:v>16035</c:v>
                </c:pt>
                <c:pt idx="7">
                  <c:v>26251</c:v>
                </c:pt>
                <c:pt idx="8">
                  <c:v>21423</c:v>
                </c:pt>
                <c:pt idx="9">
                  <c:v>18083</c:v>
                </c:pt>
                <c:pt idx="10">
                  <c:v>3343</c:v>
                </c:pt>
                <c:pt idx="11">
                  <c:v>9274</c:v>
                </c:pt>
                <c:pt idx="12">
                  <c:v>5143</c:v>
                </c:pt>
                <c:pt idx="13">
                  <c:v>13628</c:v>
                </c:pt>
                <c:pt idx="14">
                  <c:v>2766</c:v>
                </c:pt>
                <c:pt idx="15">
                  <c:v>-1354</c:v>
                </c:pt>
                <c:pt idx="16">
                  <c:v>10276</c:v>
                </c:pt>
                <c:pt idx="17">
                  <c:v>-6052</c:v>
                </c:pt>
                <c:pt idx="18">
                  <c:v>-3798</c:v>
                </c:pt>
                <c:pt idx="19">
                  <c:v>-502</c:v>
                </c:pt>
                <c:pt idx="20">
                  <c:v>1446</c:v>
                </c:pt>
                <c:pt idx="21">
                  <c:v>-2574</c:v>
                </c:pt>
                <c:pt idx="22">
                  <c:v>-8455</c:v>
                </c:pt>
                <c:pt idx="23">
                  <c:v>-17050</c:v>
                </c:pt>
                <c:pt idx="24">
                  <c:v>-25467</c:v>
                </c:pt>
                <c:pt idx="25">
                  <c:v>-9355</c:v>
                </c:pt>
                <c:pt idx="26">
                  <c:v>-13374</c:v>
                </c:pt>
                <c:pt idx="27">
                  <c:v>-10253</c:v>
                </c:pt>
                <c:pt idx="28">
                  <c:v>772</c:v>
                </c:pt>
                <c:pt idx="29">
                  <c:v>-8026</c:v>
                </c:pt>
                <c:pt idx="30">
                  <c:v>-13220</c:v>
                </c:pt>
                <c:pt idx="31">
                  <c:v>-8814</c:v>
                </c:pt>
                <c:pt idx="32">
                  <c:v>-23157</c:v>
                </c:pt>
                <c:pt idx="33">
                  <c:v>-25077</c:v>
                </c:pt>
                <c:pt idx="34">
                  <c:v>-41448</c:v>
                </c:pt>
                <c:pt idx="35">
                  <c:v>-43513</c:v>
                </c:pt>
                <c:pt idx="36">
                  <c:v>-40904</c:v>
                </c:pt>
                <c:pt idx="37">
                  <c:v>-43968</c:v>
                </c:pt>
                <c:pt idx="38">
                  <c:v>-42248</c:v>
                </c:pt>
                <c:pt idx="39">
                  <c:v>-37355</c:v>
                </c:pt>
                <c:pt idx="40">
                  <c:v>-38319</c:v>
                </c:pt>
                <c:pt idx="41">
                  <c:v>-44554</c:v>
                </c:pt>
                <c:pt idx="42">
                  <c:v>-40388</c:v>
                </c:pt>
                <c:pt idx="43">
                  <c:v>-43363</c:v>
                </c:pt>
                <c:pt idx="44">
                  <c:v>-51850</c:v>
                </c:pt>
                <c:pt idx="45">
                  <c:v>-42846</c:v>
                </c:pt>
                <c:pt idx="46">
                  <c:v>-50650</c:v>
                </c:pt>
                <c:pt idx="47">
                  <c:v>-44865</c:v>
                </c:pt>
                <c:pt idx="48">
                  <c:v>-63078</c:v>
                </c:pt>
                <c:pt idx="49">
                  <c:v>-76676</c:v>
                </c:pt>
                <c:pt idx="50">
                  <c:v>-63825</c:v>
                </c:pt>
                <c:pt idx="51">
                  <c:v>-41660</c:v>
                </c:pt>
                <c:pt idx="52">
                  <c:v>-26304</c:v>
                </c:pt>
                <c:pt idx="53">
                  <c:v>-26141</c:v>
                </c:pt>
                <c:pt idx="54">
                  <c:v>-46128</c:v>
                </c:pt>
                <c:pt idx="55">
                  <c:v>-42595</c:v>
                </c:pt>
                <c:pt idx="56">
                  <c:v>-48327</c:v>
                </c:pt>
                <c:pt idx="57">
                  <c:v>-58837</c:v>
                </c:pt>
                <c:pt idx="58">
                  <c:v>-47465</c:v>
                </c:pt>
                <c:pt idx="59">
                  <c:v>-27024</c:v>
                </c:pt>
                <c:pt idx="60">
                  <c:v>-24914</c:v>
                </c:pt>
                <c:pt idx="61">
                  <c:v>-27316</c:v>
                </c:pt>
                <c:pt idx="62">
                  <c:v>-32479</c:v>
                </c:pt>
                <c:pt idx="63">
                  <c:v>-39026</c:v>
                </c:pt>
                <c:pt idx="64">
                  <c:v>-46521</c:v>
                </c:pt>
                <c:pt idx="65">
                  <c:v>-38981</c:v>
                </c:pt>
                <c:pt idx="66">
                  <c:v>-28064</c:v>
                </c:pt>
                <c:pt idx="67">
                  <c:v>1291</c:v>
                </c:pt>
                <c:pt idx="68">
                  <c:v>-3852</c:v>
                </c:pt>
                <c:pt idx="69">
                  <c:v>-3033</c:v>
                </c:pt>
                <c:pt idx="70">
                  <c:v>821</c:v>
                </c:pt>
                <c:pt idx="71">
                  <c:v>5789</c:v>
                </c:pt>
                <c:pt idx="72">
                  <c:v>13471</c:v>
                </c:pt>
                <c:pt idx="73">
                  <c:v>2930</c:v>
                </c:pt>
                <c:pt idx="74">
                  <c:v>-3736</c:v>
                </c:pt>
                <c:pt idx="75">
                  <c:v>-6519</c:v>
                </c:pt>
                <c:pt idx="76">
                  <c:v>-3307</c:v>
                </c:pt>
                <c:pt idx="77">
                  <c:v>690</c:v>
                </c:pt>
                <c:pt idx="78">
                  <c:v>-6927</c:v>
                </c:pt>
                <c:pt idx="79">
                  <c:v>-8095</c:v>
                </c:pt>
                <c:pt idx="80">
                  <c:v>10498</c:v>
                </c:pt>
                <c:pt idx="81">
                  <c:v>3044</c:v>
                </c:pt>
                <c:pt idx="82">
                  <c:v>804</c:v>
                </c:pt>
                <c:pt idx="83">
                  <c:v>-87</c:v>
                </c:pt>
                <c:pt idx="84">
                  <c:v>-1258</c:v>
                </c:pt>
                <c:pt idx="85">
                  <c:v>801</c:v>
                </c:pt>
                <c:pt idx="86">
                  <c:v>-9928</c:v>
                </c:pt>
                <c:pt idx="87">
                  <c:v>-20746</c:v>
                </c:pt>
                <c:pt idx="88">
                  <c:v>-21158</c:v>
                </c:pt>
                <c:pt idx="89">
                  <c:v>-19587</c:v>
                </c:pt>
                <c:pt idx="90">
                  <c:v>-31791</c:v>
                </c:pt>
                <c:pt idx="91">
                  <c:v>-23272</c:v>
                </c:pt>
                <c:pt idx="92">
                  <c:v>-22906</c:v>
                </c:pt>
              </c:numCache>
            </c:numRef>
          </c:val>
        </c:ser>
        <c:marker val="1"/>
        <c:axId val="68273664"/>
        <c:axId val="68275200"/>
      </c:lineChart>
      <c:dateAx>
        <c:axId val="68273664"/>
        <c:scaling>
          <c:orientation val="minMax"/>
        </c:scaling>
        <c:axPos val="b"/>
        <c:majorGridlines/>
        <c:numFmt formatCode="m/d/yyyy" sourceLinked="1"/>
        <c:majorTickMark val="none"/>
        <c:tickLblPos val="nextTo"/>
        <c:crossAx val="68275200"/>
        <c:crosses val="autoZero"/>
        <c:auto val="1"/>
        <c:lblOffset val="100"/>
      </c:dateAx>
      <c:valAx>
        <c:axId val="68275200"/>
        <c:scaling>
          <c:orientation val="minMax"/>
        </c:scaling>
        <c:axPos val="l"/>
        <c:majorGridlines/>
        <c:numFmt formatCode="General" sourceLinked="1"/>
        <c:majorTickMark val="none"/>
        <c:tickLblPos val="nextTo"/>
        <c:crossAx val="68273664"/>
        <c:crosses val="autoZero"/>
        <c:crossBetween val="between"/>
      </c:valAx>
    </c:plotArea>
    <c:legend>
      <c:legendPos val="b"/>
      <c:layout>
        <c:manualLayout>
          <c:xMode val="edge"/>
          <c:yMode val="edge"/>
          <c:x val="0.36081833832924193"/>
          <c:y val="3.6257307337455064E-3"/>
          <c:w val="0.46778237071087603"/>
          <c:h val="3.9332070864282066E-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'2-Year Treas'!$B$3</c:f>
              <c:strCache>
                <c:ptCount val="1"/>
                <c:pt idx="0">
                  <c:v>Commercial Contracts</c:v>
                </c:pt>
              </c:strCache>
            </c:strRef>
          </c:tx>
          <c:marker>
            <c:symbol val="none"/>
          </c:marker>
          <c:cat>
            <c:numRef>
              <c:f>'2-Year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'2-Year Treas'!$D$7:$D$99</c:f>
              <c:numCache>
                <c:formatCode>General</c:formatCode>
                <c:ptCount val="93"/>
                <c:pt idx="0">
                  <c:v>68</c:v>
                </c:pt>
                <c:pt idx="1">
                  <c:v>43</c:v>
                </c:pt>
                <c:pt idx="2">
                  <c:v>40</c:v>
                </c:pt>
                <c:pt idx="3">
                  <c:v>42</c:v>
                </c:pt>
                <c:pt idx="4">
                  <c:v>42</c:v>
                </c:pt>
                <c:pt idx="5">
                  <c:v>48</c:v>
                </c:pt>
                <c:pt idx="6">
                  <c:v>42</c:v>
                </c:pt>
                <c:pt idx="7">
                  <c:v>42</c:v>
                </c:pt>
                <c:pt idx="8">
                  <c:v>54</c:v>
                </c:pt>
                <c:pt idx="9">
                  <c:v>53</c:v>
                </c:pt>
                <c:pt idx="10">
                  <c:v>65</c:v>
                </c:pt>
                <c:pt idx="11">
                  <c:v>69</c:v>
                </c:pt>
                <c:pt idx="12">
                  <c:v>65</c:v>
                </c:pt>
                <c:pt idx="13">
                  <c:v>64</c:v>
                </c:pt>
                <c:pt idx="14">
                  <c:v>60</c:v>
                </c:pt>
                <c:pt idx="15">
                  <c:v>67</c:v>
                </c:pt>
                <c:pt idx="16">
                  <c:v>58</c:v>
                </c:pt>
                <c:pt idx="17">
                  <c:v>64</c:v>
                </c:pt>
                <c:pt idx="18">
                  <c:v>61</c:v>
                </c:pt>
                <c:pt idx="19">
                  <c:v>61</c:v>
                </c:pt>
                <c:pt idx="20">
                  <c:v>55</c:v>
                </c:pt>
                <c:pt idx="21">
                  <c:v>47</c:v>
                </c:pt>
                <c:pt idx="22">
                  <c:v>56</c:v>
                </c:pt>
                <c:pt idx="23">
                  <c:v>60</c:v>
                </c:pt>
                <c:pt idx="24">
                  <c:v>59</c:v>
                </c:pt>
                <c:pt idx="25">
                  <c:v>49</c:v>
                </c:pt>
                <c:pt idx="26">
                  <c:v>40</c:v>
                </c:pt>
                <c:pt idx="27">
                  <c:v>53</c:v>
                </c:pt>
                <c:pt idx="28">
                  <c:v>54</c:v>
                </c:pt>
                <c:pt idx="29">
                  <c:v>61</c:v>
                </c:pt>
                <c:pt idx="30">
                  <c:v>66</c:v>
                </c:pt>
                <c:pt idx="31">
                  <c:v>69</c:v>
                </c:pt>
                <c:pt idx="32">
                  <c:v>65</c:v>
                </c:pt>
                <c:pt idx="33">
                  <c:v>59</c:v>
                </c:pt>
                <c:pt idx="34">
                  <c:v>48</c:v>
                </c:pt>
                <c:pt idx="35">
                  <c:v>51</c:v>
                </c:pt>
                <c:pt idx="36">
                  <c:v>40</c:v>
                </c:pt>
                <c:pt idx="37">
                  <c:v>41</c:v>
                </c:pt>
                <c:pt idx="38">
                  <c:v>29</c:v>
                </c:pt>
                <c:pt idx="39">
                  <c:v>32</c:v>
                </c:pt>
                <c:pt idx="40">
                  <c:v>9</c:v>
                </c:pt>
                <c:pt idx="41">
                  <c:v>15</c:v>
                </c:pt>
                <c:pt idx="42">
                  <c:v>0</c:v>
                </c:pt>
                <c:pt idx="43">
                  <c:v>0</c:v>
                </c:pt>
                <c:pt idx="44">
                  <c:v>10</c:v>
                </c:pt>
                <c:pt idx="45">
                  <c:v>15</c:v>
                </c:pt>
                <c:pt idx="46">
                  <c:v>16</c:v>
                </c:pt>
                <c:pt idx="47">
                  <c:v>13</c:v>
                </c:pt>
                <c:pt idx="48">
                  <c:v>21</c:v>
                </c:pt>
                <c:pt idx="49">
                  <c:v>33</c:v>
                </c:pt>
                <c:pt idx="50">
                  <c:v>46</c:v>
                </c:pt>
                <c:pt idx="51">
                  <c:v>41</c:v>
                </c:pt>
                <c:pt idx="52">
                  <c:v>33</c:v>
                </c:pt>
                <c:pt idx="53">
                  <c:v>51</c:v>
                </c:pt>
                <c:pt idx="54">
                  <c:v>56</c:v>
                </c:pt>
                <c:pt idx="55">
                  <c:v>70</c:v>
                </c:pt>
                <c:pt idx="56">
                  <c:v>64</c:v>
                </c:pt>
                <c:pt idx="57">
                  <c:v>63</c:v>
                </c:pt>
                <c:pt idx="58">
                  <c:v>74</c:v>
                </c:pt>
                <c:pt idx="59">
                  <c:v>68</c:v>
                </c:pt>
                <c:pt idx="60">
                  <c:v>75</c:v>
                </c:pt>
                <c:pt idx="61">
                  <c:v>77</c:v>
                </c:pt>
                <c:pt idx="62">
                  <c:v>88</c:v>
                </c:pt>
                <c:pt idx="63">
                  <c:v>92</c:v>
                </c:pt>
                <c:pt idx="64">
                  <c:v>91</c:v>
                </c:pt>
                <c:pt idx="65">
                  <c:v>83</c:v>
                </c:pt>
                <c:pt idx="66">
                  <c:v>85</c:v>
                </c:pt>
                <c:pt idx="67">
                  <c:v>79</c:v>
                </c:pt>
                <c:pt idx="68">
                  <c:v>84</c:v>
                </c:pt>
                <c:pt idx="69">
                  <c:v>83</c:v>
                </c:pt>
                <c:pt idx="70">
                  <c:v>85</c:v>
                </c:pt>
                <c:pt idx="71">
                  <c:v>77</c:v>
                </c:pt>
                <c:pt idx="72">
                  <c:v>63</c:v>
                </c:pt>
                <c:pt idx="73">
                  <c:v>69</c:v>
                </c:pt>
                <c:pt idx="74">
                  <c:v>66</c:v>
                </c:pt>
                <c:pt idx="75">
                  <c:v>66</c:v>
                </c:pt>
                <c:pt idx="76">
                  <c:v>60</c:v>
                </c:pt>
                <c:pt idx="77">
                  <c:v>70</c:v>
                </c:pt>
                <c:pt idx="78">
                  <c:v>75</c:v>
                </c:pt>
                <c:pt idx="79">
                  <c:v>85</c:v>
                </c:pt>
                <c:pt idx="80">
                  <c:v>82</c:v>
                </c:pt>
                <c:pt idx="81">
                  <c:v>81</c:v>
                </c:pt>
                <c:pt idx="82">
                  <c:v>74</c:v>
                </c:pt>
                <c:pt idx="83">
                  <c:v>74</c:v>
                </c:pt>
                <c:pt idx="84">
                  <c:v>75</c:v>
                </c:pt>
                <c:pt idx="85">
                  <c:v>87</c:v>
                </c:pt>
                <c:pt idx="86">
                  <c:v>89</c:v>
                </c:pt>
                <c:pt idx="87">
                  <c:v>95</c:v>
                </c:pt>
                <c:pt idx="88">
                  <c:v>99</c:v>
                </c:pt>
                <c:pt idx="89">
                  <c:v>100</c:v>
                </c:pt>
                <c:pt idx="90">
                  <c:v>87</c:v>
                </c:pt>
                <c:pt idx="91">
                  <c:v>89</c:v>
                </c:pt>
                <c:pt idx="92">
                  <c:v>88</c:v>
                </c:pt>
              </c:numCache>
            </c:numRef>
          </c:val>
        </c:ser>
        <c:ser>
          <c:idx val="1"/>
          <c:order val="1"/>
          <c:tx>
            <c:strRef>
              <c:f>'2-Year Treas'!$H$3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Treas'!$J$7:$J$99</c:f>
              <c:numCache>
                <c:formatCode>General</c:formatCode>
                <c:ptCount val="93"/>
                <c:pt idx="0">
                  <c:v>14</c:v>
                </c:pt>
                <c:pt idx="1">
                  <c:v>52</c:v>
                </c:pt>
                <c:pt idx="2">
                  <c:v>51</c:v>
                </c:pt>
                <c:pt idx="3">
                  <c:v>47</c:v>
                </c:pt>
                <c:pt idx="4">
                  <c:v>47</c:v>
                </c:pt>
                <c:pt idx="5">
                  <c:v>41</c:v>
                </c:pt>
                <c:pt idx="6">
                  <c:v>46</c:v>
                </c:pt>
                <c:pt idx="7">
                  <c:v>43</c:v>
                </c:pt>
                <c:pt idx="8">
                  <c:v>33</c:v>
                </c:pt>
                <c:pt idx="9">
                  <c:v>34</c:v>
                </c:pt>
                <c:pt idx="10">
                  <c:v>27</c:v>
                </c:pt>
                <c:pt idx="11">
                  <c:v>22</c:v>
                </c:pt>
                <c:pt idx="12">
                  <c:v>26</c:v>
                </c:pt>
                <c:pt idx="13">
                  <c:v>25</c:v>
                </c:pt>
                <c:pt idx="14">
                  <c:v>31</c:v>
                </c:pt>
                <c:pt idx="15">
                  <c:v>26</c:v>
                </c:pt>
                <c:pt idx="16">
                  <c:v>31</c:v>
                </c:pt>
                <c:pt idx="17">
                  <c:v>30</c:v>
                </c:pt>
                <c:pt idx="18">
                  <c:v>32</c:v>
                </c:pt>
                <c:pt idx="19">
                  <c:v>31</c:v>
                </c:pt>
                <c:pt idx="20">
                  <c:v>37</c:v>
                </c:pt>
                <c:pt idx="21">
                  <c:v>45</c:v>
                </c:pt>
                <c:pt idx="22">
                  <c:v>38</c:v>
                </c:pt>
                <c:pt idx="23">
                  <c:v>36</c:v>
                </c:pt>
                <c:pt idx="24">
                  <c:v>40</c:v>
                </c:pt>
                <c:pt idx="25">
                  <c:v>44</c:v>
                </c:pt>
                <c:pt idx="26">
                  <c:v>54</c:v>
                </c:pt>
                <c:pt idx="27">
                  <c:v>41</c:v>
                </c:pt>
                <c:pt idx="28">
                  <c:v>38</c:v>
                </c:pt>
                <c:pt idx="29">
                  <c:v>33</c:v>
                </c:pt>
                <c:pt idx="30">
                  <c:v>30</c:v>
                </c:pt>
                <c:pt idx="31">
                  <c:v>26</c:v>
                </c:pt>
                <c:pt idx="32">
                  <c:v>33</c:v>
                </c:pt>
                <c:pt idx="33">
                  <c:v>39</c:v>
                </c:pt>
                <c:pt idx="34">
                  <c:v>54</c:v>
                </c:pt>
                <c:pt idx="35">
                  <c:v>51</c:v>
                </c:pt>
                <c:pt idx="36">
                  <c:v>61</c:v>
                </c:pt>
                <c:pt idx="37">
                  <c:v>60</c:v>
                </c:pt>
                <c:pt idx="38">
                  <c:v>72</c:v>
                </c:pt>
                <c:pt idx="39">
                  <c:v>67</c:v>
                </c:pt>
                <c:pt idx="40">
                  <c:v>89</c:v>
                </c:pt>
                <c:pt idx="41">
                  <c:v>86</c:v>
                </c:pt>
                <c:pt idx="42">
                  <c:v>99</c:v>
                </c:pt>
                <c:pt idx="43">
                  <c:v>100</c:v>
                </c:pt>
                <c:pt idx="44">
                  <c:v>91</c:v>
                </c:pt>
                <c:pt idx="45">
                  <c:v>85</c:v>
                </c:pt>
                <c:pt idx="46">
                  <c:v>86</c:v>
                </c:pt>
                <c:pt idx="47">
                  <c:v>87</c:v>
                </c:pt>
                <c:pt idx="48">
                  <c:v>83</c:v>
                </c:pt>
                <c:pt idx="49">
                  <c:v>75</c:v>
                </c:pt>
                <c:pt idx="50">
                  <c:v>60</c:v>
                </c:pt>
                <c:pt idx="51">
                  <c:v>60</c:v>
                </c:pt>
                <c:pt idx="52">
                  <c:v>64</c:v>
                </c:pt>
                <c:pt idx="53">
                  <c:v>47</c:v>
                </c:pt>
                <c:pt idx="54">
                  <c:v>47</c:v>
                </c:pt>
                <c:pt idx="55">
                  <c:v>33</c:v>
                </c:pt>
                <c:pt idx="56">
                  <c:v>40</c:v>
                </c:pt>
                <c:pt idx="57">
                  <c:v>43</c:v>
                </c:pt>
                <c:pt idx="58">
                  <c:v>30</c:v>
                </c:pt>
                <c:pt idx="59">
                  <c:v>31</c:v>
                </c:pt>
                <c:pt idx="60">
                  <c:v>24</c:v>
                </c:pt>
                <c:pt idx="61">
                  <c:v>23</c:v>
                </c:pt>
                <c:pt idx="62">
                  <c:v>14</c:v>
                </c:pt>
                <c:pt idx="63">
                  <c:v>11</c:v>
                </c:pt>
                <c:pt idx="64">
                  <c:v>14</c:v>
                </c:pt>
                <c:pt idx="65">
                  <c:v>20</c:v>
                </c:pt>
                <c:pt idx="66">
                  <c:v>15</c:v>
                </c:pt>
                <c:pt idx="67">
                  <c:v>13</c:v>
                </c:pt>
                <c:pt idx="68">
                  <c:v>10</c:v>
                </c:pt>
                <c:pt idx="69">
                  <c:v>11</c:v>
                </c:pt>
                <c:pt idx="70">
                  <c:v>9</c:v>
                </c:pt>
                <c:pt idx="71">
                  <c:v>15</c:v>
                </c:pt>
                <c:pt idx="72">
                  <c:v>26</c:v>
                </c:pt>
                <c:pt idx="73">
                  <c:v>23</c:v>
                </c:pt>
                <c:pt idx="74">
                  <c:v>28</c:v>
                </c:pt>
                <c:pt idx="75">
                  <c:v>28</c:v>
                </c:pt>
                <c:pt idx="76">
                  <c:v>33</c:v>
                </c:pt>
                <c:pt idx="77">
                  <c:v>23</c:v>
                </c:pt>
                <c:pt idx="78">
                  <c:v>19</c:v>
                </c:pt>
                <c:pt idx="79">
                  <c:v>10</c:v>
                </c:pt>
                <c:pt idx="80">
                  <c:v>9</c:v>
                </c:pt>
                <c:pt idx="81">
                  <c:v>12</c:v>
                </c:pt>
                <c:pt idx="82">
                  <c:v>18</c:v>
                </c:pt>
                <c:pt idx="83">
                  <c:v>19</c:v>
                </c:pt>
                <c:pt idx="84">
                  <c:v>18</c:v>
                </c:pt>
                <c:pt idx="85">
                  <c:v>7</c:v>
                </c:pt>
                <c:pt idx="86">
                  <c:v>7</c:v>
                </c:pt>
                <c:pt idx="87">
                  <c:v>4</c:v>
                </c:pt>
                <c:pt idx="88">
                  <c:v>0</c:v>
                </c:pt>
                <c:pt idx="89">
                  <c:v>0</c:v>
                </c:pt>
                <c:pt idx="90">
                  <c:v>14</c:v>
                </c:pt>
                <c:pt idx="91">
                  <c:v>11</c:v>
                </c:pt>
                <c:pt idx="92">
                  <c:v>11</c:v>
                </c:pt>
              </c:numCache>
            </c:numRef>
          </c:val>
        </c:ser>
        <c:ser>
          <c:idx val="2"/>
          <c:order val="2"/>
          <c:tx>
            <c:strRef>
              <c:f>'2-Year Treas'!$N$3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Treas'!$P$7:$P$99</c:f>
              <c:numCache>
                <c:formatCode>General</c:formatCode>
                <c:ptCount val="93"/>
                <c:pt idx="0">
                  <c:v>100</c:v>
                </c:pt>
                <c:pt idx="1">
                  <c:v>49</c:v>
                </c:pt>
                <c:pt idx="2">
                  <c:v>61</c:v>
                </c:pt>
                <c:pt idx="3">
                  <c:v>68</c:v>
                </c:pt>
                <c:pt idx="4">
                  <c:v>67</c:v>
                </c:pt>
                <c:pt idx="5">
                  <c:v>70</c:v>
                </c:pt>
                <c:pt idx="6">
                  <c:v>74</c:v>
                </c:pt>
                <c:pt idx="7">
                  <c:v>82</c:v>
                </c:pt>
                <c:pt idx="8">
                  <c:v>78</c:v>
                </c:pt>
                <c:pt idx="9">
                  <c:v>75</c:v>
                </c:pt>
                <c:pt idx="10">
                  <c:v>64</c:v>
                </c:pt>
                <c:pt idx="11">
                  <c:v>68</c:v>
                </c:pt>
                <c:pt idx="12">
                  <c:v>65</c:v>
                </c:pt>
                <c:pt idx="13">
                  <c:v>72</c:v>
                </c:pt>
                <c:pt idx="14">
                  <c:v>63</c:v>
                </c:pt>
                <c:pt idx="15">
                  <c:v>60</c:v>
                </c:pt>
                <c:pt idx="16">
                  <c:v>69</c:v>
                </c:pt>
                <c:pt idx="17">
                  <c:v>56</c:v>
                </c:pt>
                <c:pt idx="18">
                  <c:v>58</c:v>
                </c:pt>
                <c:pt idx="19">
                  <c:v>61</c:v>
                </c:pt>
                <c:pt idx="20">
                  <c:v>62</c:v>
                </c:pt>
                <c:pt idx="21">
                  <c:v>59</c:v>
                </c:pt>
                <c:pt idx="22">
                  <c:v>54</c:v>
                </c:pt>
                <c:pt idx="23">
                  <c:v>47</c:v>
                </c:pt>
                <c:pt idx="24">
                  <c:v>41</c:v>
                </c:pt>
                <c:pt idx="25">
                  <c:v>53</c:v>
                </c:pt>
                <c:pt idx="26">
                  <c:v>50</c:v>
                </c:pt>
                <c:pt idx="27">
                  <c:v>53</c:v>
                </c:pt>
                <c:pt idx="28">
                  <c:v>62</c:v>
                </c:pt>
                <c:pt idx="29">
                  <c:v>54</c:v>
                </c:pt>
                <c:pt idx="30">
                  <c:v>50</c:v>
                </c:pt>
                <c:pt idx="31">
                  <c:v>54</c:v>
                </c:pt>
                <c:pt idx="32">
                  <c:v>42</c:v>
                </c:pt>
                <c:pt idx="33">
                  <c:v>41</c:v>
                </c:pt>
                <c:pt idx="34">
                  <c:v>28</c:v>
                </c:pt>
                <c:pt idx="35">
                  <c:v>26</c:v>
                </c:pt>
                <c:pt idx="36">
                  <c:v>28</c:v>
                </c:pt>
                <c:pt idx="37">
                  <c:v>26</c:v>
                </c:pt>
                <c:pt idx="38">
                  <c:v>27</c:v>
                </c:pt>
                <c:pt idx="39">
                  <c:v>31</c:v>
                </c:pt>
                <c:pt idx="40">
                  <c:v>30</c:v>
                </c:pt>
                <c:pt idx="41">
                  <c:v>25</c:v>
                </c:pt>
                <c:pt idx="42">
                  <c:v>29</c:v>
                </c:pt>
                <c:pt idx="43">
                  <c:v>26</c:v>
                </c:pt>
                <c:pt idx="44">
                  <c:v>19</c:v>
                </c:pt>
                <c:pt idx="45">
                  <c:v>27</c:v>
                </c:pt>
                <c:pt idx="46">
                  <c:v>20</c:v>
                </c:pt>
                <c:pt idx="47">
                  <c:v>25</c:v>
                </c:pt>
                <c:pt idx="48">
                  <c:v>10</c:v>
                </c:pt>
                <c:pt idx="49">
                  <c:v>0</c:v>
                </c:pt>
                <c:pt idx="50">
                  <c:v>10</c:v>
                </c:pt>
                <c:pt idx="51">
                  <c:v>28</c:v>
                </c:pt>
                <c:pt idx="52">
                  <c:v>40</c:v>
                </c:pt>
                <c:pt idx="53">
                  <c:v>40</c:v>
                </c:pt>
                <c:pt idx="54">
                  <c:v>24</c:v>
                </c:pt>
                <c:pt idx="55">
                  <c:v>27</c:v>
                </c:pt>
                <c:pt idx="56">
                  <c:v>22</c:v>
                </c:pt>
                <c:pt idx="57">
                  <c:v>14</c:v>
                </c:pt>
                <c:pt idx="58">
                  <c:v>23</c:v>
                </c:pt>
                <c:pt idx="59">
                  <c:v>39</c:v>
                </c:pt>
                <c:pt idx="60">
                  <c:v>41</c:v>
                </c:pt>
                <c:pt idx="61">
                  <c:v>39</c:v>
                </c:pt>
                <c:pt idx="62">
                  <c:v>35</c:v>
                </c:pt>
                <c:pt idx="63">
                  <c:v>30</c:v>
                </c:pt>
                <c:pt idx="64">
                  <c:v>24</c:v>
                </c:pt>
                <c:pt idx="65">
                  <c:v>30</c:v>
                </c:pt>
                <c:pt idx="66">
                  <c:v>38</c:v>
                </c:pt>
                <c:pt idx="67">
                  <c:v>62</c:v>
                </c:pt>
                <c:pt idx="68">
                  <c:v>58</c:v>
                </c:pt>
                <c:pt idx="69">
                  <c:v>58</c:v>
                </c:pt>
                <c:pt idx="70">
                  <c:v>62</c:v>
                </c:pt>
                <c:pt idx="71">
                  <c:v>66</c:v>
                </c:pt>
                <c:pt idx="72">
                  <c:v>72</c:v>
                </c:pt>
                <c:pt idx="73">
                  <c:v>63</c:v>
                </c:pt>
                <c:pt idx="74">
                  <c:v>58</c:v>
                </c:pt>
                <c:pt idx="75">
                  <c:v>56</c:v>
                </c:pt>
                <c:pt idx="76">
                  <c:v>58</c:v>
                </c:pt>
                <c:pt idx="77">
                  <c:v>61</c:v>
                </c:pt>
                <c:pt idx="78">
                  <c:v>55</c:v>
                </c:pt>
                <c:pt idx="79">
                  <c:v>54</c:v>
                </c:pt>
                <c:pt idx="80">
                  <c:v>69</c:v>
                </c:pt>
                <c:pt idx="81">
                  <c:v>63</c:v>
                </c:pt>
                <c:pt idx="82">
                  <c:v>62</c:v>
                </c:pt>
                <c:pt idx="83">
                  <c:v>61</c:v>
                </c:pt>
                <c:pt idx="84">
                  <c:v>60</c:v>
                </c:pt>
                <c:pt idx="85">
                  <c:v>62</c:v>
                </c:pt>
                <c:pt idx="86">
                  <c:v>53</c:v>
                </c:pt>
                <c:pt idx="87">
                  <c:v>44</c:v>
                </c:pt>
                <c:pt idx="88">
                  <c:v>44</c:v>
                </c:pt>
                <c:pt idx="89">
                  <c:v>45</c:v>
                </c:pt>
                <c:pt idx="90">
                  <c:v>35</c:v>
                </c:pt>
                <c:pt idx="91">
                  <c:v>42</c:v>
                </c:pt>
                <c:pt idx="92">
                  <c:v>43</c:v>
                </c:pt>
              </c:numCache>
            </c:numRef>
          </c:val>
        </c:ser>
        <c:marker val="1"/>
        <c:axId val="65493632"/>
        <c:axId val="65507712"/>
      </c:lineChart>
      <c:dateAx>
        <c:axId val="65493632"/>
        <c:scaling>
          <c:orientation val="minMax"/>
        </c:scaling>
        <c:axPos val="b"/>
        <c:majorGridlines/>
        <c:numFmt formatCode="m/d/yyyy" sourceLinked="1"/>
        <c:majorTickMark val="none"/>
        <c:tickLblPos val="nextTo"/>
        <c:crossAx val="65507712"/>
        <c:crosses val="autoZero"/>
        <c:auto val="1"/>
        <c:lblOffset val="100"/>
      </c:dateAx>
      <c:valAx>
        <c:axId val="65507712"/>
        <c:scaling>
          <c:orientation val="minMax"/>
          <c:max val="100"/>
          <c:min val="0"/>
        </c:scaling>
        <c:axPos val="l"/>
        <c:majorGridlines/>
        <c:numFmt formatCode="General" sourceLinked="1"/>
        <c:majorTickMark val="none"/>
        <c:tickLblPos val="nextTo"/>
        <c:crossAx val="65493632"/>
        <c:crosses val="autoZero"/>
        <c:crossBetween val="between"/>
      </c:valAx>
    </c:plotArea>
    <c:legend>
      <c:legendPos val="b"/>
      <c:layout/>
    </c:legend>
    <c:plotVisOnly val="1"/>
  </c:chart>
  <c:printSettings>
    <c:headerFooter/>
    <c:pageMargins b="0.75000000000000544" l="0.70000000000000062" r="0.70000000000000062" t="0.75000000000000544"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6E-2"/>
          <c:w val="0.89371500339539134"/>
          <c:h val="0.87352393627089508"/>
        </c:manualLayout>
      </c:layout>
      <c:barChart>
        <c:barDir val="col"/>
        <c:grouping val="clustered"/>
        <c:ser>
          <c:idx val="0"/>
          <c:order val="0"/>
          <c:tx>
            <c:strRef>
              <c:f>'2-Year Treas'!$T$4</c:f>
              <c:strCache>
                <c:ptCount val="1"/>
                <c:pt idx="0">
                  <c:v>Open Interest</c:v>
                </c:pt>
              </c:strCache>
            </c:strRef>
          </c:tx>
          <c:cat>
            <c:numRef>
              <c:f>'2-Year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'2-Year Treas'!$T$7:$T$99</c:f>
              <c:numCache>
                <c:formatCode>General</c:formatCode>
                <c:ptCount val="93"/>
                <c:pt idx="0">
                  <c:v>1023851</c:v>
                </c:pt>
                <c:pt idx="1">
                  <c:v>827665</c:v>
                </c:pt>
                <c:pt idx="2">
                  <c:v>851489</c:v>
                </c:pt>
                <c:pt idx="3">
                  <c:v>928498</c:v>
                </c:pt>
                <c:pt idx="4">
                  <c:v>860803</c:v>
                </c:pt>
                <c:pt idx="5">
                  <c:v>892123</c:v>
                </c:pt>
                <c:pt idx="6">
                  <c:v>926616</c:v>
                </c:pt>
                <c:pt idx="7">
                  <c:v>934666</c:v>
                </c:pt>
                <c:pt idx="8">
                  <c:v>845260</c:v>
                </c:pt>
                <c:pt idx="9">
                  <c:v>787412</c:v>
                </c:pt>
                <c:pt idx="10">
                  <c:v>678937</c:v>
                </c:pt>
                <c:pt idx="11">
                  <c:v>697412</c:v>
                </c:pt>
                <c:pt idx="12">
                  <c:v>691704</c:v>
                </c:pt>
                <c:pt idx="13">
                  <c:v>717198</c:v>
                </c:pt>
                <c:pt idx="14">
                  <c:v>720971</c:v>
                </c:pt>
                <c:pt idx="15">
                  <c:v>669366</c:v>
                </c:pt>
                <c:pt idx="16">
                  <c:v>740797</c:v>
                </c:pt>
                <c:pt idx="17">
                  <c:v>755378</c:v>
                </c:pt>
                <c:pt idx="18">
                  <c:v>758953</c:v>
                </c:pt>
                <c:pt idx="19">
                  <c:v>769822</c:v>
                </c:pt>
                <c:pt idx="20">
                  <c:v>712419</c:v>
                </c:pt>
                <c:pt idx="21">
                  <c:v>723030</c:v>
                </c:pt>
                <c:pt idx="22">
                  <c:v>702756</c:v>
                </c:pt>
                <c:pt idx="23">
                  <c:v>698321</c:v>
                </c:pt>
                <c:pt idx="24">
                  <c:v>735257</c:v>
                </c:pt>
                <c:pt idx="25">
                  <c:v>759332</c:v>
                </c:pt>
                <c:pt idx="26">
                  <c:v>780592</c:v>
                </c:pt>
                <c:pt idx="27">
                  <c:v>751824</c:v>
                </c:pt>
                <c:pt idx="28">
                  <c:v>770286</c:v>
                </c:pt>
                <c:pt idx="29">
                  <c:v>887138</c:v>
                </c:pt>
                <c:pt idx="30">
                  <c:v>956796</c:v>
                </c:pt>
                <c:pt idx="31">
                  <c:v>974709</c:v>
                </c:pt>
                <c:pt idx="32">
                  <c:v>1022415</c:v>
                </c:pt>
                <c:pt idx="33">
                  <c:v>1040881</c:v>
                </c:pt>
                <c:pt idx="34">
                  <c:v>1032458</c:v>
                </c:pt>
                <c:pt idx="35">
                  <c:v>1022805</c:v>
                </c:pt>
                <c:pt idx="36">
                  <c:v>996320</c:v>
                </c:pt>
                <c:pt idx="37">
                  <c:v>987654</c:v>
                </c:pt>
                <c:pt idx="38">
                  <c:v>1026198</c:v>
                </c:pt>
                <c:pt idx="39">
                  <c:v>1049964</c:v>
                </c:pt>
                <c:pt idx="40">
                  <c:v>1008464</c:v>
                </c:pt>
                <c:pt idx="41">
                  <c:v>1014910</c:v>
                </c:pt>
                <c:pt idx="42">
                  <c:v>1046815</c:v>
                </c:pt>
                <c:pt idx="43">
                  <c:v>1103772</c:v>
                </c:pt>
                <c:pt idx="44">
                  <c:v>1060067</c:v>
                </c:pt>
                <c:pt idx="45">
                  <c:v>1046874</c:v>
                </c:pt>
                <c:pt idx="46">
                  <c:v>1067052</c:v>
                </c:pt>
                <c:pt idx="47">
                  <c:v>1057084</c:v>
                </c:pt>
                <c:pt idx="48">
                  <c:v>1054794</c:v>
                </c:pt>
                <c:pt idx="49">
                  <c:v>1035323</c:v>
                </c:pt>
                <c:pt idx="50">
                  <c:v>971656</c:v>
                </c:pt>
                <c:pt idx="51">
                  <c:v>893796</c:v>
                </c:pt>
                <c:pt idx="52">
                  <c:v>902429</c:v>
                </c:pt>
                <c:pt idx="53">
                  <c:v>882677</c:v>
                </c:pt>
                <c:pt idx="54">
                  <c:v>868953</c:v>
                </c:pt>
                <c:pt idx="55">
                  <c:v>885521</c:v>
                </c:pt>
                <c:pt idx="56">
                  <c:v>987414</c:v>
                </c:pt>
                <c:pt idx="57">
                  <c:v>928551</c:v>
                </c:pt>
                <c:pt idx="58">
                  <c:v>865626</c:v>
                </c:pt>
                <c:pt idx="59">
                  <c:v>796113</c:v>
                </c:pt>
                <c:pt idx="60">
                  <c:v>743230</c:v>
                </c:pt>
                <c:pt idx="61">
                  <c:v>720652</c:v>
                </c:pt>
                <c:pt idx="62">
                  <c:v>686782</c:v>
                </c:pt>
                <c:pt idx="63">
                  <c:v>645108</c:v>
                </c:pt>
                <c:pt idx="64">
                  <c:v>646445</c:v>
                </c:pt>
                <c:pt idx="65">
                  <c:v>683291</c:v>
                </c:pt>
                <c:pt idx="66">
                  <c:v>655916</c:v>
                </c:pt>
                <c:pt idx="67">
                  <c:v>664692</c:v>
                </c:pt>
                <c:pt idx="68">
                  <c:v>678768</c:v>
                </c:pt>
                <c:pt idx="69">
                  <c:v>742159</c:v>
                </c:pt>
                <c:pt idx="70">
                  <c:v>689507</c:v>
                </c:pt>
                <c:pt idx="71">
                  <c:v>731140</c:v>
                </c:pt>
                <c:pt idx="72">
                  <c:v>718350</c:v>
                </c:pt>
                <c:pt idx="73">
                  <c:v>725063</c:v>
                </c:pt>
                <c:pt idx="74">
                  <c:v>735205</c:v>
                </c:pt>
                <c:pt idx="75">
                  <c:v>740994</c:v>
                </c:pt>
                <c:pt idx="76">
                  <c:v>733189</c:v>
                </c:pt>
                <c:pt idx="77">
                  <c:v>723573</c:v>
                </c:pt>
                <c:pt idx="78">
                  <c:v>721699</c:v>
                </c:pt>
                <c:pt idx="79">
                  <c:v>705082</c:v>
                </c:pt>
                <c:pt idx="80">
                  <c:v>673971</c:v>
                </c:pt>
                <c:pt idx="81">
                  <c:v>720003</c:v>
                </c:pt>
                <c:pt idx="82">
                  <c:v>832020</c:v>
                </c:pt>
                <c:pt idx="83">
                  <c:v>822184</c:v>
                </c:pt>
                <c:pt idx="84">
                  <c:v>829947</c:v>
                </c:pt>
                <c:pt idx="85">
                  <c:v>800398</c:v>
                </c:pt>
                <c:pt idx="86">
                  <c:v>801340</c:v>
                </c:pt>
                <c:pt idx="87">
                  <c:v>861922</c:v>
                </c:pt>
                <c:pt idx="88">
                  <c:v>837816</c:v>
                </c:pt>
                <c:pt idx="89">
                  <c:v>870380</c:v>
                </c:pt>
                <c:pt idx="90">
                  <c:v>900951</c:v>
                </c:pt>
                <c:pt idx="91">
                  <c:v>908750</c:v>
                </c:pt>
                <c:pt idx="92">
                  <c:v>884456</c:v>
                </c:pt>
              </c:numCache>
            </c:numRef>
          </c:val>
        </c:ser>
        <c:axId val="71049984"/>
        <c:axId val="71051520"/>
      </c:barChart>
      <c:dateAx>
        <c:axId val="71049984"/>
        <c:scaling>
          <c:orientation val="minMax"/>
        </c:scaling>
        <c:delete val="1"/>
        <c:axPos val="b"/>
        <c:numFmt formatCode="m/d/yyyy" sourceLinked="1"/>
        <c:tickLblPos val="nextTo"/>
        <c:crossAx val="71051520"/>
        <c:crosses val="autoZero"/>
        <c:auto val="1"/>
        <c:lblOffset val="100"/>
      </c:dateAx>
      <c:valAx>
        <c:axId val="71051520"/>
        <c:scaling>
          <c:orientation val="minMax"/>
        </c:scaling>
        <c:axPos val="l"/>
        <c:majorGridlines/>
        <c:numFmt formatCode="General" sourceLinked="1"/>
        <c:tickLblPos val="nextTo"/>
        <c:crossAx val="71049984"/>
        <c:crosses val="autoZero"/>
        <c:crossBetween val="between"/>
      </c:valAx>
      <c:spPr>
        <a:noFill/>
        <a:ln>
          <a:noFill/>
        </a:ln>
      </c:spPr>
    </c:plotArea>
    <c:plotVisOnly val="1"/>
  </c:chart>
  <c:spPr>
    <a:ln>
      <a:noFill/>
    </a:ln>
  </c:spPr>
  <c:printSettings>
    <c:headerFooter/>
    <c:pageMargins b="0.75000000000000111" l="0.70000000000000062" r="0.70000000000000062" t="0.75000000000000111"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52"/>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'5-Year Treas'!$B$3</c:f>
              <c:strCache>
                <c:ptCount val="1"/>
                <c:pt idx="0">
                  <c:v>Commercial Contracts</c:v>
                </c:pt>
              </c:strCache>
            </c:strRef>
          </c:tx>
          <c:marker>
            <c:symbol val="none"/>
          </c:marker>
          <c:cat>
            <c:numRef>
              <c:f>'5-Year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'5-Year Treas'!$B$7:$B$99</c:f>
              <c:numCache>
                <c:formatCode>General</c:formatCode>
                <c:ptCount val="93"/>
                <c:pt idx="0">
                  <c:v>272239</c:v>
                </c:pt>
                <c:pt idx="1">
                  <c:v>-288804</c:v>
                </c:pt>
                <c:pt idx="2">
                  <c:v>-301628</c:v>
                </c:pt>
                <c:pt idx="3">
                  <c:v>-336790</c:v>
                </c:pt>
                <c:pt idx="4">
                  <c:v>-327316</c:v>
                </c:pt>
                <c:pt idx="5">
                  <c:v>-257921</c:v>
                </c:pt>
                <c:pt idx="6">
                  <c:v>-228691</c:v>
                </c:pt>
                <c:pt idx="7">
                  <c:v>-303586</c:v>
                </c:pt>
                <c:pt idx="8">
                  <c:v>-263687</c:v>
                </c:pt>
                <c:pt idx="9">
                  <c:v>-318310</c:v>
                </c:pt>
                <c:pt idx="10">
                  <c:v>-292136</c:v>
                </c:pt>
                <c:pt idx="11">
                  <c:v>-272930</c:v>
                </c:pt>
                <c:pt idx="12">
                  <c:v>-207974</c:v>
                </c:pt>
                <c:pt idx="13">
                  <c:v>-240833</c:v>
                </c:pt>
                <c:pt idx="14">
                  <c:v>-176994</c:v>
                </c:pt>
                <c:pt idx="15">
                  <c:v>-143184</c:v>
                </c:pt>
                <c:pt idx="16">
                  <c:v>-77014</c:v>
                </c:pt>
                <c:pt idx="17">
                  <c:v>-187531</c:v>
                </c:pt>
                <c:pt idx="18">
                  <c:v>-232275</c:v>
                </c:pt>
                <c:pt idx="19">
                  <c:v>-227853</c:v>
                </c:pt>
                <c:pt idx="20">
                  <c:v>-208868</c:v>
                </c:pt>
                <c:pt idx="21">
                  <c:v>-211931</c:v>
                </c:pt>
                <c:pt idx="22">
                  <c:v>-188172</c:v>
                </c:pt>
                <c:pt idx="23">
                  <c:v>-167346</c:v>
                </c:pt>
                <c:pt idx="24">
                  <c:v>-176056</c:v>
                </c:pt>
                <c:pt idx="25">
                  <c:v>-238272</c:v>
                </c:pt>
                <c:pt idx="26">
                  <c:v>-229466</c:v>
                </c:pt>
                <c:pt idx="27">
                  <c:v>-236751</c:v>
                </c:pt>
                <c:pt idx="28">
                  <c:v>-251485</c:v>
                </c:pt>
                <c:pt idx="29">
                  <c:v>-215011</c:v>
                </c:pt>
                <c:pt idx="30">
                  <c:v>-271119</c:v>
                </c:pt>
                <c:pt idx="31">
                  <c:v>-274896</c:v>
                </c:pt>
                <c:pt idx="32">
                  <c:v>-242258</c:v>
                </c:pt>
                <c:pt idx="33">
                  <c:v>-185552</c:v>
                </c:pt>
                <c:pt idx="34">
                  <c:v>-325175</c:v>
                </c:pt>
                <c:pt idx="35">
                  <c:v>-341450</c:v>
                </c:pt>
                <c:pt idx="36">
                  <c:v>-378263</c:v>
                </c:pt>
                <c:pt idx="37">
                  <c:v>-376299</c:v>
                </c:pt>
                <c:pt idx="38">
                  <c:v>-505586</c:v>
                </c:pt>
                <c:pt idx="39">
                  <c:v>-600854</c:v>
                </c:pt>
                <c:pt idx="40">
                  <c:v>-544813</c:v>
                </c:pt>
                <c:pt idx="41">
                  <c:v>-430375</c:v>
                </c:pt>
                <c:pt idx="42">
                  <c:v>-440216</c:v>
                </c:pt>
                <c:pt idx="43">
                  <c:v>-380853</c:v>
                </c:pt>
                <c:pt idx="44">
                  <c:v>-391746</c:v>
                </c:pt>
                <c:pt idx="45">
                  <c:v>-353356</c:v>
                </c:pt>
                <c:pt idx="46">
                  <c:v>-409793</c:v>
                </c:pt>
                <c:pt idx="47">
                  <c:v>-414117</c:v>
                </c:pt>
                <c:pt idx="48">
                  <c:v>-322550</c:v>
                </c:pt>
                <c:pt idx="49">
                  <c:v>-251674</c:v>
                </c:pt>
                <c:pt idx="50">
                  <c:v>-180463</c:v>
                </c:pt>
                <c:pt idx="51">
                  <c:v>-239390</c:v>
                </c:pt>
                <c:pt idx="52">
                  <c:v>-237745</c:v>
                </c:pt>
                <c:pt idx="53">
                  <c:v>-235687</c:v>
                </c:pt>
                <c:pt idx="54">
                  <c:v>-309148</c:v>
                </c:pt>
                <c:pt idx="55">
                  <c:v>-227387</c:v>
                </c:pt>
                <c:pt idx="56">
                  <c:v>-236721</c:v>
                </c:pt>
                <c:pt idx="57">
                  <c:v>-242939</c:v>
                </c:pt>
                <c:pt idx="58">
                  <c:v>-221179</c:v>
                </c:pt>
                <c:pt idx="59">
                  <c:v>-261078</c:v>
                </c:pt>
                <c:pt idx="60">
                  <c:v>-312449</c:v>
                </c:pt>
                <c:pt idx="61">
                  <c:v>-319375</c:v>
                </c:pt>
                <c:pt idx="62">
                  <c:v>-273489</c:v>
                </c:pt>
                <c:pt idx="63">
                  <c:v>-237603</c:v>
                </c:pt>
                <c:pt idx="64">
                  <c:v>-224559</c:v>
                </c:pt>
                <c:pt idx="65">
                  <c:v>-226417</c:v>
                </c:pt>
                <c:pt idx="66">
                  <c:v>-203846</c:v>
                </c:pt>
                <c:pt idx="67">
                  <c:v>-157428</c:v>
                </c:pt>
                <c:pt idx="68">
                  <c:v>-192536</c:v>
                </c:pt>
                <c:pt idx="69">
                  <c:v>-268636</c:v>
                </c:pt>
                <c:pt idx="70">
                  <c:v>-298499</c:v>
                </c:pt>
                <c:pt idx="71">
                  <c:v>-341147</c:v>
                </c:pt>
                <c:pt idx="72">
                  <c:v>-288545</c:v>
                </c:pt>
                <c:pt idx="73">
                  <c:v>-227685</c:v>
                </c:pt>
                <c:pt idx="74">
                  <c:v>-252527</c:v>
                </c:pt>
                <c:pt idx="75">
                  <c:v>-174480</c:v>
                </c:pt>
                <c:pt idx="76">
                  <c:v>-184040</c:v>
                </c:pt>
                <c:pt idx="77">
                  <c:v>-168455</c:v>
                </c:pt>
                <c:pt idx="78">
                  <c:v>-179794</c:v>
                </c:pt>
                <c:pt idx="79">
                  <c:v>-125267</c:v>
                </c:pt>
                <c:pt idx="80">
                  <c:v>-138837</c:v>
                </c:pt>
                <c:pt idx="81">
                  <c:v>-116340</c:v>
                </c:pt>
                <c:pt idx="82">
                  <c:v>-169103</c:v>
                </c:pt>
                <c:pt idx="83">
                  <c:v>-170251</c:v>
                </c:pt>
                <c:pt idx="84">
                  <c:v>-128014</c:v>
                </c:pt>
                <c:pt idx="85">
                  <c:v>-127910</c:v>
                </c:pt>
                <c:pt idx="86">
                  <c:v>-99516</c:v>
                </c:pt>
                <c:pt idx="87">
                  <c:v>-70428</c:v>
                </c:pt>
                <c:pt idx="88">
                  <c:v>-92879</c:v>
                </c:pt>
                <c:pt idx="89">
                  <c:v>-123826</c:v>
                </c:pt>
                <c:pt idx="90">
                  <c:v>-78605</c:v>
                </c:pt>
                <c:pt idx="91">
                  <c:v>-87475</c:v>
                </c:pt>
                <c:pt idx="92">
                  <c:v>-54920</c:v>
                </c:pt>
              </c:numCache>
            </c:numRef>
          </c:val>
        </c:ser>
        <c:ser>
          <c:idx val="1"/>
          <c:order val="1"/>
          <c:tx>
            <c:strRef>
              <c:f>'5-Year Treas'!$H$3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Treas'!$H$7:$H$99</c:f>
              <c:numCache>
                <c:formatCode>General</c:formatCode>
                <c:ptCount val="93"/>
                <c:pt idx="0">
                  <c:v>-240259</c:v>
                </c:pt>
                <c:pt idx="1">
                  <c:v>344120</c:v>
                </c:pt>
                <c:pt idx="2">
                  <c:v>323344</c:v>
                </c:pt>
                <c:pt idx="3">
                  <c:v>337380</c:v>
                </c:pt>
                <c:pt idx="4">
                  <c:v>353406</c:v>
                </c:pt>
                <c:pt idx="5">
                  <c:v>253600</c:v>
                </c:pt>
                <c:pt idx="6">
                  <c:v>224489</c:v>
                </c:pt>
                <c:pt idx="7">
                  <c:v>284300</c:v>
                </c:pt>
                <c:pt idx="8">
                  <c:v>266585</c:v>
                </c:pt>
                <c:pt idx="9">
                  <c:v>294877</c:v>
                </c:pt>
                <c:pt idx="10">
                  <c:v>285019</c:v>
                </c:pt>
                <c:pt idx="11">
                  <c:v>271177</c:v>
                </c:pt>
                <c:pt idx="12">
                  <c:v>229347</c:v>
                </c:pt>
                <c:pt idx="13">
                  <c:v>245499</c:v>
                </c:pt>
                <c:pt idx="14">
                  <c:v>155046</c:v>
                </c:pt>
                <c:pt idx="15">
                  <c:v>152223</c:v>
                </c:pt>
                <c:pt idx="16">
                  <c:v>103639</c:v>
                </c:pt>
                <c:pt idx="17">
                  <c:v>201073</c:v>
                </c:pt>
                <c:pt idx="18">
                  <c:v>256590</c:v>
                </c:pt>
                <c:pt idx="19">
                  <c:v>257985</c:v>
                </c:pt>
                <c:pt idx="20">
                  <c:v>242749</c:v>
                </c:pt>
                <c:pt idx="21">
                  <c:v>248333</c:v>
                </c:pt>
                <c:pt idx="22">
                  <c:v>221790</c:v>
                </c:pt>
                <c:pt idx="23">
                  <c:v>218628</c:v>
                </c:pt>
                <c:pt idx="24">
                  <c:v>217590</c:v>
                </c:pt>
                <c:pt idx="25">
                  <c:v>300945</c:v>
                </c:pt>
                <c:pt idx="26">
                  <c:v>271688</c:v>
                </c:pt>
                <c:pt idx="27">
                  <c:v>279386</c:v>
                </c:pt>
                <c:pt idx="28">
                  <c:v>286112</c:v>
                </c:pt>
                <c:pt idx="29">
                  <c:v>258551</c:v>
                </c:pt>
                <c:pt idx="30">
                  <c:v>299409</c:v>
                </c:pt>
                <c:pt idx="31">
                  <c:v>313548</c:v>
                </c:pt>
                <c:pt idx="32">
                  <c:v>294309</c:v>
                </c:pt>
                <c:pt idx="33">
                  <c:v>232653</c:v>
                </c:pt>
                <c:pt idx="34">
                  <c:v>383985</c:v>
                </c:pt>
                <c:pt idx="35">
                  <c:v>380198</c:v>
                </c:pt>
                <c:pt idx="36">
                  <c:v>438831</c:v>
                </c:pt>
                <c:pt idx="37">
                  <c:v>447906</c:v>
                </c:pt>
                <c:pt idx="38">
                  <c:v>559672</c:v>
                </c:pt>
                <c:pt idx="39">
                  <c:v>661712</c:v>
                </c:pt>
                <c:pt idx="40">
                  <c:v>579409</c:v>
                </c:pt>
                <c:pt idx="41">
                  <c:v>480222</c:v>
                </c:pt>
                <c:pt idx="42">
                  <c:v>492846</c:v>
                </c:pt>
                <c:pt idx="43">
                  <c:v>456241</c:v>
                </c:pt>
                <c:pt idx="44">
                  <c:v>459789</c:v>
                </c:pt>
                <c:pt idx="45">
                  <c:v>437847</c:v>
                </c:pt>
                <c:pt idx="46">
                  <c:v>472768</c:v>
                </c:pt>
                <c:pt idx="47">
                  <c:v>496154</c:v>
                </c:pt>
                <c:pt idx="48">
                  <c:v>409694</c:v>
                </c:pt>
                <c:pt idx="49">
                  <c:v>352171</c:v>
                </c:pt>
                <c:pt idx="50">
                  <c:v>297273</c:v>
                </c:pt>
                <c:pt idx="51">
                  <c:v>307506</c:v>
                </c:pt>
                <c:pt idx="52">
                  <c:v>297719</c:v>
                </c:pt>
                <c:pt idx="53">
                  <c:v>296763</c:v>
                </c:pt>
                <c:pt idx="54">
                  <c:v>391483</c:v>
                </c:pt>
                <c:pt idx="55">
                  <c:v>335974</c:v>
                </c:pt>
                <c:pt idx="56">
                  <c:v>352488</c:v>
                </c:pt>
                <c:pt idx="57">
                  <c:v>375006</c:v>
                </c:pt>
                <c:pt idx="58">
                  <c:v>359991</c:v>
                </c:pt>
                <c:pt idx="59">
                  <c:v>314807</c:v>
                </c:pt>
                <c:pt idx="60">
                  <c:v>376050</c:v>
                </c:pt>
                <c:pt idx="61">
                  <c:v>386032</c:v>
                </c:pt>
                <c:pt idx="62">
                  <c:v>344554</c:v>
                </c:pt>
                <c:pt idx="63">
                  <c:v>311614</c:v>
                </c:pt>
                <c:pt idx="64">
                  <c:v>279332</c:v>
                </c:pt>
                <c:pt idx="65">
                  <c:v>285865</c:v>
                </c:pt>
                <c:pt idx="66">
                  <c:v>246306</c:v>
                </c:pt>
                <c:pt idx="67">
                  <c:v>208232</c:v>
                </c:pt>
                <c:pt idx="68">
                  <c:v>238723</c:v>
                </c:pt>
                <c:pt idx="69">
                  <c:v>343623</c:v>
                </c:pt>
                <c:pt idx="70">
                  <c:v>346760</c:v>
                </c:pt>
                <c:pt idx="71">
                  <c:v>392861</c:v>
                </c:pt>
                <c:pt idx="72">
                  <c:v>336660</c:v>
                </c:pt>
                <c:pt idx="73">
                  <c:v>268665</c:v>
                </c:pt>
                <c:pt idx="74">
                  <c:v>260912</c:v>
                </c:pt>
                <c:pt idx="75">
                  <c:v>201199</c:v>
                </c:pt>
                <c:pt idx="76">
                  <c:v>203518</c:v>
                </c:pt>
                <c:pt idx="77">
                  <c:v>181181</c:v>
                </c:pt>
                <c:pt idx="78">
                  <c:v>185400</c:v>
                </c:pt>
                <c:pt idx="79">
                  <c:v>147285</c:v>
                </c:pt>
                <c:pt idx="80">
                  <c:v>161288</c:v>
                </c:pt>
                <c:pt idx="81">
                  <c:v>136423</c:v>
                </c:pt>
                <c:pt idx="82">
                  <c:v>201152</c:v>
                </c:pt>
                <c:pt idx="83">
                  <c:v>209482</c:v>
                </c:pt>
                <c:pt idx="84">
                  <c:v>176750</c:v>
                </c:pt>
                <c:pt idx="85">
                  <c:v>179552</c:v>
                </c:pt>
                <c:pt idx="86">
                  <c:v>138657</c:v>
                </c:pt>
                <c:pt idx="87">
                  <c:v>98254</c:v>
                </c:pt>
                <c:pt idx="88">
                  <c:v>117380</c:v>
                </c:pt>
                <c:pt idx="89">
                  <c:v>132711</c:v>
                </c:pt>
                <c:pt idx="90">
                  <c:v>90584</c:v>
                </c:pt>
                <c:pt idx="91">
                  <c:v>109380</c:v>
                </c:pt>
                <c:pt idx="92">
                  <c:v>98954</c:v>
                </c:pt>
              </c:numCache>
            </c:numRef>
          </c:val>
        </c:ser>
        <c:ser>
          <c:idx val="2"/>
          <c:order val="2"/>
          <c:tx>
            <c:strRef>
              <c:f>'5-Year Treas'!$N$3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Treas'!$N$7:$N$99</c:f>
              <c:numCache>
                <c:formatCode>General</c:formatCode>
                <c:ptCount val="93"/>
                <c:pt idx="0">
                  <c:v>-31980</c:v>
                </c:pt>
                <c:pt idx="1">
                  <c:v>-55316</c:v>
                </c:pt>
                <c:pt idx="2">
                  <c:v>-21716</c:v>
                </c:pt>
                <c:pt idx="3">
                  <c:v>-590</c:v>
                </c:pt>
                <c:pt idx="4">
                  <c:v>-26090</c:v>
                </c:pt>
                <c:pt idx="5">
                  <c:v>4321</c:v>
                </c:pt>
                <c:pt idx="6">
                  <c:v>4202</c:v>
                </c:pt>
                <c:pt idx="7">
                  <c:v>19286</c:v>
                </c:pt>
                <c:pt idx="8">
                  <c:v>-2898</c:v>
                </c:pt>
                <c:pt idx="9">
                  <c:v>23433</c:v>
                </c:pt>
                <c:pt idx="10">
                  <c:v>7117</c:v>
                </c:pt>
                <c:pt idx="11">
                  <c:v>1753</c:v>
                </c:pt>
                <c:pt idx="12">
                  <c:v>-21373</c:v>
                </c:pt>
                <c:pt idx="13">
                  <c:v>-4666</c:v>
                </c:pt>
                <c:pt idx="14">
                  <c:v>21948</c:v>
                </c:pt>
                <c:pt idx="15">
                  <c:v>-9039</c:v>
                </c:pt>
                <c:pt idx="16">
                  <c:v>-26625</c:v>
                </c:pt>
                <c:pt idx="17">
                  <c:v>-13542</c:v>
                </c:pt>
                <c:pt idx="18">
                  <c:v>-24315</c:v>
                </c:pt>
                <c:pt idx="19">
                  <c:v>-30132</c:v>
                </c:pt>
                <c:pt idx="20">
                  <c:v>-33881</c:v>
                </c:pt>
                <c:pt idx="21">
                  <c:v>-36402</c:v>
                </c:pt>
                <c:pt idx="22">
                  <c:v>-33618</c:v>
                </c:pt>
                <c:pt idx="23">
                  <c:v>-51282</c:v>
                </c:pt>
                <c:pt idx="24">
                  <c:v>-41534</c:v>
                </c:pt>
                <c:pt idx="25">
                  <c:v>-62673</c:v>
                </c:pt>
                <c:pt idx="26">
                  <c:v>-42222</c:v>
                </c:pt>
                <c:pt idx="27">
                  <c:v>-42635</c:v>
                </c:pt>
                <c:pt idx="28">
                  <c:v>-34627</c:v>
                </c:pt>
                <c:pt idx="29">
                  <c:v>-43540</c:v>
                </c:pt>
                <c:pt idx="30">
                  <c:v>-28290</c:v>
                </c:pt>
                <c:pt idx="31">
                  <c:v>-38652</c:v>
                </c:pt>
                <c:pt idx="32">
                  <c:v>-52051</c:v>
                </c:pt>
                <c:pt idx="33">
                  <c:v>-47101</c:v>
                </c:pt>
                <c:pt idx="34">
                  <c:v>-58810</c:v>
                </c:pt>
                <c:pt idx="35">
                  <c:v>-38748</c:v>
                </c:pt>
                <c:pt idx="36">
                  <c:v>-60568</c:v>
                </c:pt>
                <c:pt idx="37">
                  <c:v>-71607</c:v>
                </c:pt>
                <c:pt idx="38">
                  <c:v>-54086</c:v>
                </c:pt>
                <c:pt idx="39">
                  <c:v>-60858</c:v>
                </c:pt>
                <c:pt idx="40">
                  <c:v>-34596</c:v>
                </c:pt>
                <c:pt idx="41">
                  <c:v>-49847</c:v>
                </c:pt>
                <c:pt idx="42">
                  <c:v>-52630</c:v>
                </c:pt>
                <c:pt idx="43">
                  <c:v>-75388</c:v>
                </c:pt>
                <c:pt idx="44">
                  <c:v>-68043</c:v>
                </c:pt>
                <c:pt idx="45">
                  <c:v>-84491</c:v>
                </c:pt>
                <c:pt idx="46">
                  <c:v>-62975</c:v>
                </c:pt>
                <c:pt idx="47">
                  <c:v>-82037</c:v>
                </c:pt>
                <c:pt idx="48">
                  <c:v>-87144</c:v>
                </c:pt>
                <c:pt idx="49">
                  <c:v>-100497</c:v>
                </c:pt>
                <c:pt idx="50">
                  <c:v>-116810</c:v>
                </c:pt>
                <c:pt idx="51">
                  <c:v>-68116</c:v>
                </c:pt>
                <c:pt idx="52">
                  <c:v>-59974</c:v>
                </c:pt>
                <c:pt idx="53">
                  <c:v>-61076</c:v>
                </c:pt>
                <c:pt idx="54">
                  <c:v>-82335</c:v>
                </c:pt>
                <c:pt idx="55">
                  <c:v>-108587</c:v>
                </c:pt>
                <c:pt idx="56">
                  <c:v>-115767</c:v>
                </c:pt>
                <c:pt idx="57">
                  <c:v>-132067</c:v>
                </c:pt>
                <c:pt idx="58">
                  <c:v>-138812</c:v>
                </c:pt>
                <c:pt idx="59">
                  <c:v>-53729</c:v>
                </c:pt>
                <c:pt idx="60">
                  <c:v>-63601</c:v>
                </c:pt>
                <c:pt idx="61">
                  <c:v>-66657</c:v>
                </c:pt>
                <c:pt idx="62">
                  <c:v>-71065</c:v>
                </c:pt>
                <c:pt idx="63">
                  <c:v>-74011</c:v>
                </c:pt>
                <c:pt idx="64">
                  <c:v>-54773</c:v>
                </c:pt>
                <c:pt idx="65">
                  <c:v>-59448</c:v>
                </c:pt>
                <c:pt idx="66">
                  <c:v>-42460</c:v>
                </c:pt>
                <c:pt idx="67">
                  <c:v>-50804</c:v>
                </c:pt>
                <c:pt idx="68">
                  <c:v>-46187</c:v>
                </c:pt>
                <c:pt idx="69">
                  <c:v>-74987</c:v>
                </c:pt>
                <c:pt idx="70">
                  <c:v>-48261</c:v>
                </c:pt>
                <c:pt idx="71">
                  <c:v>-51714</c:v>
                </c:pt>
                <c:pt idx="72">
                  <c:v>-48115</c:v>
                </c:pt>
                <c:pt idx="73">
                  <c:v>-40980</c:v>
                </c:pt>
                <c:pt idx="74">
                  <c:v>-8385</c:v>
                </c:pt>
                <c:pt idx="75">
                  <c:v>-26719</c:v>
                </c:pt>
                <c:pt idx="76">
                  <c:v>-19478</c:v>
                </c:pt>
                <c:pt idx="77">
                  <c:v>-12726</c:v>
                </c:pt>
                <c:pt idx="78">
                  <c:v>-5606</c:v>
                </c:pt>
                <c:pt idx="79">
                  <c:v>-22018</c:v>
                </c:pt>
                <c:pt idx="80">
                  <c:v>-22451</c:v>
                </c:pt>
                <c:pt idx="81">
                  <c:v>-20083</c:v>
                </c:pt>
                <c:pt idx="82">
                  <c:v>-32049</c:v>
                </c:pt>
                <c:pt idx="83">
                  <c:v>-39231</c:v>
                </c:pt>
                <c:pt idx="84">
                  <c:v>-48736</c:v>
                </c:pt>
                <c:pt idx="85">
                  <c:v>-51642</c:v>
                </c:pt>
                <c:pt idx="86">
                  <c:v>-39141</c:v>
                </c:pt>
                <c:pt idx="87">
                  <c:v>-27826</c:v>
                </c:pt>
                <c:pt idx="88">
                  <c:v>-24501</c:v>
                </c:pt>
                <c:pt idx="89">
                  <c:v>-8885</c:v>
                </c:pt>
                <c:pt idx="90">
                  <c:v>-11979</c:v>
                </c:pt>
                <c:pt idx="91">
                  <c:v>-21905</c:v>
                </c:pt>
                <c:pt idx="92">
                  <c:v>-44034</c:v>
                </c:pt>
              </c:numCache>
            </c:numRef>
          </c:val>
        </c:ser>
        <c:marker val="1"/>
        <c:axId val="71264128"/>
        <c:axId val="71265664"/>
      </c:lineChart>
      <c:dateAx>
        <c:axId val="71264128"/>
        <c:scaling>
          <c:orientation val="minMax"/>
        </c:scaling>
        <c:axPos val="b"/>
        <c:majorGridlines/>
        <c:numFmt formatCode="m/d/yyyy" sourceLinked="1"/>
        <c:majorTickMark val="none"/>
        <c:tickLblPos val="nextTo"/>
        <c:crossAx val="71265664"/>
        <c:crosses val="autoZero"/>
        <c:auto val="1"/>
        <c:lblOffset val="100"/>
      </c:dateAx>
      <c:valAx>
        <c:axId val="71265664"/>
        <c:scaling>
          <c:orientation val="minMax"/>
        </c:scaling>
        <c:axPos val="l"/>
        <c:majorGridlines/>
        <c:numFmt formatCode="General" sourceLinked="1"/>
        <c:majorTickMark val="none"/>
        <c:tickLblPos val="nextTo"/>
        <c:crossAx val="71264128"/>
        <c:crosses val="autoZero"/>
        <c:crossBetween val="between"/>
      </c:valAx>
    </c:plotArea>
    <c:legend>
      <c:legendPos val="b"/>
      <c:layout>
        <c:manualLayout>
          <c:xMode val="edge"/>
          <c:yMode val="edge"/>
          <c:x val="0.36081833832924226"/>
          <c:y val="3.625730733745509E-3"/>
          <c:w val="0.46778237071087625"/>
          <c:h val="3.9332070864282066E-2"/>
        </c:manualLayout>
      </c:layout>
    </c:legend>
    <c:plotVisOnly val="1"/>
  </c:chart>
  <c:printSettings>
    <c:headerFooter/>
    <c:pageMargins b="0.75000000000000155" l="0.70000000000000062" r="0.70000000000000062" t="0.75000000000000155"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'5-Year Treas'!$B$3</c:f>
              <c:strCache>
                <c:ptCount val="1"/>
                <c:pt idx="0">
                  <c:v>Commercial Contracts</c:v>
                </c:pt>
              </c:strCache>
            </c:strRef>
          </c:tx>
          <c:marker>
            <c:symbol val="none"/>
          </c:marker>
          <c:cat>
            <c:numRef>
              <c:f>'5-Year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'5-Year Treas'!$D$7:$D$99</c:f>
              <c:numCache>
                <c:formatCode>General</c:formatCode>
                <c:ptCount val="93"/>
                <c:pt idx="0">
                  <c:v>100</c:v>
                </c:pt>
                <c:pt idx="1">
                  <c:v>35</c:v>
                </c:pt>
                <c:pt idx="2">
                  <c:v>34</c:v>
                </c:pt>
                <c:pt idx="3">
                  <c:v>30</c:v>
                </c:pt>
                <c:pt idx="4">
                  <c:v>31</c:v>
                </c:pt>
                <c:pt idx="5">
                  <c:v>39</c:v>
                </c:pt>
                <c:pt idx="6">
                  <c:v>42</c:v>
                </c:pt>
                <c:pt idx="7">
                  <c:v>34</c:v>
                </c:pt>
                <c:pt idx="8">
                  <c:v>38</c:v>
                </c:pt>
                <c:pt idx="9">
                  <c:v>32</c:v>
                </c:pt>
                <c:pt idx="10">
                  <c:v>35</c:v>
                </c:pt>
                <c:pt idx="11">
                  <c:v>37</c:v>
                </c:pt>
                <c:pt idx="12">
                  <c:v>44</c:v>
                </c:pt>
                <c:pt idx="13">
                  <c:v>41</c:v>
                </c:pt>
                <c:pt idx="14">
                  <c:v>48</c:v>
                </c:pt>
                <c:pt idx="15">
                  <c:v>52</c:v>
                </c:pt>
                <c:pt idx="16">
                  <c:v>59</c:v>
                </c:pt>
                <c:pt idx="17">
                  <c:v>47</c:v>
                </c:pt>
                <c:pt idx="18">
                  <c:v>42</c:v>
                </c:pt>
                <c:pt idx="19">
                  <c:v>42</c:v>
                </c:pt>
                <c:pt idx="20">
                  <c:v>44</c:v>
                </c:pt>
                <c:pt idx="21">
                  <c:v>44</c:v>
                </c:pt>
                <c:pt idx="22">
                  <c:v>47</c:v>
                </c:pt>
                <c:pt idx="23">
                  <c:v>49</c:v>
                </c:pt>
                <c:pt idx="24">
                  <c:v>48</c:v>
                </c:pt>
                <c:pt idx="25">
                  <c:v>41</c:v>
                </c:pt>
                <c:pt idx="26">
                  <c:v>42</c:v>
                </c:pt>
                <c:pt idx="27">
                  <c:v>41</c:v>
                </c:pt>
                <c:pt idx="28">
                  <c:v>40</c:v>
                </c:pt>
                <c:pt idx="29">
                  <c:v>44</c:v>
                </c:pt>
                <c:pt idx="30">
                  <c:v>37</c:v>
                </c:pt>
                <c:pt idx="31">
                  <c:v>37</c:v>
                </c:pt>
                <c:pt idx="32">
                  <c:v>41</c:v>
                </c:pt>
                <c:pt idx="33">
                  <c:v>47</c:v>
                </c:pt>
                <c:pt idx="34">
                  <c:v>31</c:v>
                </c:pt>
                <c:pt idx="35">
                  <c:v>29</c:v>
                </c:pt>
                <c:pt idx="36">
                  <c:v>25</c:v>
                </c:pt>
                <c:pt idx="37">
                  <c:v>25</c:v>
                </c:pt>
                <c:pt idx="38">
                  <c:v>10</c:v>
                </c:pt>
                <c:pt idx="39">
                  <c:v>0</c:v>
                </c:pt>
                <c:pt idx="40">
                  <c:v>6</c:v>
                </c:pt>
                <c:pt idx="41">
                  <c:v>19</c:v>
                </c:pt>
                <c:pt idx="42">
                  <c:v>18</c:v>
                </c:pt>
                <c:pt idx="43">
                  <c:v>25</c:v>
                </c:pt>
                <c:pt idx="44">
                  <c:v>23</c:v>
                </c:pt>
                <c:pt idx="45">
                  <c:v>28</c:v>
                </c:pt>
                <c:pt idx="46">
                  <c:v>21</c:v>
                </c:pt>
                <c:pt idx="47">
                  <c:v>21</c:v>
                </c:pt>
                <c:pt idx="48">
                  <c:v>31</c:v>
                </c:pt>
                <c:pt idx="49">
                  <c:v>39</c:v>
                </c:pt>
                <c:pt idx="50">
                  <c:v>48</c:v>
                </c:pt>
                <c:pt idx="51">
                  <c:v>41</c:v>
                </c:pt>
                <c:pt idx="52">
                  <c:v>41</c:v>
                </c:pt>
                <c:pt idx="53">
                  <c:v>41</c:v>
                </c:pt>
                <c:pt idx="54">
                  <c:v>33</c:v>
                </c:pt>
                <c:pt idx="55">
                  <c:v>42</c:v>
                </c:pt>
                <c:pt idx="56">
                  <c:v>41</c:v>
                </c:pt>
                <c:pt idx="57">
                  <c:v>40</c:v>
                </c:pt>
                <c:pt idx="58">
                  <c:v>43</c:v>
                </c:pt>
                <c:pt idx="59">
                  <c:v>38</c:v>
                </c:pt>
                <c:pt idx="60">
                  <c:v>33</c:v>
                </c:pt>
                <c:pt idx="61">
                  <c:v>32</c:v>
                </c:pt>
                <c:pt idx="62">
                  <c:v>37</c:v>
                </c:pt>
                <c:pt idx="63">
                  <c:v>41</c:v>
                </c:pt>
                <c:pt idx="64">
                  <c:v>43</c:v>
                </c:pt>
                <c:pt idx="65">
                  <c:v>42</c:v>
                </c:pt>
                <c:pt idx="66">
                  <c:v>45</c:v>
                </c:pt>
                <c:pt idx="67">
                  <c:v>50</c:v>
                </c:pt>
                <c:pt idx="68">
                  <c:v>46</c:v>
                </c:pt>
                <c:pt idx="69">
                  <c:v>38</c:v>
                </c:pt>
                <c:pt idx="70">
                  <c:v>34</c:v>
                </c:pt>
                <c:pt idx="71">
                  <c:v>29</c:v>
                </c:pt>
                <c:pt idx="72">
                  <c:v>35</c:v>
                </c:pt>
                <c:pt idx="73">
                  <c:v>42</c:v>
                </c:pt>
                <c:pt idx="74">
                  <c:v>39</c:v>
                </c:pt>
                <c:pt idx="75">
                  <c:v>48</c:v>
                </c:pt>
                <c:pt idx="76">
                  <c:v>47</c:v>
                </c:pt>
                <c:pt idx="77">
                  <c:v>49</c:v>
                </c:pt>
                <c:pt idx="78">
                  <c:v>48</c:v>
                </c:pt>
                <c:pt idx="79">
                  <c:v>54</c:v>
                </c:pt>
                <c:pt idx="80">
                  <c:v>52</c:v>
                </c:pt>
                <c:pt idx="81">
                  <c:v>55</c:v>
                </c:pt>
                <c:pt idx="82">
                  <c:v>49</c:v>
                </c:pt>
                <c:pt idx="83">
                  <c:v>49</c:v>
                </c:pt>
                <c:pt idx="84">
                  <c:v>54</c:v>
                </c:pt>
                <c:pt idx="85">
                  <c:v>54</c:v>
                </c:pt>
                <c:pt idx="86">
                  <c:v>57</c:v>
                </c:pt>
                <c:pt idx="87">
                  <c:v>60</c:v>
                </c:pt>
                <c:pt idx="88">
                  <c:v>58</c:v>
                </c:pt>
                <c:pt idx="89">
                  <c:v>54</c:v>
                </c:pt>
                <c:pt idx="90">
                  <c:v>59</c:v>
                </c:pt>
                <c:pt idx="91">
                  <c:v>58</c:v>
                </c:pt>
                <c:pt idx="92">
                  <c:v>62</c:v>
                </c:pt>
              </c:numCache>
            </c:numRef>
          </c:val>
        </c:ser>
        <c:ser>
          <c:idx val="1"/>
          <c:order val="1"/>
          <c:tx>
            <c:strRef>
              <c:f>'5-Year Treas'!$H$3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Treas'!$J$7:$J$99</c:f>
              <c:numCache>
                <c:formatCode>General</c:formatCode>
                <c:ptCount val="93"/>
                <c:pt idx="0">
                  <c:v>0</c:v>
                </c:pt>
                <c:pt idx="1">
                  <c:v>64</c:v>
                </c:pt>
                <c:pt idx="2">
                  <c:v>62</c:v>
                </c:pt>
                <c:pt idx="3">
                  <c:v>64</c:v>
                </c:pt>
                <c:pt idx="4">
                  <c:v>65</c:v>
                </c:pt>
                <c:pt idx="5">
                  <c:v>54</c:v>
                </c:pt>
                <c:pt idx="6">
                  <c:v>51</c:v>
                </c:pt>
                <c:pt idx="7">
                  <c:v>58</c:v>
                </c:pt>
                <c:pt idx="8">
                  <c:v>56</c:v>
                </c:pt>
                <c:pt idx="9">
                  <c:v>59</c:v>
                </c:pt>
                <c:pt idx="10">
                  <c:v>58</c:v>
                </c:pt>
                <c:pt idx="11">
                  <c:v>56</c:v>
                </c:pt>
                <c:pt idx="12">
                  <c:v>52</c:v>
                </c:pt>
                <c:pt idx="13">
                  <c:v>53</c:v>
                </c:pt>
                <c:pt idx="14">
                  <c:v>43</c:v>
                </c:pt>
                <c:pt idx="15">
                  <c:v>43</c:v>
                </c:pt>
                <c:pt idx="16">
                  <c:v>38</c:v>
                </c:pt>
                <c:pt idx="17">
                  <c:v>48</c:v>
                </c:pt>
                <c:pt idx="18">
                  <c:v>55</c:v>
                </c:pt>
                <c:pt idx="19">
                  <c:v>55</c:v>
                </c:pt>
                <c:pt idx="20">
                  <c:v>53</c:v>
                </c:pt>
                <c:pt idx="21">
                  <c:v>54</c:v>
                </c:pt>
                <c:pt idx="22">
                  <c:v>51</c:v>
                </c:pt>
                <c:pt idx="23">
                  <c:v>50</c:v>
                </c:pt>
                <c:pt idx="24">
                  <c:v>50</c:v>
                </c:pt>
                <c:pt idx="25">
                  <c:v>60</c:v>
                </c:pt>
                <c:pt idx="26">
                  <c:v>56</c:v>
                </c:pt>
                <c:pt idx="27">
                  <c:v>57</c:v>
                </c:pt>
                <c:pt idx="28">
                  <c:v>58</c:v>
                </c:pt>
                <c:pt idx="29">
                  <c:v>55</c:v>
                </c:pt>
                <c:pt idx="30">
                  <c:v>59</c:v>
                </c:pt>
                <c:pt idx="31">
                  <c:v>61</c:v>
                </c:pt>
                <c:pt idx="32">
                  <c:v>59</c:v>
                </c:pt>
                <c:pt idx="33">
                  <c:v>52</c:v>
                </c:pt>
                <c:pt idx="34">
                  <c:v>69</c:v>
                </c:pt>
                <c:pt idx="35">
                  <c:v>68</c:v>
                </c:pt>
                <c:pt idx="36">
                  <c:v>75</c:v>
                </c:pt>
                <c:pt idx="37">
                  <c:v>76</c:v>
                </c:pt>
                <c:pt idx="38">
                  <c:v>88</c:v>
                </c:pt>
                <c:pt idx="39">
                  <c:v>100</c:v>
                </c:pt>
                <c:pt idx="40">
                  <c:v>90</c:v>
                </c:pt>
                <c:pt idx="41">
                  <c:v>79</c:v>
                </c:pt>
                <c:pt idx="42">
                  <c:v>81</c:v>
                </c:pt>
                <c:pt idx="43">
                  <c:v>77</c:v>
                </c:pt>
                <c:pt idx="44">
                  <c:v>77</c:v>
                </c:pt>
                <c:pt idx="45">
                  <c:v>75</c:v>
                </c:pt>
                <c:pt idx="46">
                  <c:v>79</c:v>
                </c:pt>
                <c:pt idx="47">
                  <c:v>81</c:v>
                </c:pt>
                <c:pt idx="48">
                  <c:v>72</c:v>
                </c:pt>
                <c:pt idx="49">
                  <c:v>65</c:v>
                </c:pt>
                <c:pt idx="50">
                  <c:v>59</c:v>
                </c:pt>
                <c:pt idx="51">
                  <c:v>60</c:v>
                </c:pt>
                <c:pt idx="52">
                  <c:v>59</c:v>
                </c:pt>
                <c:pt idx="53">
                  <c:v>59</c:v>
                </c:pt>
                <c:pt idx="54">
                  <c:v>70</c:v>
                </c:pt>
                <c:pt idx="55">
                  <c:v>63</c:v>
                </c:pt>
                <c:pt idx="56">
                  <c:v>65</c:v>
                </c:pt>
                <c:pt idx="57">
                  <c:v>68</c:v>
                </c:pt>
                <c:pt idx="58">
                  <c:v>66</c:v>
                </c:pt>
                <c:pt idx="59">
                  <c:v>61</c:v>
                </c:pt>
                <c:pt idx="60">
                  <c:v>68</c:v>
                </c:pt>
                <c:pt idx="61">
                  <c:v>69</c:v>
                </c:pt>
                <c:pt idx="62">
                  <c:v>64</c:v>
                </c:pt>
                <c:pt idx="63">
                  <c:v>61</c:v>
                </c:pt>
                <c:pt idx="64">
                  <c:v>57</c:v>
                </c:pt>
                <c:pt idx="65">
                  <c:v>58</c:v>
                </c:pt>
                <c:pt idx="66">
                  <c:v>53</c:v>
                </c:pt>
                <c:pt idx="67">
                  <c:v>49</c:v>
                </c:pt>
                <c:pt idx="68">
                  <c:v>53</c:v>
                </c:pt>
                <c:pt idx="69">
                  <c:v>64</c:v>
                </c:pt>
                <c:pt idx="70">
                  <c:v>65</c:v>
                </c:pt>
                <c:pt idx="71">
                  <c:v>70</c:v>
                </c:pt>
                <c:pt idx="72">
                  <c:v>63</c:v>
                </c:pt>
                <c:pt idx="73">
                  <c:v>56</c:v>
                </c:pt>
                <c:pt idx="74">
                  <c:v>55</c:v>
                </c:pt>
                <c:pt idx="75">
                  <c:v>48</c:v>
                </c:pt>
                <c:pt idx="76">
                  <c:v>49</c:v>
                </c:pt>
                <c:pt idx="77">
                  <c:v>46</c:v>
                </c:pt>
                <c:pt idx="78">
                  <c:v>47</c:v>
                </c:pt>
                <c:pt idx="79">
                  <c:v>42</c:v>
                </c:pt>
                <c:pt idx="80">
                  <c:v>44</c:v>
                </c:pt>
                <c:pt idx="81">
                  <c:v>41</c:v>
                </c:pt>
                <c:pt idx="82">
                  <c:v>48</c:v>
                </c:pt>
                <c:pt idx="83">
                  <c:v>49</c:v>
                </c:pt>
                <c:pt idx="84">
                  <c:v>46</c:v>
                </c:pt>
                <c:pt idx="85">
                  <c:v>46</c:v>
                </c:pt>
                <c:pt idx="86">
                  <c:v>42</c:v>
                </c:pt>
                <c:pt idx="87">
                  <c:v>37</c:v>
                </c:pt>
                <c:pt idx="88">
                  <c:v>39</c:v>
                </c:pt>
                <c:pt idx="89">
                  <c:v>41</c:v>
                </c:pt>
                <c:pt idx="90">
                  <c:v>36</c:v>
                </c:pt>
                <c:pt idx="91">
                  <c:v>38</c:v>
                </c:pt>
                <c:pt idx="92">
                  <c:v>37</c:v>
                </c:pt>
              </c:numCache>
            </c:numRef>
          </c:val>
        </c:ser>
        <c:ser>
          <c:idx val="2"/>
          <c:order val="2"/>
          <c:tx>
            <c:strRef>
              <c:f>'5-Year Treas'!$N$3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Treas'!$P$7:$P$99</c:f>
              <c:numCache>
                <c:formatCode>General</c:formatCode>
                <c:ptCount val="93"/>
                <c:pt idx="0">
                  <c:v>65</c:v>
                </c:pt>
                <c:pt idx="1">
                  <c:v>51</c:v>
                </c:pt>
                <c:pt idx="2">
                  <c:v>72</c:v>
                </c:pt>
                <c:pt idx="3">
                  <c:v>85</c:v>
                </c:pt>
                <c:pt idx="4">
                  <c:v>69</c:v>
                </c:pt>
                <c:pt idx="5">
                  <c:v>88</c:v>
                </c:pt>
                <c:pt idx="6">
                  <c:v>88</c:v>
                </c:pt>
                <c:pt idx="7">
                  <c:v>97</c:v>
                </c:pt>
                <c:pt idx="8">
                  <c:v>83</c:v>
                </c:pt>
                <c:pt idx="9">
                  <c:v>100</c:v>
                </c:pt>
                <c:pt idx="10">
                  <c:v>89</c:v>
                </c:pt>
                <c:pt idx="11">
                  <c:v>86</c:v>
                </c:pt>
                <c:pt idx="12">
                  <c:v>72</c:v>
                </c:pt>
                <c:pt idx="13">
                  <c:v>82</c:v>
                </c:pt>
                <c:pt idx="14">
                  <c:v>99</c:v>
                </c:pt>
                <c:pt idx="15">
                  <c:v>79</c:v>
                </c:pt>
                <c:pt idx="16">
                  <c:v>69</c:v>
                </c:pt>
                <c:pt idx="17">
                  <c:v>77</c:v>
                </c:pt>
                <c:pt idx="18">
                  <c:v>70</c:v>
                </c:pt>
                <c:pt idx="19">
                  <c:v>66</c:v>
                </c:pt>
                <c:pt idx="20">
                  <c:v>64</c:v>
                </c:pt>
                <c:pt idx="21">
                  <c:v>63</c:v>
                </c:pt>
                <c:pt idx="22">
                  <c:v>64</c:v>
                </c:pt>
                <c:pt idx="23">
                  <c:v>53</c:v>
                </c:pt>
                <c:pt idx="24">
                  <c:v>59</c:v>
                </c:pt>
                <c:pt idx="25">
                  <c:v>46</c:v>
                </c:pt>
                <c:pt idx="26">
                  <c:v>59</c:v>
                </c:pt>
                <c:pt idx="27">
                  <c:v>59</c:v>
                </c:pt>
                <c:pt idx="28">
                  <c:v>64</c:v>
                </c:pt>
                <c:pt idx="29">
                  <c:v>58</c:v>
                </c:pt>
                <c:pt idx="30">
                  <c:v>68</c:v>
                </c:pt>
                <c:pt idx="31">
                  <c:v>61</c:v>
                </c:pt>
                <c:pt idx="32">
                  <c:v>53</c:v>
                </c:pt>
                <c:pt idx="33">
                  <c:v>56</c:v>
                </c:pt>
                <c:pt idx="34">
                  <c:v>49</c:v>
                </c:pt>
                <c:pt idx="35">
                  <c:v>61</c:v>
                </c:pt>
                <c:pt idx="36">
                  <c:v>48</c:v>
                </c:pt>
                <c:pt idx="37">
                  <c:v>41</c:v>
                </c:pt>
                <c:pt idx="38">
                  <c:v>52</c:v>
                </c:pt>
                <c:pt idx="39">
                  <c:v>48</c:v>
                </c:pt>
                <c:pt idx="40">
                  <c:v>64</c:v>
                </c:pt>
                <c:pt idx="41">
                  <c:v>54</c:v>
                </c:pt>
                <c:pt idx="42">
                  <c:v>53</c:v>
                </c:pt>
                <c:pt idx="43">
                  <c:v>39</c:v>
                </c:pt>
                <c:pt idx="44">
                  <c:v>43</c:v>
                </c:pt>
                <c:pt idx="45">
                  <c:v>33</c:v>
                </c:pt>
                <c:pt idx="46">
                  <c:v>46</c:v>
                </c:pt>
                <c:pt idx="47">
                  <c:v>34</c:v>
                </c:pt>
                <c:pt idx="48">
                  <c:v>31</c:v>
                </c:pt>
                <c:pt idx="49">
                  <c:v>23</c:v>
                </c:pt>
                <c:pt idx="50">
                  <c:v>13</c:v>
                </c:pt>
                <c:pt idx="51">
                  <c:v>43</c:v>
                </c:pt>
                <c:pt idx="52">
                  <c:v>48</c:v>
                </c:pt>
                <c:pt idx="53">
                  <c:v>47</c:v>
                </c:pt>
                <c:pt idx="54">
                  <c:v>34</c:v>
                </c:pt>
                <c:pt idx="55">
                  <c:v>18</c:v>
                </c:pt>
                <c:pt idx="56">
                  <c:v>14</c:v>
                </c:pt>
                <c:pt idx="57">
                  <c:v>4</c:v>
                </c:pt>
                <c:pt idx="58">
                  <c:v>0</c:v>
                </c:pt>
                <c:pt idx="59">
                  <c:v>52</c:v>
                </c:pt>
                <c:pt idx="60">
                  <c:v>46</c:v>
                </c:pt>
                <c:pt idx="61">
                  <c:v>44</c:v>
                </c:pt>
                <c:pt idx="62">
                  <c:v>41</c:v>
                </c:pt>
                <c:pt idx="63">
                  <c:v>39</c:v>
                </c:pt>
                <c:pt idx="64">
                  <c:v>51</c:v>
                </c:pt>
                <c:pt idx="65">
                  <c:v>48</c:v>
                </c:pt>
                <c:pt idx="66">
                  <c:v>59</c:v>
                </c:pt>
                <c:pt idx="67">
                  <c:v>54</c:v>
                </c:pt>
                <c:pt idx="68">
                  <c:v>57</c:v>
                </c:pt>
                <c:pt idx="69">
                  <c:v>39</c:v>
                </c:pt>
                <c:pt idx="70">
                  <c:v>55</c:v>
                </c:pt>
                <c:pt idx="71">
                  <c:v>53</c:v>
                </c:pt>
                <c:pt idx="72">
                  <c:v>55</c:v>
                </c:pt>
                <c:pt idx="73">
                  <c:v>60</c:v>
                </c:pt>
                <c:pt idx="74">
                  <c:v>80</c:v>
                </c:pt>
                <c:pt idx="75">
                  <c:v>69</c:v>
                </c:pt>
                <c:pt idx="76">
                  <c:v>73</c:v>
                </c:pt>
                <c:pt idx="77">
                  <c:v>77</c:v>
                </c:pt>
                <c:pt idx="78">
                  <c:v>82</c:v>
                </c:pt>
                <c:pt idx="79">
                  <c:v>71</c:v>
                </c:pt>
                <c:pt idx="80">
                  <c:v>71</c:v>
                </c:pt>
                <c:pt idx="81">
                  <c:v>73</c:v>
                </c:pt>
                <c:pt idx="82">
                  <c:v>65</c:v>
                </c:pt>
                <c:pt idx="83">
                  <c:v>61</c:v>
                </c:pt>
                <c:pt idx="84">
                  <c:v>55</c:v>
                </c:pt>
                <c:pt idx="85">
                  <c:v>53</c:v>
                </c:pt>
                <c:pt idx="86">
                  <c:v>61</c:v>
                </c:pt>
                <c:pt idx="87">
                  <c:v>68</c:v>
                </c:pt>
                <c:pt idx="88">
                  <c:v>70</c:v>
                </c:pt>
                <c:pt idx="89">
                  <c:v>80</c:v>
                </c:pt>
                <c:pt idx="90">
                  <c:v>78</c:v>
                </c:pt>
                <c:pt idx="91">
                  <c:v>72</c:v>
                </c:pt>
                <c:pt idx="92">
                  <c:v>58</c:v>
                </c:pt>
              </c:numCache>
            </c:numRef>
          </c:val>
        </c:ser>
        <c:marker val="1"/>
        <c:axId val="71121920"/>
        <c:axId val="71127808"/>
      </c:lineChart>
      <c:dateAx>
        <c:axId val="71121920"/>
        <c:scaling>
          <c:orientation val="minMax"/>
        </c:scaling>
        <c:axPos val="b"/>
        <c:majorGridlines/>
        <c:numFmt formatCode="m/d/yyyy" sourceLinked="1"/>
        <c:majorTickMark val="none"/>
        <c:tickLblPos val="nextTo"/>
        <c:crossAx val="71127808"/>
        <c:crosses val="autoZero"/>
        <c:auto val="1"/>
        <c:lblOffset val="100"/>
      </c:dateAx>
      <c:valAx>
        <c:axId val="71127808"/>
        <c:scaling>
          <c:orientation val="minMax"/>
          <c:max val="100"/>
          <c:min val="0"/>
        </c:scaling>
        <c:axPos val="l"/>
        <c:majorGridlines/>
        <c:numFmt formatCode="General" sourceLinked="1"/>
        <c:majorTickMark val="none"/>
        <c:tickLblPos val="nextTo"/>
        <c:crossAx val="71121920"/>
        <c:crosses val="autoZero"/>
        <c:crossBetween val="between"/>
      </c:valAx>
    </c:plotArea>
    <c:legend>
      <c:legendPos val="b"/>
      <c:layout/>
    </c:legend>
    <c:plotVisOnly val="1"/>
  </c:chart>
  <c:printSettings>
    <c:headerFooter/>
    <c:pageMargins b="0.75000000000000566" l="0.70000000000000062" r="0.70000000000000062" t="0.75000000000000566"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4E-2"/>
          <c:w val="0.89371500339539156"/>
          <c:h val="0.87352393627089553"/>
        </c:manualLayout>
      </c:layout>
      <c:barChart>
        <c:barDir val="col"/>
        <c:grouping val="clustered"/>
        <c:ser>
          <c:idx val="0"/>
          <c:order val="0"/>
          <c:tx>
            <c:strRef>
              <c:f>'5-Year Treas'!$T$4</c:f>
              <c:strCache>
                <c:ptCount val="1"/>
                <c:pt idx="0">
                  <c:v>Open Interest</c:v>
                </c:pt>
              </c:strCache>
            </c:strRef>
          </c:tx>
          <c:cat>
            <c:numRef>
              <c:f>'5-Year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'5-Year Treas'!$T$7:$T$99</c:f>
              <c:numCache>
                <c:formatCode>General</c:formatCode>
                <c:ptCount val="93"/>
                <c:pt idx="0">
                  <c:v>1660322</c:v>
                </c:pt>
                <c:pt idx="1">
                  <c:v>1380796</c:v>
                </c:pt>
                <c:pt idx="2">
                  <c:v>1377653</c:v>
                </c:pt>
                <c:pt idx="3">
                  <c:v>1437506</c:v>
                </c:pt>
                <c:pt idx="4">
                  <c:v>1404544</c:v>
                </c:pt>
                <c:pt idx="5">
                  <c:v>1436134</c:v>
                </c:pt>
                <c:pt idx="6">
                  <c:v>1464817</c:v>
                </c:pt>
                <c:pt idx="7">
                  <c:v>1477558</c:v>
                </c:pt>
                <c:pt idx="8">
                  <c:v>1446476</c:v>
                </c:pt>
                <c:pt idx="9">
                  <c:v>1425200</c:v>
                </c:pt>
                <c:pt idx="10">
                  <c:v>1330530</c:v>
                </c:pt>
                <c:pt idx="11">
                  <c:v>1286469</c:v>
                </c:pt>
                <c:pt idx="12">
                  <c:v>1223689</c:v>
                </c:pt>
                <c:pt idx="13">
                  <c:v>1228328</c:v>
                </c:pt>
                <c:pt idx="14">
                  <c:v>1314506</c:v>
                </c:pt>
                <c:pt idx="15">
                  <c:v>1244361</c:v>
                </c:pt>
                <c:pt idx="16">
                  <c:v>1337169</c:v>
                </c:pt>
                <c:pt idx="17">
                  <c:v>1284747</c:v>
                </c:pt>
                <c:pt idx="18">
                  <c:v>1264166</c:v>
                </c:pt>
                <c:pt idx="19">
                  <c:v>1263644</c:v>
                </c:pt>
                <c:pt idx="20">
                  <c:v>1221831</c:v>
                </c:pt>
                <c:pt idx="21">
                  <c:v>1249117</c:v>
                </c:pt>
                <c:pt idx="22">
                  <c:v>1172962</c:v>
                </c:pt>
                <c:pt idx="23">
                  <c:v>1182907</c:v>
                </c:pt>
                <c:pt idx="24">
                  <c:v>1228941</c:v>
                </c:pt>
                <c:pt idx="25">
                  <c:v>1294173</c:v>
                </c:pt>
                <c:pt idx="26">
                  <c:v>1323971</c:v>
                </c:pt>
                <c:pt idx="27">
                  <c:v>1336571</c:v>
                </c:pt>
                <c:pt idx="28">
                  <c:v>1351376</c:v>
                </c:pt>
                <c:pt idx="29">
                  <c:v>1431167</c:v>
                </c:pt>
                <c:pt idx="30">
                  <c:v>1415437</c:v>
                </c:pt>
                <c:pt idx="31">
                  <c:v>1422470</c:v>
                </c:pt>
                <c:pt idx="32">
                  <c:v>1450881</c:v>
                </c:pt>
                <c:pt idx="33">
                  <c:v>1462496</c:v>
                </c:pt>
                <c:pt idx="34">
                  <c:v>1520431</c:v>
                </c:pt>
                <c:pt idx="35">
                  <c:v>1564850</c:v>
                </c:pt>
                <c:pt idx="36">
                  <c:v>1532775</c:v>
                </c:pt>
                <c:pt idx="37">
                  <c:v>1454271</c:v>
                </c:pt>
                <c:pt idx="38">
                  <c:v>1564596</c:v>
                </c:pt>
                <c:pt idx="39">
                  <c:v>1699982</c:v>
                </c:pt>
                <c:pt idx="40">
                  <c:v>1596417</c:v>
                </c:pt>
                <c:pt idx="41">
                  <c:v>1521026</c:v>
                </c:pt>
                <c:pt idx="42">
                  <c:v>1555969</c:v>
                </c:pt>
                <c:pt idx="43">
                  <c:v>1515861</c:v>
                </c:pt>
                <c:pt idx="44">
                  <c:v>1560449</c:v>
                </c:pt>
                <c:pt idx="45">
                  <c:v>1504040</c:v>
                </c:pt>
                <c:pt idx="46">
                  <c:v>1457788</c:v>
                </c:pt>
                <c:pt idx="47">
                  <c:v>1423930</c:v>
                </c:pt>
                <c:pt idx="48">
                  <c:v>1354954</c:v>
                </c:pt>
                <c:pt idx="49">
                  <c:v>1325636</c:v>
                </c:pt>
                <c:pt idx="50">
                  <c:v>1302380</c:v>
                </c:pt>
                <c:pt idx="51">
                  <c:v>1256109</c:v>
                </c:pt>
                <c:pt idx="52">
                  <c:v>1222237</c:v>
                </c:pt>
                <c:pt idx="53">
                  <c:v>1166238</c:v>
                </c:pt>
                <c:pt idx="54">
                  <c:v>1212652</c:v>
                </c:pt>
                <c:pt idx="55">
                  <c:v>1249413</c:v>
                </c:pt>
                <c:pt idx="56">
                  <c:v>1326630</c:v>
                </c:pt>
                <c:pt idx="57">
                  <c:v>1360754</c:v>
                </c:pt>
                <c:pt idx="58">
                  <c:v>1290327</c:v>
                </c:pt>
                <c:pt idx="59">
                  <c:v>1120310</c:v>
                </c:pt>
                <c:pt idx="60">
                  <c:v>1132961</c:v>
                </c:pt>
                <c:pt idx="61">
                  <c:v>1098148</c:v>
                </c:pt>
                <c:pt idx="62">
                  <c:v>1051652</c:v>
                </c:pt>
                <c:pt idx="63">
                  <c:v>988426</c:v>
                </c:pt>
                <c:pt idx="64">
                  <c:v>1002092</c:v>
                </c:pt>
                <c:pt idx="65">
                  <c:v>1034039</c:v>
                </c:pt>
                <c:pt idx="66">
                  <c:v>1005813</c:v>
                </c:pt>
                <c:pt idx="67">
                  <c:v>1012186</c:v>
                </c:pt>
                <c:pt idx="68">
                  <c:v>1036706</c:v>
                </c:pt>
                <c:pt idx="69">
                  <c:v>1147478</c:v>
                </c:pt>
                <c:pt idx="70">
                  <c:v>1130653</c:v>
                </c:pt>
                <c:pt idx="71">
                  <c:v>1208127</c:v>
                </c:pt>
                <c:pt idx="72">
                  <c:v>1078696</c:v>
                </c:pt>
                <c:pt idx="73">
                  <c:v>1051605</c:v>
                </c:pt>
                <c:pt idx="74">
                  <c:v>1049113</c:v>
                </c:pt>
                <c:pt idx="75">
                  <c:v>992698</c:v>
                </c:pt>
                <c:pt idx="76">
                  <c:v>946385</c:v>
                </c:pt>
                <c:pt idx="77">
                  <c:v>941911</c:v>
                </c:pt>
                <c:pt idx="78">
                  <c:v>927052</c:v>
                </c:pt>
                <c:pt idx="79">
                  <c:v>881044</c:v>
                </c:pt>
                <c:pt idx="80">
                  <c:v>945668</c:v>
                </c:pt>
                <c:pt idx="81">
                  <c:v>1029315</c:v>
                </c:pt>
                <c:pt idx="82">
                  <c:v>1176478</c:v>
                </c:pt>
                <c:pt idx="83">
                  <c:v>1093081</c:v>
                </c:pt>
                <c:pt idx="84">
                  <c:v>1073819</c:v>
                </c:pt>
                <c:pt idx="85">
                  <c:v>1017266</c:v>
                </c:pt>
                <c:pt idx="86">
                  <c:v>938142</c:v>
                </c:pt>
                <c:pt idx="87">
                  <c:v>933042</c:v>
                </c:pt>
                <c:pt idx="88">
                  <c:v>900496</c:v>
                </c:pt>
                <c:pt idx="89">
                  <c:v>932965</c:v>
                </c:pt>
                <c:pt idx="90">
                  <c:v>907720</c:v>
                </c:pt>
                <c:pt idx="91">
                  <c:v>955823</c:v>
                </c:pt>
                <c:pt idx="92">
                  <c:v>940220</c:v>
                </c:pt>
              </c:numCache>
            </c:numRef>
          </c:val>
        </c:ser>
        <c:axId val="71156864"/>
        <c:axId val="71158400"/>
      </c:barChart>
      <c:dateAx>
        <c:axId val="71156864"/>
        <c:scaling>
          <c:orientation val="minMax"/>
        </c:scaling>
        <c:delete val="1"/>
        <c:axPos val="b"/>
        <c:numFmt formatCode="m/d/yyyy" sourceLinked="1"/>
        <c:tickLblPos val="nextTo"/>
        <c:crossAx val="71158400"/>
        <c:crosses val="autoZero"/>
        <c:auto val="1"/>
        <c:lblOffset val="100"/>
      </c:dateAx>
      <c:valAx>
        <c:axId val="71158400"/>
        <c:scaling>
          <c:orientation val="minMax"/>
        </c:scaling>
        <c:axPos val="l"/>
        <c:majorGridlines/>
        <c:numFmt formatCode="General" sourceLinked="1"/>
        <c:tickLblPos val="nextTo"/>
        <c:crossAx val="71156864"/>
        <c:crosses val="autoZero"/>
        <c:crossBetween val="between"/>
      </c:valAx>
      <c:spPr>
        <a:noFill/>
        <a:ln>
          <a:noFill/>
        </a:ln>
      </c:spPr>
    </c:plotArea>
    <c:plotVisOnly val="1"/>
  </c:chart>
  <c:spPr>
    <a:ln>
      <a:noFill/>
    </a:ln>
  </c:spPr>
  <c:printSettings>
    <c:headerFooter/>
    <c:pageMargins b="0.75000000000000133" l="0.70000000000000062" r="0.70000000000000062" t="0.75000000000000133"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Actual</a:t>
            </a:r>
          </a:p>
        </c:rich>
      </c:tx>
      <c:layout>
        <c:manualLayout>
          <c:xMode val="edge"/>
          <c:yMode val="edge"/>
          <c:x val="0.10059560534955345"/>
          <c:y val="0"/>
        </c:manualLayout>
      </c:layout>
    </c:title>
    <c:plotArea>
      <c:layout>
        <c:manualLayout>
          <c:layoutTarget val="inner"/>
          <c:xMode val="edge"/>
          <c:yMode val="edge"/>
          <c:x val="7.95498731360023E-2"/>
          <c:y val="4.8075100067256675E-2"/>
          <c:w val="0.89216426193118759"/>
          <c:h val="0.87762259619790062"/>
        </c:manualLayout>
      </c:layout>
      <c:lineChart>
        <c:grouping val="standard"/>
        <c:ser>
          <c:idx val="0"/>
          <c:order val="0"/>
          <c:tx>
            <c:strRef>
              <c:f>'10-Year Treas'!$B$3</c:f>
              <c:strCache>
                <c:ptCount val="1"/>
                <c:pt idx="0">
                  <c:v>Commercial Contracts</c:v>
                </c:pt>
              </c:strCache>
            </c:strRef>
          </c:tx>
          <c:marker>
            <c:symbol val="none"/>
          </c:marker>
          <c:cat>
            <c:numRef>
              <c:f>'10-Year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'10-Year Treas'!$B$7:$B$99</c:f>
              <c:numCache>
                <c:formatCode>General</c:formatCode>
                <c:ptCount val="93"/>
                <c:pt idx="0">
                  <c:v>-454890</c:v>
                </c:pt>
                <c:pt idx="1">
                  <c:v>-110010</c:v>
                </c:pt>
                <c:pt idx="2">
                  <c:v>-177776</c:v>
                </c:pt>
                <c:pt idx="3">
                  <c:v>-161798</c:v>
                </c:pt>
                <c:pt idx="4">
                  <c:v>-111583</c:v>
                </c:pt>
                <c:pt idx="5">
                  <c:v>-94553</c:v>
                </c:pt>
                <c:pt idx="6">
                  <c:v>-62178</c:v>
                </c:pt>
                <c:pt idx="7">
                  <c:v>-25873</c:v>
                </c:pt>
                <c:pt idx="8">
                  <c:v>-53871</c:v>
                </c:pt>
                <c:pt idx="9">
                  <c:v>-73863</c:v>
                </c:pt>
                <c:pt idx="10">
                  <c:v>-32939</c:v>
                </c:pt>
                <c:pt idx="11">
                  <c:v>-12324</c:v>
                </c:pt>
                <c:pt idx="12">
                  <c:v>34528</c:v>
                </c:pt>
                <c:pt idx="13">
                  <c:v>11917</c:v>
                </c:pt>
                <c:pt idx="14">
                  <c:v>-70494</c:v>
                </c:pt>
                <c:pt idx="15">
                  <c:v>-63243</c:v>
                </c:pt>
                <c:pt idx="16">
                  <c:v>-52603</c:v>
                </c:pt>
                <c:pt idx="17">
                  <c:v>-1315</c:v>
                </c:pt>
                <c:pt idx="18">
                  <c:v>24734</c:v>
                </c:pt>
                <c:pt idx="19">
                  <c:v>23777</c:v>
                </c:pt>
                <c:pt idx="20">
                  <c:v>8448</c:v>
                </c:pt>
                <c:pt idx="21">
                  <c:v>4850</c:v>
                </c:pt>
                <c:pt idx="22">
                  <c:v>26158</c:v>
                </c:pt>
                <c:pt idx="23">
                  <c:v>19678</c:v>
                </c:pt>
                <c:pt idx="24">
                  <c:v>56198</c:v>
                </c:pt>
                <c:pt idx="25">
                  <c:v>71440</c:v>
                </c:pt>
                <c:pt idx="26">
                  <c:v>75581</c:v>
                </c:pt>
                <c:pt idx="27">
                  <c:v>85520</c:v>
                </c:pt>
                <c:pt idx="28">
                  <c:v>120207</c:v>
                </c:pt>
                <c:pt idx="29">
                  <c:v>141729</c:v>
                </c:pt>
                <c:pt idx="30">
                  <c:v>170585</c:v>
                </c:pt>
                <c:pt idx="31">
                  <c:v>202239</c:v>
                </c:pt>
                <c:pt idx="32">
                  <c:v>143570</c:v>
                </c:pt>
                <c:pt idx="33">
                  <c:v>151318</c:v>
                </c:pt>
                <c:pt idx="34">
                  <c:v>62742</c:v>
                </c:pt>
                <c:pt idx="35">
                  <c:v>136486</c:v>
                </c:pt>
                <c:pt idx="36">
                  <c:v>117727</c:v>
                </c:pt>
                <c:pt idx="37">
                  <c:v>171677</c:v>
                </c:pt>
                <c:pt idx="38">
                  <c:v>230720</c:v>
                </c:pt>
                <c:pt idx="39">
                  <c:v>192732</c:v>
                </c:pt>
                <c:pt idx="40">
                  <c:v>197512</c:v>
                </c:pt>
                <c:pt idx="41">
                  <c:v>191109</c:v>
                </c:pt>
                <c:pt idx="42">
                  <c:v>177479</c:v>
                </c:pt>
                <c:pt idx="43">
                  <c:v>128277</c:v>
                </c:pt>
                <c:pt idx="44">
                  <c:v>200044</c:v>
                </c:pt>
                <c:pt idx="45">
                  <c:v>115475</c:v>
                </c:pt>
                <c:pt idx="46">
                  <c:v>47141</c:v>
                </c:pt>
                <c:pt idx="47">
                  <c:v>27631</c:v>
                </c:pt>
                <c:pt idx="48">
                  <c:v>13710</c:v>
                </c:pt>
                <c:pt idx="49">
                  <c:v>30487</c:v>
                </c:pt>
                <c:pt idx="50">
                  <c:v>77867</c:v>
                </c:pt>
                <c:pt idx="51">
                  <c:v>6276</c:v>
                </c:pt>
                <c:pt idx="52">
                  <c:v>12960</c:v>
                </c:pt>
                <c:pt idx="53">
                  <c:v>80168</c:v>
                </c:pt>
                <c:pt idx="54">
                  <c:v>25825</c:v>
                </c:pt>
                <c:pt idx="55">
                  <c:v>37048</c:v>
                </c:pt>
                <c:pt idx="56">
                  <c:v>139062</c:v>
                </c:pt>
                <c:pt idx="57">
                  <c:v>120023</c:v>
                </c:pt>
                <c:pt idx="58">
                  <c:v>64492</c:v>
                </c:pt>
                <c:pt idx="59">
                  <c:v>84791</c:v>
                </c:pt>
                <c:pt idx="60">
                  <c:v>75513</c:v>
                </c:pt>
                <c:pt idx="61">
                  <c:v>121028</c:v>
                </c:pt>
                <c:pt idx="62">
                  <c:v>84421</c:v>
                </c:pt>
                <c:pt idx="63">
                  <c:v>67968</c:v>
                </c:pt>
                <c:pt idx="64">
                  <c:v>60585</c:v>
                </c:pt>
                <c:pt idx="65">
                  <c:v>64764</c:v>
                </c:pt>
                <c:pt idx="66">
                  <c:v>-13832</c:v>
                </c:pt>
                <c:pt idx="67">
                  <c:v>8595</c:v>
                </c:pt>
                <c:pt idx="68">
                  <c:v>49910</c:v>
                </c:pt>
                <c:pt idx="69">
                  <c:v>-21685</c:v>
                </c:pt>
                <c:pt idx="70">
                  <c:v>-27232</c:v>
                </c:pt>
                <c:pt idx="71">
                  <c:v>12844</c:v>
                </c:pt>
                <c:pt idx="72">
                  <c:v>-37966</c:v>
                </c:pt>
                <c:pt idx="73">
                  <c:v>-1523</c:v>
                </c:pt>
                <c:pt idx="74">
                  <c:v>-5215</c:v>
                </c:pt>
                <c:pt idx="75">
                  <c:v>84445</c:v>
                </c:pt>
                <c:pt idx="76">
                  <c:v>98139</c:v>
                </c:pt>
                <c:pt idx="77">
                  <c:v>159547</c:v>
                </c:pt>
                <c:pt idx="78">
                  <c:v>84627</c:v>
                </c:pt>
                <c:pt idx="79">
                  <c:v>151822</c:v>
                </c:pt>
                <c:pt idx="80">
                  <c:v>211443</c:v>
                </c:pt>
                <c:pt idx="81">
                  <c:v>186874</c:v>
                </c:pt>
                <c:pt idx="82">
                  <c:v>299378</c:v>
                </c:pt>
                <c:pt idx="83">
                  <c:v>334511</c:v>
                </c:pt>
                <c:pt idx="84">
                  <c:v>304230</c:v>
                </c:pt>
                <c:pt idx="85">
                  <c:v>349629</c:v>
                </c:pt>
                <c:pt idx="86">
                  <c:v>301230</c:v>
                </c:pt>
                <c:pt idx="87">
                  <c:v>352767</c:v>
                </c:pt>
                <c:pt idx="88">
                  <c:v>300463</c:v>
                </c:pt>
                <c:pt idx="89">
                  <c:v>307388</c:v>
                </c:pt>
                <c:pt idx="90">
                  <c:v>391082</c:v>
                </c:pt>
                <c:pt idx="91">
                  <c:v>369710</c:v>
                </c:pt>
                <c:pt idx="92">
                  <c:v>386847</c:v>
                </c:pt>
              </c:numCache>
            </c:numRef>
          </c:val>
        </c:ser>
        <c:ser>
          <c:idx val="1"/>
          <c:order val="1"/>
          <c:tx>
            <c:strRef>
              <c:f>'10-Year Treas'!$H$3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'10-Year Treas'!$H$7:$H$99</c:f>
              <c:numCache>
                <c:formatCode>General</c:formatCode>
                <c:ptCount val="93"/>
                <c:pt idx="0">
                  <c:v>498669</c:v>
                </c:pt>
                <c:pt idx="1">
                  <c:v>177103</c:v>
                </c:pt>
                <c:pt idx="2">
                  <c:v>245229</c:v>
                </c:pt>
                <c:pt idx="3">
                  <c:v>202070</c:v>
                </c:pt>
                <c:pt idx="4">
                  <c:v>156532</c:v>
                </c:pt>
                <c:pt idx="5">
                  <c:v>128907</c:v>
                </c:pt>
                <c:pt idx="6">
                  <c:v>128295</c:v>
                </c:pt>
                <c:pt idx="7">
                  <c:v>80257</c:v>
                </c:pt>
                <c:pt idx="8">
                  <c:v>148439</c:v>
                </c:pt>
                <c:pt idx="9">
                  <c:v>116616</c:v>
                </c:pt>
                <c:pt idx="10">
                  <c:v>68876</c:v>
                </c:pt>
                <c:pt idx="11">
                  <c:v>29019</c:v>
                </c:pt>
                <c:pt idx="12">
                  <c:v>-9911</c:v>
                </c:pt>
                <c:pt idx="13">
                  <c:v>-773</c:v>
                </c:pt>
                <c:pt idx="14">
                  <c:v>61320</c:v>
                </c:pt>
                <c:pt idx="15">
                  <c:v>71163</c:v>
                </c:pt>
                <c:pt idx="16">
                  <c:v>61411</c:v>
                </c:pt>
                <c:pt idx="17">
                  <c:v>8938</c:v>
                </c:pt>
                <c:pt idx="18">
                  <c:v>-28641</c:v>
                </c:pt>
                <c:pt idx="19">
                  <c:v>2403</c:v>
                </c:pt>
                <c:pt idx="20">
                  <c:v>-2273</c:v>
                </c:pt>
                <c:pt idx="21">
                  <c:v>37833</c:v>
                </c:pt>
                <c:pt idx="22">
                  <c:v>1303</c:v>
                </c:pt>
                <c:pt idx="23">
                  <c:v>22626</c:v>
                </c:pt>
                <c:pt idx="24">
                  <c:v>-49099</c:v>
                </c:pt>
                <c:pt idx="25">
                  <c:v>-53681</c:v>
                </c:pt>
                <c:pt idx="26">
                  <c:v>-46560</c:v>
                </c:pt>
                <c:pt idx="27">
                  <c:v>-78713</c:v>
                </c:pt>
                <c:pt idx="28">
                  <c:v>-96920</c:v>
                </c:pt>
                <c:pt idx="29">
                  <c:v>-114303</c:v>
                </c:pt>
                <c:pt idx="30">
                  <c:v>-123823</c:v>
                </c:pt>
                <c:pt idx="31">
                  <c:v>-169616</c:v>
                </c:pt>
                <c:pt idx="32">
                  <c:v>-96435</c:v>
                </c:pt>
                <c:pt idx="33">
                  <c:v>-135063</c:v>
                </c:pt>
                <c:pt idx="34">
                  <c:v>-28114</c:v>
                </c:pt>
                <c:pt idx="35">
                  <c:v>-106893</c:v>
                </c:pt>
                <c:pt idx="36">
                  <c:v>-95830</c:v>
                </c:pt>
                <c:pt idx="37">
                  <c:v>-127483</c:v>
                </c:pt>
                <c:pt idx="38">
                  <c:v>-177011</c:v>
                </c:pt>
                <c:pt idx="39">
                  <c:v>-144165</c:v>
                </c:pt>
                <c:pt idx="40">
                  <c:v>-148986</c:v>
                </c:pt>
                <c:pt idx="41">
                  <c:v>-165318</c:v>
                </c:pt>
                <c:pt idx="42">
                  <c:v>-125743</c:v>
                </c:pt>
                <c:pt idx="43">
                  <c:v>-83138</c:v>
                </c:pt>
                <c:pt idx="44">
                  <c:v>-150750</c:v>
                </c:pt>
                <c:pt idx="45">
                  <c:v>-56754</c:v>
                </c:pt>
                <c:pt idx="46">
                  <c:v>51681</c:v>
                </c:pt>
                <c:pt idx="47">
                  <c:v>86801</c:v>
                </c:pt>
                <c:pt idx="48">
                  <c:v>99718</c:v>
                </c:pt>
                <c:pt idx="49">
                  <c:v>92926</c:v>
                </c:pt>
                <c:pt idx="50">
                  <c:v>43454</c:v>
                </c:pt>
                <c:pt idx="51">
                  <c:v>93342</c:v>
                </c:pt>
                <c:pt idx="52">
                  <c:v>51537</c:v>
                </c:pt>
                <c:pt idx="53">
                  <c:v>-25368</c:v>
                </c:pt>
                <c:pt idx="54">
                  <c:v>71801</c:v>
                </c:pt>
                <c:pt idx="55">
                  <c:v>24624</c:v>
                </c:pt>
                <c:pt idx="56">
                  <c:v>-57680</c:v>
                </c:pt>
                <c:pt idx="57">
                  <c:v>-40025</c:v>
                </c:pt>
                <c:pt idx="58">
                  <c:v>17263</c:v>
                </c:pt>
                <c:pt idx="59">
                  <c:v>-39517</c:v>
                </c:pt>
                <c:pt idx="60">
                  <c:v>-15682</c:v>
                </c:pt>
                <c:pt idx="61">
                  <c:v>-58641</c:v>
                </c:pt>
                <c:pt idx="62">
                  <c:v>-25782</c:v>
                </c:pt>
                <c:pt idx="63">
                  <c:v>-14847</c:v>
                </c:pt>
                <c:pt idx="64">
                  <c:v>-27345</c:v>
                </c:pt>
                <c:pt idx="65">
                  <c:v>-2942</c:v>
                </c:pt>
                <c:pt idx="66">
                  <c:v>46932</c:v>
                </c:pt>
                <c:pt idx="67">
                  <c:v>43720</c:v>
                </c:pt>
                <c:pt idx="68">
                  <c:v>-33390</c:v>
                </c:pt>
                <c:pt idx="69">
                  <c:v>63803</c:v>
                </c:pt>
                <c:pt idx="70">
                  <c:v>67887</c:v>
                </c:pt>
                <c:pt idx="71">
                  <c:v>9001</c:v>
                </c:pt>
                <c:pt idx="72">
                  <c:v>70478</c:v>
                </c:pt>
                <c:pt idx="73">
                  <c:v>12749</c:v>
                </c:pt>
                <c:pt idx="74">
                  <c:v>-2199</c:v>
                </c:pt>
                <c:pt idx="75">
                  <c:v>-83600</c:v>
                </c:pt>
                <c:pt idx="76">
                  <c:v>-86135</c:v>
                </c:pt>
                <c:pt idx="77">
                  <c:v>-130082</c:v>
                </c:pt>
                <c:pt idx="78">
                  <c:v>-64507</c:v>
                </c:pt>
                <c:pt idx="79">
                  <c:v>-116865</c:v>
                </c:pt>
                <c:pt idx="80">
                  <c:v>-165375</c:v>
                </c:pt>
                <c:pt idx="81">
                  <c:v>-183773</c:v>
                </c:pt>
                <c:pt idx="82">
                  <c:v>-304297</c:v>
                </c:pt>
                <c:pt idx="83">
                  <c:v>-325277</c:v>
                </c:pt>
                <c:pt idx="84">
                  <c:v>-297663</c:v>
                </c:pt>
                <c:pt idx="85">
                  <c:v>-328816</c:v>
                </c:pt>
                <c:pt idx="86">
                  <c:v>-273726</c:v>
                </c:pt>
                <c:pt idx="87">
                  <c:v>-313407</c:v>
                </c:pt>
                <c:pt idx="88">
                  <c:v>-268286</c:v>
                </c:pt>
                <c:pt idx="89">
                  <c:v>-286818</c:v>
                </c:pt>
                <c:pt idx="90">
                  <c:v>-363451</c:v>
                </c:pt>
                <c:pt idx="91">
                  <c:v>-323382</c:v>
                </c:pt>
                <c:pt idx="92">
                  <c:v>-347197</c:v>
                </c:pt>
              </c:numCache>
            </c:numRef>
          </c:val>
        </c:ser>
        <c:ser>
          <c:idx val="2"/>
          <c:order val="2"/>
          <c:tx>
            <c:strRef>
              <c:f>'10-Year Treas'!$N$3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'10-Year Treas'!$N$7:$N$99</c:f>
              <c:numCache>
                <c:formatCode>General</c:formatCode>
                <c:ptCount val="93"/>
                <c:pt idx="0">
                  <c:v>-43779</c:v>
                </c:pt>
                <c:pt idx="1">
                  <c:v>-67093</c:v>
                </c:pt>
                <c:pt idx="2">
                  <c:v>-67453</c:v>
                </c:pt>
                <c:pt idx="3">
                  <c:v>-40272</c:v>
                </c:pt>
                <c:pt idx="4">
                  <c:v>-44949</c:v>
                </c:pt>
                <c:pt idx="5">
                  <c:v>-34354</c:v>
                </c:pt>
                <c:pt idx="6">
                  <c:v>-66117</c:v>
                </c:pt>
                <c:pt idx="7">
                  <c:v>-54384</c:v>
                </c:pt>
                <c:pt idx="8">
                  <c:v>-94568</c:v>
                </c:pt>
                <c:pt idx="9">
                  <c:v>-42753</c:v>
                </c:pt>
                <c:pt idx="10">
                  <c:v>-35937</c:v>
                </c:pt>
                <c:pt idx="11">
                  <c:v>-16695</c:v>
                </c:pt>
                <c:pt idx="12">
                  <c:v>-24617</c:v>
                </c:pt>
                <c:pt idx="13">
                  <c:v>-11144</c:v>
                </c:pt>
                <c:pt idx="14">
                  <c:v>9174</c:v>
                </c:pt>
                <c:pt idx="15">
                  <c:v>-7920</c:v>
                </c:pt>
                <c:pt idx="16">
                  <c:v>-8808</c:v>
                </c:pt>
                <c:pt idx="17">
                  <c:v>-7623</c:v>
                </c:pt>
                <c:pt idx="18">
                  <c:v>3907</c:v>
                </c:pt>
                <c:pt idx="19">
                  <c:v>-26180</c:v>
                </c:pt>
                <c:pt idx="20">
                  <c:v>-6175</c:v>
                </c:pt>
                <c:pt idx="21">
                  <c:v>-42683</c:v>
                </c:pt>
                <c:pt idx="22">
                  <c:v>-27461</c:v>
                </c:pt>
                <c:pt idx="23">
                  <c:v>-42304</c:v>
                </c:pt>
                <c:pt idx="24">
                  <c:v>-7099</c:v>
                </c:pt>
                <c:pt idx="25">
                  <c:v>-17759</c:v>
                </c:pt>
                <c:pt idx="26">
                  <c:v>-29021</c:v>
                </c:pt>
                <c:pt idx="27">
                  <c:v>-6807</c:v>
                </c:pt>
                <c:pt idx="28">
                  <c:v>-23287</c:v>
                </c:pt>
                <c:pt idx="29">
                  <c:v>-27426</c:v>
                </c:pt>
                <c:pt idx="30">
                  <c:v>-46762</c:v>
                </c:pt>
                <c:pt idx="31">
                  <c:v>-32623</c:v>
                </c:pt>
                <c:pt idx="32">
                  <c:v>-47135</c:v>
                </c:pt>
                <c:pt idx="33">
                  <c:v>-16255</c:v>
                </c:pt>
                <c:pt idx="34">
                  <c:v>-34628</c:v>
                </c:pt>
                <c:pt idx="35">
                  <c:v>-29593</c:v>
                </c:pt>
                <c:pt idx="36">
                  <c:v>-21897</c:v>
                </c:pt>
                <c:pt idx="37">
                  <c:v>-44194</c:v>
                </c:pt>
                <c:pt idx="38">
                  <c:v>-53709</c:v>
                </c:pt>
                <c:pt idx="39">
                  <c:v>-48567</c:v>
                </c:pt>
                <c:pt idx="40">
                  <c:v>-48526</c:v>
                </c:pt>
                <c:pt idx="41">
                  <c:v>-25791</c:v>
                </c:pt>
                <c:pt idx="42">
                  <c:v>-51736</c:v>
                </c:pt>
                <c:pt idx="43">
                  <c:v>-45139</c:v>
                </c:pt>
                <c:pt idx="44">
                  <c:v>-49294</c:v>
                </c:pt>
                <c:pt idx="45">
                  <c:v>-58721</c:v>
                </c:pt>
                <c:pt idx="46">
                  <c:v>-98822</c:v>
                </c:pt>
                <c:pt idx="47">
                  <c:v>-114432</c:v>
                </c:pt>
                <c:pt idx="48">
                  <c:v>-113428</c:v>
                </c:pt>
                <c:pt idx="49">
                  <c:v>-123413</c:v>
                </c:pt>
                <c:pt idx="50">
                  <c:v>-121321</c:v>
                </c:pt>
                <c:pt idx="51">
                  <c:v>-99618</c:v>
                </c:pt>
                <c:pt idx="52">
                  <c:v>-64497</c:v>
                </c:pt>
                <c:pt idx="53">
                  <c:v>-54800</c:v>
                </c:pt>
                <c:pt idx="54">
                  <c:v>-97626</c:v>
                </c:pt>
                <c:pt idx="55">
                  <c:v>-61672</c:v>
                </c:pt>
                <c:pt idx="56">
                  <c:v>-81382</c:v>
                </c:pt>
                <c:pt idx="57">
                  <c:v>-79998</c:v>
                </c:pt>
                <c:pt idx="58">
                  <c:v>-81755</c:v>
                </c:pt>
                <c:pt idx="59">
                  <c:v>-45274</c:v>
                </c:pt>
                <c:pt idx="60">
                  <c:v>-59831</c:v>
                </c:pt>
                <c:pt idx="61">
                  <c:v>-62387</c:v>
                </c:pt>
                <c:pt idx="62">
                  <c:v>-58639</c:v>
                </c:pt>
                <c:pt idx="63">
                  <c:v>-53121</c:v>
                </c:pt>
                <c:pt idx="64">
                  <c:v>-33240</c:v>
                </c:pt>
                <c:pt idx="65">
                  <c:v>-61822</c:v>
                </c:pt>
                <c:pt idx="66">
                  <c:v>-33100</c:v>
                </c:pt>
                <c:pt idx="67">
                  <c:v>-52315</c:v>
                </c:pt>
                <c:pt idx="68">
                  <c:v>-16520</c:v>
                </c:pt>
                <c:pt idx="69">
                  <c:v>-42118</c:v>
                </c:pt>
                <c:pt idx="70">
                  <c:v>-40655</c:v>
                </c:pt>
                <c:pt idx="71">
                  <c:v>-21845</c:v>
                </c:pt>
                <c:pt idx="72">
                  <c:v>-32512</c:v>
                </c:pt>
                <c:pt idx="73">
                  <c:v>-11226</c:v>
                </c:pt>
                <c:pt idx="74">
                  <c:v>7414</c:v>
                </c:pt>
                <c:pt idx="75">
                  <c:v>-845</c:v>
                </c:pt>
                <c:pt idx="76">
                  <c:v>-12004</c:v>
                </c:pt>
                <c:pt idx="77">
                  <c:v>-29465</c:v>
                </c:pt>
                <c:pt idx="78">
                  <c:v>-20120</c:v>
                </c:pt>
                <c:pt idx="79">
                  <c:v>-34957</c:v>
                </c:pt>
                <c:pt idx="80">
                  <c:v>-46068</c:v>
                </c:pt>
                <c:pt idx="81">
                  <c:v>-3101</c:v>
                </c:pt>
                <c:pt idx="82">
                  <c:v>4919</c:v>
                </c:pt>
                <c:pt idx="83">
                  <c:v>-9234</c:v>
                </c:pt>
                <c:pt idx="84">
                  <c:v>-6567</c:v>
                </c:pt>
                <c:pt idx="85">
                  <c:v>-20813</c:v>
                </c:pt>
                <c:pt idx="86">
                  <c:v>-27504</c:v>
                </c:pt>
                <c:pt idx="87">
                  <c:v>-39360</c:v>
                </c:pt>
                <c:pt idx="88">
                  <c:v>-32177</c:v>
                </c:pt>
                <c:pt idx="89">
                  <c:v>-20570</c:v>
                </c:pt>
                <c:pt idx="90">
                  <c:v>-27631</c:v>
                </c:pt>
                <c:pt idx="91">
                  <c:v>-46328</c:v>
                </c:pt>
                <c:pt idx="92">
                  <c:v>-39650</c:v>
                </c:pt>
              </c:numCache>
            </c:numRef>
          </c:val>
        </c:ser>
        <c:marker val="1"/>
        <c:axId val="71403776"/>
        <c:axId val="71413760"/>
      </c:lineChart>
      <c:dateAx>
        <c:axId val="71403776"/>
        <c:scaling>
          <c:orientation val="minMax"/>
        </c:scaling>
        <c:axPos val="b"/>
        <c:majorGridlines/>
        <c:numFmt formatCode="m/d/yyyy" sourceLinked="1"/>
        <c:majorTickMark val="none"/>
        <c:tickLblPos val="nextTo"/>
        <c:crossAx val="71413760"/>
        <c:crosses val="autoZero"/>
        <c:auto val="1"/>
        <c:lblOffset val="100"/>
      </c:dateAx>
      <c:valAx>
        <c:axId val="71413760"/>
        <c:scaling>
          <c:orientation val="minMax"/>
        </c:scaling>
        <c:axPos val="l"/>
        <c:majorGridlines/>
        <c:numFmt formatCode="General" sourceLinked="1"/>
        <c:majorTickMark val="none"/>
        <c:tickLblPos val="nextTo"/>
        <c:crossAx val="71403776"/>
        <c:crosses val="autoZero"/>
        <c:crossBetween val="between"/>
      </c:valAx>
    </c:plotArea>
    <c:legend>
      <c:legendPos val="b"/>
      <c:layout>
        <c:manualLayout>
          <c:xMode val="edge"/>
          <c:yMode val="edge"/>
          <c:x val="0.36081833832924159"/>
          <c:y val="3.6257307337455046E-3"/>
          <c:w val="0.46778237071087592"/>
          <c:h val="3.9332070864282066E-2"/>
        </c:manualLayout>
      </c:layout>
    </c:legend>
    <c:plotVisOnly val="1"/>
  </c:chart>
  <c:printSettings>
    <c:headerFooter/>
    <c:pageMargins b="0.75000000000000111" l="0.70000000000000062" r="0.70000000000000062" t="0.75000000000000111"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COT Index</a:t>
            </a:r>
          </a:p>
        </c:rich>
      </c:tx>
      <c:layout/>
      <c:overlay val="1"/>
    </c:title>
    <c:plotArea>
      <c:layout/>
      <c:lineChart>
        <c:grouping val="standard"/>
        <c:ser>
          <c:idx val="0"/>
          <c:order val="0"/>
          <c:tx>
            <c:strRef>
              <c:f>'10-Year Treas'!$B$3</c:f>
              <c:strCache>
                <c:ptCount val="1"/>
                <c:pt idx="0">
                  <c:v>Commercial Contracts</c:v>
                </c:pt>
              </c:strCache>
            </c:strRef>
          </c:tx>
          <c:marker>
            <c:symbol val="none"/>
          </c:marker>
          <c:cat>
            <c:numRef>
              <c:f>'10-Year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'10-Year Treas'!$D$7:$D$99</c:f>
              <c:numCache>
                <c:formatCode>General</c:formatCode>
                <c:ptCount val="93"/>
                <c:pt idx="0">
                  <c:v>0</c:v>
                </c:pt>
                <c:pt idx="1">
                  <c:v>38</c:v>
                </c:pt>
                <c:pt idx="2">
                  <c:v>31</c:v>
                </c:pt>
                <c:pt idx="3">
                  <c:v>32</c:v>
                </c:pt>
                <c:pt idx="4">
                  <c:v>38</c:v>
                </c:pt>
                <c:pt idx="5">
                  <c:v>40</c:v>
                </c:pt>
                <c:pt idx="6">
                  <c:v>44</c:v>
                </c:pt>
                <c:pt idx="7">
                  <c:v>48</c:v>
                </c:pt>
                <c:pt idx="8">
                  <c:v>45</c:v>
                </c:pt>
                <c:pt idx="9">
                  <c:v>42</c:v>
                </c:pt>
                <c:pt idx="10">
                  <c:v>47</c:v>
                </c:pt>
                <c:pt idx="11">
                  <c:v>49</c:v>
                </c:pt>
                <c:pt idx="12">
                  <c:v>54</c:v>
                </c:pt>
                <c:pt idx="13">
                  <c:v>52</c:v>
                </c:pt>
                <c:pt idx="14">
                  <c:v>43</c:v>
                </c:pt>
                <c:pt idx="15">
                  <c:v>43</c:v>
                </c:pt>
                <c:pt idx="16">
                  <c:v>45</c:v>
                </c:pt>
                <c:pt idx="17">
                  <c:v>50</c:v>
                </c:pt>
                <c:pt idx="18">
                  <c:v>53</c:v>
                </c:pt>
                <c:pt idx="19">
                  <c:v>53</c:v>
                </c:pt>
                <c:pt idx="20">
                  <c:v>52</c:v>
                </c:pt>
                <c:pt idx="21">
                  <c:v>51</c:v>
                </c:pt>
                <c:pt idx="22">
                  <c:v>54</c:v>
                </c:pt>
                <c:pt idx="23">
                  <c:v>53</c:v>
                </c:pt>
                <c:pt idx="24">
                  <c:v>57</c:v>
                </c:pt>
                <c:pt idx="25">
                  <c:v>59</c:v>
                </c:pt>
                <c:pt idx="26">
                  <c:v>59</c:v>
                </c:pt>
                <c:pt idx="27">
                  <c:v>60</c:v>
                </c:pt>
                <c:pt idx="28">
                  <c:v>64</c:v>
                </c:pt>
                <c:pt idx="29">
                  <c:v>67</c:v>
                </c:pt>
                <c:pt idx="30">
                  <c:v>70</c:v>
                </c:pt>
                <c:pt idx="31">
                  <c:v>73</c:v>
                </c:pt>
                <c:pt idx="32">
                  <c:v>67</c:v>
                </c:pt>
                <c:pt idx="33">
                  <c:v>68</c:v>
                </c:pt>
                <c:pt idx="34">
                  <c:v>58</c:v>
                </c:pt>
                <c:pt idx="35">
                  <c:v>66</c:v>
                </c:pt>
                <c:pt idx="36">
                  <c:v>64</c:v>
                </c:pt>
                <c:pt idx="37">
                  <c:v>70</c:v>
                </c:pt>
                <c:pt idx="38">
                  <c:v>77</c:v>
                </c:pt>
                <c:pt idx="39">
                  <c:v>72</c:v>
                </c:pt>
                <c:pt idx="40">
                  <c:v>73</c:v>
                </c:pt>
                <c:pt idx="41">
                  <c:v>72</c:v>
                </c:pt>
                <c:pt idx="42">
                  <c:v>71</c:v>
                </c:pt>
                <c:pt idx="43">
                  <c:v>65</c:v>
                </c:pt>
                <c:pt idx="44">
                  <c:v>73</c:v>
                </c:pt>
                <c:pt idx="45">
                  <c:v>64</c:v>
                </c:pt>
                <c:pt idx="46">
                  <c:v>56</c:v>
                </c:pt>
                <c:pt idx="47">
                  <c:v>54</c:v>
                </c:pt>
                <c:pt idx="48">
                  <c:v>52</c:v>
                </c:pt>
                <c:pt idx="49">
                  <c:v>54</c:v>
                </c:pt>
                <c:pt idx="50">
                  <c:v>59</c:v>
                </c:pt>
                <c:pt idx="51">
                  <c:v>51</c:v>
                </c:pt>
                <c:pt idx="52">
                  <c:v>52</c:v>
                </c:pt>
                <c:pt idx="53">
                  <c:v>60</c:v>
                </c:pt>
                <c:pt idx="54">
                  <c:v>53</c:v>
                </c:pt>
                <c:pt idx="55">
                  <c:v>55</c:v>
                </c:pt>
                <c:pt idx="56">
                  <c:v>66</c:v>
                </c:pt>
                <c:pt idx="57">
                  <c:v>64</c:v>
                </c:pt>
                <c:pt idx="58">
                  <c:v>58</c:v>
                </c:pt>
                <c:pt idx="59">
                  <c:v>60</c:v>
                </c:pt>
                <c:pt idx="60">
                  <c:v>59</c:v>
                </c:pt>
                <c:pt idx="61">
                  <c:v>64</c:v>
                </c:pt>
                <c:pt idx="62">
                  <c:v>60</c:v>
                </c:pt>
                <c:pt idx="63">
                  <c:v>58</c:v>
                </c:pt>
                <c:pt idx="64">
                  <c:v>57</c:v>
                </c:pt>
                <c:pt idx="65">
                  <c:v>58</c:v>
                </c:pt>
                <c:pt idx="66">
                  <c:v>49</c:v>
                </c:pt>
                <c:pt idx="67">
                  <c:v>52</c:v>
                </c:pt>
                <c:pt idx="68">
                  <c:v>56</c:v>
                </c:pt>
                <c:pt idx="69">
                  <c:v>48</c:v>
                </c:pt>
                <c:pt idx="70">
                  <c:v>48</c:v>
                </c:pt>
                <c:pt idx="71">
                  <c:v>52</c:v>
                </c:pt>
                <c:pt idx="72">
                  <c:v>46</c:v>
                </c:pt>
                <c:pt idx="73">
                  <c:v>50</c:v>
                </c:pt>
                <c:pt idx="74">
                  <c:v>50</c:v>
                </c:pt>
                <c:pt idx="75">
                  <c:v>60</c:v>
                </c:pt>
                <c:pt idx="76">
                  <c:v>62</c:v>
                </c:pt>
                <c:pt idx="77">
                  <c:v>69</c:v>
                </c:pt>
                <c:pt idx="78">
                  <c:v>60</c:v>
                </c:pt>
                <c:pt idx="79">
                  <c:v>68</c:v>
                </c:pt>
                <c:pt idx="80">
                  <c:v>74</c:v>
                </c:pt>
                <c:pt idx="81">
                  <c:v>72</c:v>
                </c:pt>
                <c:pt idx="82">
                  <c:v>84</c:v>
                </c:pt>
                <c:pt idx="83">
                  <c:v>88</c:v>
                </c:pt>
                <c:pt idx="84">
                  <c:v>85</c:v>
                </c:pt>
                <c:pt idx="85">
                  <c:v>90</c:v>
                </c:pt>
                <c:pt idx="86">
                  <c:v>84</c:v>
                </c:pt>
                <c:pt idx="87">
                  <c:v>90</c:v>
                </c:pt>
                <c:pt idx="88">
                  <c:v>84</c:v>
                </c:pt>
                <c:pt idx="89">
                  <c:v>85</c:v>
                </c:pt>
                <c:pt idx="90">
                  <c:v>95</c:v>
                </c:pt>
                <c:pt idx="91">
                  <c:v>92</c:v>
                </c:pt>
                <c:pt idx="92">
                  <c:v>94</c:v>
                </c:pt>
              </c:numCache>
            </c:numRef>
          </c:val>
        </c:ser>
        <c:ser>
          <c:idx val="1"/>
          <c:order val="1"/>
          <c:tx>
            <c:strRef>
              <c:f>'10-Year Treas'!$H$3</c:f>
              <c:strCache>
                <c:ptCount val="1"/>
                <c:pt idx="0">
                  <c:v>Speculative</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'10-Year Treas'!$J$7:$J$99</c:f>
              <c:numCache>
                <c:formatCode>General</c:formatCode>
                <c:ptCount val="93"/>
                <c:pt idx="0">
                  <c:v>100</c:v>
                </c:pt>
                <c:pt idx="1">
                  <c:v>64</c:v>
                </c:pt>
                <c:pt idx="2">
                  <c:v>72</c:v>
                </c:pt>
                <c:pt idx="3">
                  <c:v>67</c:v>
                </c:pt>
                <c:pt idx="4">
                  <c:v>62</c:v>
                </c:pt>
                <c:pt idx="5">
                  <c:v>59</c:v>
                </c:pt>
                <c:pt idx="6">
                  <c:v>59</c:v>
                </c:pt>
                <c:pt idx="7">
                  <c:v>54</c:v>
                </c:pt>
                <c:pt idx="8">
                  <c:v>61</c:v>
                </c:pt>
                <c:pt idx="9">
                  <c:v>58</c:v>
                </c:pt>
                <c:pt idx="10">
                  <c:v>52</c:v>
                </c:pt>
                <c:pt idx="11">
                  <c:v>48</c:v>
                </c:pt>
                <c:pt idx="12">
                  <c:v>44</c:v>
                </c:pt>
                <c:pt idx="13">
                  <c:v>45</c:v>
                </c:pt>
                <c:pt idx="14">
                  <c:v>52</c:v>
                </c:pt>
                <c:pt idx="15">
                  <c:v>53</c:v>
                </c:pt>
                <c:pt idx="16">
                  <c:v>52</c:v>
                </c:pt>
                <c:pt idx="17">
                  <c:v>46</c:v>
                </c:pt>
                <c:pt idx="18">
                  <c:v>42</c:v>
                </c:pt>
                <c:pt idx="19">
                  <c:v>45</c:v>
                </c:pt>
                <c:pt idx="20">
                  <c:v>45</c:v>
                </c:pt>
                <c:pt idx="21">
                  <c:v>49</c:v>
                </c:pt>
                <c:pt idx="22">
                  <c:v>45</c:v>
                </c:pt>
                <c:pt idx="23">
                  <c:v>47</c:v>
                </c:pt>
                <c:pt idx="24">
                  <c:v>39</c:v>
                </c:pt>
                <c:pt idx="25">
                  <c:v>39</c:v>
                </c:pt>
                <c:pt idx="26">
                  <c:v>40</c:v>
                </c:pt>
                <c:pt idx="27">
                  <c:v>36</c:v>
                </c:pt>
                <c:pt idx="28">
                  <c:v>34</c:v>
                </c:pt>
                <c:pt idx="29">
                  <c:v>32</c:v>
                </c:pt>
                <c:pt idx="30">
                  <c:v>31</c:v>
                </c:pt>
                <c:pt idx="31">
                  <c:v>26</c:v>
                </c:pt>
                <c:pt idx="32">
                  <c:v>34</c:v>
                </c:pt>
                <c:pt idx="33">
                  <c:v>30</c:v>
                </c:pt>
                <c:pt idx="34">
                  <c:v>42</c:v>
                </c:pt>
                <c:pt idx="35">
                  <c:v>33</c:v>
                </c:pt>
                <c:pt idx="36">
                  <c:v>34</c:v>
                </c:pt>
                <c:pt idx="37">
                  <c:v>31</c:v>
                </c:pt>
                <c:pt idx="38">
                  <c:v>25</c:v>
                </c:pt>
                <c:pt idx="39">
                  <c:v>29</c:v>
                </c:pt>
                <c:pt idx="40">
                  <c:v>28</c:v>
                </c:pt>
                <c:pt idx="41">
                  <c:v>27</c:v>
                </c:pt>
                <c:pt idx="42">
                  <c:v>31</c:v>
                </c:pt>
                <c:pt idx="43">
                  <c:v>36</c:v>
                </c:pt>
                <c:pt idx="44">
                  <c:v>28</c:v>
                </c:pt>
                <c:pt idx="45">
                  <c:v>39</c:v>
                </c:pt>
                <c:pt idx="46">
                  <c:v>50</c:v>
                </c:pt>
                <c:pt idx="47">
                  <c:v>54</c:v>
                </c:pt>
                <c:pt idx="48">
                  <c:v>56</c:v>
                </c:pt>
                <c:pt idx="49">
                  <c:v>55</c:v>
                </c:pt>
                <c:pt idx="50">
                  <c:v>50</c:v>
                </c:pt>
                <c:pt idx="51">
                  <c:v>55</c:v>
                </c:pt>
                <c:pt idx="52">
                  <c:v>50</c:v>
                </c:pt>
                <c:pt idx="53">
                  <c:v>42</c:v>
                </c:pt>
                <c:pt idx="54">
                  <c:v>53</c:v>
                </c:pt>
                <c:pt idx="55">
                  <c:v>48</c:v>
                </c:pt>
                <c:pt idx="56">
                  <c:v>39</c:v>
                </c:pt>
                <c:pt idx="57">
                  <c:v>40</c:v>
                </c:pt>
                <c:pt idx="58">
                  <c:v>47</c:v>
                </c:pt>
                <c:pt idx="59">
                  <c:v>40</c:v>
                </c:pt>
                <c:pt idx="60">
                  <c:v>43</c:v>
                </c:pt>
                <c:pt idx="61">
                  <c:v>38</c:v>
                </c:pt>
                <c:pt idx="62">
                  <c:v>42</c:v>
                </c:pt>
                <c:pt idx="63">
                  <c:v>43</c:v>
                </c:pt>
                <c:pt idx="64">
                  <c:v>42</c:v>
                </c:pt>
                <c:pt idx="65">
                  <c:v>45</c:v>
                </c:pt>
                <c:pt idx="66">
                  <c:v>50</c:v>
                </c:pt>
                <c:pt idx="67">
                  <c:v>50</c:v>
                </c:pt>
                <c:pt idx="68">
                  <c:v>41</c:v>
                </c:pt>
                <c:pt idx="69">
                  <c:v>52</c:v>
                </c:pt>
                <c:pt idx="70">
                  <c:v>52</c:v>
                </c:pt>
                <c:pt idx="71">
                  <c:v>46</c:v>
                </c:pt>
                <c:pt idx="72">
                  <c:v>53</c:v>
                </c:pt>
                <c:pt idx="73">
                  <c:v>46</c:v>
                </c:pt>
                <c:pt idx="74">
                  <c:v>45</c:v>
                </c:pt>
                <c:pt idx="75">
                  <c:v>36</c:v>
                </c:pt>
                <c:pt idx="76">
                  <c:v>35</c:v>
                </c:pt>
                <c:pt idx="77">
                  <c:v>31</c:v>
                </c:pt>
                <c:pt idx="78">
                  <c:v>38</c:v>
                </c:pt>
                <c:pt idx="79">
                  <c:v>32</c:v>
                </c:pt>
                <c:pt idx="80">
                  <c:v>27</c:v>
                </c:pt>
                <c:pt idx="81">
                  <c:v>25</c:v>
                </c:pt>
                <c:pt idx="82">
                  <c:v>11</c:v>
                </c:pt>
                <c:pt idx="83">
                  <c:v>9</c:v>
                </c:pt>
                <c:pt idx="84">
                  <c:v>12</c:v>
                </c:pt>
                <c:pt idx="85">
                  <c:v>9</c:v>
                </c:pt>
                <c:pt idx="86">
                  <c:v>15</c:v>
                </c:pt>
                <c:pt idx="87">
                  <c:v>10</c:v>
                </c:pt>
                <c:pt idx="88">
                  <c:v>15</c:v>
                </c:pt>
                <c:pt idx="89">
                  <c:v>13</c:v>
                </c:pt>
                <c:pt idx="90">
                  <c:v>5</c:v>
                </c:pt>
                <c:pt idx="91">
                  <c:v>9</c:v>
                </c:pt>
                <c:pt idx="92">
                  <c:v>7</c:v>
                </c:pt>
              </c:numCache>
            </c:numRef>
          </c:val>
        </c:ser>
        <c:ser>
          <c:idx val="2"/>
          <c:order val="2"/>
          <c:tx>
            <c:strRef>
              <c:f>'10-Year Treas'!$N$3</c:f>
              <c:strCache>
                <c:ptCount val="1"/>
                <c:pt idx="0">
                  <c:v>Small Traders</c:v>
                </c:pt>
              </c:strCache>
            </c:strRef>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'10-Year Treas'!$P$7:$P$99</c:f>
              <c:numCache>
                <c:formatCode>General</c:formatCode>
                <c:ptCount val="93"/>
                <c:pt idx="0">
                  <c:v>53</c:v>
                </c:pt>
                <c:pt idx="1">
                  <c:v>37</c:v>
                </c:pt>
                <c:pt idx="2">
                  <c:v>37</c:v>
                </c:pt>
                <c:pt idx="3">
                  <c:v>55</c:v>
                </c:pt>
                <c:pt idx="4">
                  <c:v>52</c:v>
                </c:pt>
                <c:pt idx="5">
                  <c:v>59</c:v>
                </c:pt>
                <c:pt idx="6">
                  <c:v>38</c:v>
                </c:pt>
                <c:pt idx="7">
                  <c:v>46</c:v>
                </c:pt>
                <c:pt idx="8">
                  <c:v>19</c:v>
                </c:pt>
                <c:pt idx="9">
                  <c:v>53</c:v>
                </c:pt>
                <c:pt idx="10">
                  <c:v>58</c:v>
                </c:pt>
                <c:pt idx="11">
                  <c:v>71</c:v>
                </c:pt>
                <c:pt idx="12">
                  <c:v>65</c:v>
                </c:pt>
                <c:pt idx="13">
                  <c:v>74</c:v>
                </c:pt>
                <c:pt idx="14">
                  <c:v>88</c:v>
                </c:pt>
                <c:pt idx="15">
                  <c:v>77</c:v>
                </c:pt>
                <c:pt idx="16">
                  <c:v>76</c:v>
                </c:pt>
                <c:pt idx="17">
                  <c:v>77</c:v>
                </c:pt>
                <c:pt idx="18">
                  <c:v>84</c:v>
                </c:pt>
                <c:pt idx="19">
                  <c:v>64</c:v>
                </c:pt>
                <c:pt idx="20">
                  <c:v>78</c:v>
                </c:pt>
                <c:pt idx="21">
                  <c:v>53</c:v>
                </c:pt>
                <c:pt idx="22">
                  <c:v>64</c:v>
                </c:pt>
                <c:pt idx="23">
                  <c:v>54</c:v>
                </c:pt>
                <c:pt idx="24">
                  <c:v>77</c:v>
                </c:pt>
                <c:pt idx="25">
                  <c:v>70</c:v>
                </c:pt>
                <c:pt idx="26">
                  <c:v>63</c:v>
                </c:pt>
                <c:pt idx="27">
                  <c:v>77</c:v>
                </c:pt>
                <c:pt idx="28">
                  <c:v>66</c:v>
                </c:pt>
                <c:pt idx="29">
                  <c:v>64</c:v>
                </c:pt>
                <c:pt idx="30">
                  <c:v>51</c:v>
                </c:pt>
                <c:pt idx="31">
                  <c:v>60</c:v>
                </c:pt>
                <c:pt idx="32">
                  <c:v>50</c:v>
                </c:pt>
                <c:pt idx="33">
                  <c:v>71</c:v>
                </c:pt>
                <c:pt idx="34">
                  <c:v>59</c:v>
                </c:pt>
                <c:pt idx="35">
                  <c:v>62</c:v>
                </c:pt>
                <c:pt idx="36">
                  <c:v>67</c:v>
                </c:pt>
                <c:pt idx="37">
                  <c:v>52</c:v>
                </c:pt>
                <c:pt idx="38">
                  <c:v>46</c:v>
                </c:pt>
                <c:pt idx="39">
                  <c:v>49</c:v>
                </c:pt>
                <c:pt idx="40">
                  <c:v>49</c:v>
                </c:pt>
                <c:pt idx="41">
                  <c:v>65</c:v>
                </c:pt>
                <c:pt idx="42">
                  <c:v>47</c:v>
                </c:pt>
                <c:pt idx="43">
                  <c:v>52</c:v>
                </c:pt>
                <c:pt idx="44">
                  <c:v>49</c:v>
                </c:pt>
                <c:pt idx="45">
                  <c:v>43</c:v>
                </c:pt>
                <c:pt idx="46">
                  <c:v>16</c:v>
                </c:pt>
                <c:pt idx="47">
                  <c:v>5</c:v>
                </c:pt>
                <c:pt idx="48">
                  <c:v>6</c:v>
                </c:pt>
                <c:pt idx="49">
                  <c:v>0</c:v>
                </c:pt>
                <c:pt idx="50">
                  <c:v>1</c:v>
                </c:pt>
                <c:pt idx="51">
                  <c:v>15</c:v>
                </c:pt>
                <c:pt idx="52">
                  <c:v>39</c:v>
                </c:pt>
                <c:pt idx="53">
                  <c:v>45</c:v>
                </c:pt>
                <c:pt idx="54">
                  <c:v>17</c:v>
                </c:pt>
                <c:pt idx="55">
                  <c:v>41</c:v>
                </c:pt>
                <c:pt idx="56">
                  <c:v>28</c:v>
                </c:pt>
                <c:pt idx="57">
                  <c:v>28</c:v>
                </c:pt>
                <c:pt idx="58">
                  <c:v>27</c:v>
                </c:pt>
                <c:pt idx="59">
                  <c:v>52</c:v>
                </c:pt>
                <c:pt idx="60">
                  <c:v>42</c:v>
                </c:pt>
                <c:pt idx="61">
                  <c:v>40</c:v>
                </c:pt>
                <c:pt idx="62">
                  <c:v>43</c:v>
                </c:pt>
                <c:pt idx="63">
                  <c:v>46</c:v>
                </c:pt>
                <c:pt idx="64">
                  <c:v>60</c:v>
                </c:pt>
                <c:pt idx="65">
                  <c:v>41</c:v>
                </c:pt>
                <c:pt idx="66">
                  <c:v>60</c:v>
                </c:pt>
                <c:pt idx="67">
                  <c:v>47</c:v>
                </c:pt>
                <c:pt idx="68">
                  <c:v>71</c:v>
                </c:pt>
                <c:pt idx="69">
                  <c:v>54</c:v>
                </c:pt>
                <c:pt idx="70">
                  <c:v>55</c:v>
                </c:pt>
                <c:pt idx="71">
                  <c:v>67</c:v>
                </c:pt>
                <c:pt idx="72">
                  <c:v>60</c:v>
                </c:pt>
                <c:pt idx="73">
                  <c:v>74</c:v>
                </c:pt>
                <c:pt idx="74">
                  <c:v>87</c:v>
                </c:pt>
                <c:pt idx="75">
                  <c:v>81</c:v>
                </c:pt>
                <c:pt idx="76">
                  <c:v>74</c:v>
                </c:pt>
                <c:pt idx="77">
                  <c:v>62</c:v>
                </c:pt>
                <c:pt idx="78">
                  <c:v>68</c:v>
                </c:pt>
                <c:pt idx="79">
                  <c:v>59</c:v>
                </c:pt>
                <c:pt idx="80">
                  <c:v>51</c:v>
                </c:pt>
                <c:pt idx="81">
                  <c:v>80</c:v>
                </c:pt>
                <c:pt idx="82">
                  <c:v>85</c:v>
                </c:pt>
                <c:pt idx="83">
                  <c:v>76</c:v>
                </c:pt>
                <c:pt idx="84">
                  <c:v>78</c:v>
                </c:pt>
                <c:pt idx="85">
                  <c:v>68</c:v>
                </c:pt>
                <c:pt idx="86">
                  <c:v>64</c:v>
                </c:pt>
                <c:pt idx="87">
                  <c:v>56</c:v>
                </c:pt>
                <c:pt idx="88">
                  <c:v>60</c:v>
                </c:pt>
                <c:pt idx="89">
                  <c:v>68</c:v>
                </c:pt>
                <c:pt idx="90">
                  <c:v>63</c:v>
                </c:pt>
                <c:pt idx="91">
                  <c:v>51</c:v>
                </c:pt>
                <c:pt idx="92">
                  <c:v>55</c:v>
                </c:pt>
              </c:numCache>
            </c:numRef>
          </c:val>
        </c:ser>
        <c:marker val="1"/>
        <c:axId val="71458816"/>
        <c:axId val="71460352"/>
      </c:lineChart>
      <c:dateAx>
        <c:axId val="71458816"/>
        <c:scaling>
          <c:orientation val="minMax"/>
        </c:scaling>
        <c:axPos val="b"/>
        <c:majorGridlines/>
        <c:numFmt formatCode="m/d/yyyy" sourceLinked="1"/>
        <c:majorTickMark val="none"/>
        <c:tickLblPos val="nextTo"/>
        <c:crossAx val="71460352"/>
        <c:crosses val="autoZero"/>
        <c:auto val="1"/>
        <c:lblOffset val="100"/>
      </c:dateAx>
      <c:valAx>
        <c:axId val="71460352"/>
        <c:scaling>
          <c:orientation val="minMax"/>
          <c:max val="100"/>
          <c:min val="0"/>
        </c:scaling>
        <c:axPos val="l"/>
        <c:majorGridlines/>
        <c:numFmt formatCode="General" sourceLinked="1"/>
        <c:majorTickMark val="none"/>
        <c:tickLblPos val="nextTo"/>
        <c:crossAx val="71458816"/>
        <c:crosses val="autoZero"/>
        <c:crossBetween val="between"/>
      </c:valAx>
    </c:plotArea>
    <c:legend>
      <c:legendPos val="b"/>
      <c:layout/>
    </c:legend>
    <c:plotVisOnly val="1"/>
  </c:chart>
  <c:printSettings>
    <c:headerFooter/>
    <c:pageMargins b="0.75000000000000522" l="0.70000000000000062" r="0.70000000000000062" t="0.75000000000000522"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en-US"/>
  <c:style val="28"/>
  <c:chart>
    <c:title>
      <c:tx>
        <c:rich>
          <a:bodyPr/>
          <a:lstStyle/>
          <a:p>
            <a:pPr>
              <a:defRPr/>
            </a:pPr>
            <a:r>
              <a:rPr lang="en-US"/>
              <a:t>Open Interest</a:t>
            </a:r>
          </a:p>
        </c:rich>
      </c:tx>
      <c:layout/>
    </c:title>
    <c:plotArea>
      <c:layout>
        <c:manualLayout>
          <c:layoutTarget val="inner"/>
          <c:xMode val="edge"/>
          <c:yMode val="edge"/>
          <c:x val="9.4383994629445689E-2"/>
          <c:y val="5.1134143413352595E-2"/>
          <c:w val="0.89371500339539112"/>
          <c:h val="0.87352393627089475"/>
        </c:manualLayout>
      </c:layout>
      <c:barChart>
        <c:barDir val="col"/>
        <c:grouping val="clustered"/>
        <c:ser>
          <c:idx val="0"/>
          <c:order val="0"/>
          <c:tx>
            <c:strRef>
              <c:f>'10-Year Treas'!$T$4</c:f>
              <c:strCache>
                <c:ptCount val="1"/>
                <c:pt idx="0">
                  <c:v>Open Interest</c:v>
                </c:pt>
              </c:strCache>
            </c:strRef>
          </c:tx>
          <c:cat>
            <c:numRef>
              <c:f>'10-Year Treas'!$A$7:$A$99</c:f>
              <c:numCache>
                <c:formatCode>m/d/yyyy</c:formatCode>
                <c:ptCount val="93"/>
                <c:pt idx="0">
                  <c:v>41345</c:v>
                </c:pt>
                <c:pt idx="1">
                  <c:v>40981</c:v>
                </c:pt>
                <c:pt idx="2">
                  <c:v>40974</c:v>
                </c:pt>
                <c:pt idx="3">
                  <c:v>40967</c:v>
                </c:pt>
                <c:pt idx="4">
                  <c:v>40960</c:v>
                </c:pt>
                <c:pt idx="5">
                  <c:v>40953</c:v>
                </c:pt>
                <c:pt idx="6">
                  <c:v>40946</c:v>
                </c:pt>
                <c:pt idx="7">
                  <c:v>40939</c:v>
                </c:pt>
                <c:pt idx="8">
                  <c:v>40932</c:v>
                </c:pt>
                <c:pt idx="9">
                  <c:v>40925</c:v>
                </c:pt>
                <c:pt idx="10">
                  <c:v>40918</c:v>
                </c:pt>
                <c:pt idx="11">
                  <c:v>40911</c:v>
                </c:pt>
                <c:pt idx="12">
                  <c:v>40904</c:v>
                </c:pt>
                <c:pt idx="13">
                  <c:v>40897</c:v>
                </c:pt>
                <c:pt idx="14">
                  <c:v>40890</c:v>
                </c:pt>
                <c:pt idx="15">
                  <c:v>40883</c:v>
                </c:pt>
                <c:pt idx="16">
                  <c:v>40876</c:v>
                </c:pt>
                <c:pt idx="17">
                  <c:v>40869</c:v>
                </c:pt>
                <c:pt idx="18">
                  <c:v>40862</c:v>
                </c:pt>
                <c:pt idx="19">
                  <c:v>40855</c:v>
                </c:pt>
                <c:pt idx="20">
                  <c:v>40848</c:v>
                </c:pt>
                <c:pt idx="21">
                  <c:v>40841</c:v>
                </c:pt>
                <c:pt idx="22">
                  <c:v>40834</c:v>
                </c:pt>
                <c:pt idx="23">
                  <c:v>40827</c:v>
                </c:pt>
                <c:pt idx="24">
                  <c:v>40820</c:v>
                </c:pt>
                <c:pt idx="25">
                  <c:v>40813</c:v>
                </c:pt>
                <c:pt idx="26">
                  <c:v>40806</c:v>
                </c:pt>
                <c:pt idx="27">
                  <c:v>40799</c:v>
                </c:pt>
                <c:pt idx="28">
                  <c:v>40792</c:v>
                </c:pt>
                <c:pt idx="29">
                  <c:v>40785</c:v>
                </c:pt>
                <c:pt idx="30">
                  <c:v>40778</c:v>
                </c:pt>
                <c:pt idx="31">
                  <c:v>40771</c:v>
                </c:pt>
                <c:pt idx="32">
                  <c:v>40764</c:v>
                </c:pt>
                <c:pt idx="33">
                  <c:v>40757</c:v>
                </c:pt>
                <c:pt idx="34">
                  <c:v>40750</c:v>
                </c:pt>
                <c:pt idx="35">
                  <c:v>40743</c:v>
                </c:pt>
                <c:pt idx="36">
                  <c:v>40736</c:v>
                </c:pt>
                <c:pt idx="37">
                  <c:v>40729</c:v>
                </c:pt>
                <c:pt idx="38">
                  <c:v>40722</c:v>
                </c:pt>
                <c:pt idx="39">
                  <c:v>40715</c:v>
                </c:pt>
                <c:pt idx="40">
                  <c:v>40708</c:v>
                </c:pt>
                <c:pt idx="41">
                  <c:v>40701</c:v>
                </c:pt>
                <c:pt idx="42">
                  <c:v>40694</c:v>
                </c:pt>
                <c:pt idx="43">
                  <c:v>40687</c:v>
                </c:pt>
                <c:pt idx="44">
                  <c:v>40680</c:v>
                </c:pt>
                <c:pt idx="45">
                  <c:v>40673</c:v>
                </c:pt>
                <c:pt idx="46">
                  <c:v>40666</c:v>
                </c:pt>
                <c:pt idx="47">
                  <c:v>40659</c:v>
                </c:pt>
                <c:pt idx="48">
                  <c:v>40652</c:v>
                </c:pt>
                <c:pt idx="49">
                  <c:v>40645</c:v>
                </c:pt>
                <c:pt idx="50">
                  <c:v>40638</c:v>
                </c:pt>
                <c:pt idx="51">
                  <c:v>40631</c:v>
                </c:pt>
                <c:pt idx="52">
                  <c:v>40624</c:v>
                </c:pt>
                <c:pt idx="53">
                  <c:v>40617</c:v>
                </c:pt>
                <c:pt idx="54">
                  <c:v>40610</c:v>
                </c:pt>
                <c:pt idx="55">
                  <c:v>40603</c:v>
                </c:pt>
                <c:pt idx="56">
                  <c:v>40596</c:v>
                </c:pt>
                <c:pt idx="57">
                  <c:v>40589</c:v>
                </c:pt>
                <c:pt idx="58">
                  <c:v>40582</c:v>
                </c:pt>
                <c:pt idx="59">
                  <c:v>40575</c:v>
                </c:pt>
                <c:pt idx="60">
                  <c:v>40568</c:v>
                </c:pt>
                <c:pt idx="61">
                  <c:v>40561</c:v>
                </c:pt>
                <c:pt idx="62">
                  <c:v>40554</c:v>
                </c:pt>
                <c:pt idx="63">
                  <c:v>40547</c:v>
                </c:pt>
                <c:pt idx="64">
                  <c:v>40540</c:v>
                </c:pt>
                <c:pt idx="65">
                  <c:v>40533</c:v>
                </c:pt>
                <c:pt idx="66">
                  <c:v>40526</c:v>
                </c:pt>
                <c:pt idx="67">
                  <c:v>40519</c:v>
                </c:pt>
                <c:pt idx="68">
                  <c:v>40512</c:v>
                </c:pt>
                <c:pt idx="69">
                  <c:v>40505</c:v>
                </c:pt>
                <c:pt idx="70">
                  <c:v>40498</c:v>
                </c:pt>
                <c:pt idx="71">
                  <c:v>40491</c:v>
                </c:pt>
                <c:pt idx="72">
                  <c:v>40484</c:v>
                </c:pt>
                <c:pt idx="73">
                  <c:v>40477</c:v>
                </c:pt>
                <c:pt idx="74">
                  <c:v>40470</c:v>
                </c:pt>
                <c:pt idx="75">
                  <c:v>40463</c:v>
                </c:pt>
                <c:pt idx="76">
                  <c:v>40456</c:v>
                </c:pt>
                <c:pt idx="77">
                  <c:v>40449</c:v>
                </c:pt>
                <c:pt idx="78">
                  <c:v>40442</c:v>
                </c:pt>
                <c:pt idx="79">
                  <c:v>40435</c:v>
                </c:pt>
                <c:pt idx="80">
                  <c:v>40428</c:v>
                </c:pt>
                <c:pt idx="81">
                  <c:v>40421</c:v>
                </c:pt>
                <c:pt idx="82">
                  <c:v>40414</c:v>
                </c:pt>
                <c:pt idx="83">
                  <c:v>40407</c:v>
                </c:pt>
                <c:pt idx="84">
                  <c:v>40400</c:v>
                </c:pt>
                <c:pt idx="85">
                  <c:v>40393</c:v>
                </c:pt>
                <c:pt idx="86">
                  <c:v>40386</c:v>
                </c:pt>
                <c:pt idx="87">
                  <c:v>40379</c:v>
                </c:pt>
                <c:pt idx="88">
                  <c:v>40372</c:v>
                </c:pt>
                <c:pt idx="89">
                  <c:v>40365</c:v>
                </c:pt>
                <c:pt idx="90">
                  <c:v>40358</c:v>
                </c:pt>
                <c:pt idx="91">
                  <c:v>40351</c:v>
                </c:pt>
                <c:pt idx="92">
                  <c:v>40344</c:v>
                </c:pt>
              </c:numCache>
            </c:numRef>
          </c:cat>
          <c:val>
            <c:numRef>
              <c:f>'10-Year Treas'!$T$7:$T$99</c:f>
              <c:numCache>
                <c:formatCode>General</c:formatCode>
                <c:ptCount val="93"/>
                <c:pt idx="0">
                  <c:v>2101426</c:v>
                </c:pt>
                <c:pt idx="1">
                  <c:v>1795780</c:v>
                </c:pt>
                <c:pt idx="2">
                  <c:v>1858467</c:v>
                </c:pt>
                <c:pt idx="3">
                  <c:v>1901149</c:v>
                </c:pt>
                <c:pt idx="4">
                  <c:v>1882600</c:v>
                </c:pt>
                <c:pt idx="5">
                  <c:v>1803352</c:v>
                </c:pt>
                <c:pt idx="6">
                  <c:v>1792717</c:v>
                </c:pt>
                <c:pt idx="7">
                  <c:v>1763911</c:v>
                </c:pt>
                <c:pt idx="8">
                  <c:v>1708405</c:v>
                </c:pt>
                <c:pt idx="9">
                  <c:v>1688393</c:v>
                </c:pt>
                <c:pt idx="10">
                  <c:v>1578979</c:v>
                </c:pt>
                <c:pt idx="11">
                  <c:v>1497556</c:v>
                </c:pt>
                <c:pt idx="12">
                  <c:v>1475878</c:v>
                </c:pt>
                <c:pt idx="13">
                  <c:v>1464761</c:v>
                </c:pt>
                <c:pt idx="14">
                  <c:v>1452990</c:v>
                </c:pt>
                <c:pt idx="15">
                  <c:v>1406900</c:v>
                </c:pt>
                <c:pt idx="16">
                  <c:v>1556443</c:v>
                </c:pt>
                <c:pt idx="17">
                  <c:v>1522038</c:v>
                </c:pt>
                <c:pt idx="18">
                  <c:v>1480368</c:v>
                </c:pt>
                <c:pt idx="19">
                  <c:v>1484687</c:v>
                </c:pt>
                <c:pt idx="20">
                  <c:v>1453541</c:v>
                </c:pt>
                <c:pt idx="21">
                  <c:v>1504168</c:v>
                </c:pt>
                <c:pt idx="22">
                  <c:v>1494341</c:v>
                </c:pt>
                <c:pt idx="23">
                  <c:v>1535194</c:v>
                </c:pt>
                <c:pt idx="24">
                  <c:v>1496381</c:v>
                </c:pt>
                <c:pt idx="25">
                  <c:v>1555333</c:v>
                </c:pt>
                <c:pt idx="26">
                  <c:v>1566935</c:v>
                </c:pt>
                <c:pt idx="27">
                  <c:v>1649923</c:v>
                </c:pt>
                <c:pt idx="28">
                  <c:v>1766216</c:v>
                </c:pt>
                <c:pt idx="29">
                  <c:v>2011822</c:v>
                </c:pt>
                <c:pt idx="30">
                  <c:v>1945472</c:v>
                </c:pt>
                <c:pt idx="31">
                  <c:v>1971277</c:v>
                </c:pt>
                <c:pt idx="32">
                  <c:v>1888324</c:v>
                </c:pt>
                <c:pt idx="33">
                  <c:v>1863628</c:v>
                </c:pt>
                <c:pt idx="34">
                  <c:v>1900615</c:v>
                </c:pt>
                <c:pt idx="35">
                  <c:v>1915663</c:v>
                </c:pt>
                <c:pt idx="36">
                  <c:v>1814745</c:v>
                </c:pt>
                <c:pt idx="37">
                  <c:v>1764483</c:v>
                </c:pt>
                <c:pt idx="38">
                  <c:v>1805673</c:v>
                </c:pt>
                <c:pt idx="39">
                  <c:v>1857069</c:v>
                </c:pt>
                <c:pt idx="40">
                  <c:v>1830576</c:v>
                </c:pt>
                <c:pt idx="41">
                  <c:v>1819249</c:v>
                </c:pt>
                <c:pt idx="42">
                  <c:v>1973136</c:v>
                </c:pt>
                <c:pt idx="43">
                  <c:v>1943353</c:v>
                </c:pt>
                <c:pt idx="44">
                  <c:v>1894013</c:v>
                </c:pt>
                <c:pt idx="45">
                  <c:v>1751566</c:v>
                </c:pt>
                <c:pt idx="46">
                  <c:v>1704182</c:v>
                </c:pt>
                <c:pt idx="47">
                  <c:v>1660137</c:v>
                </c:pt>
                <c:pt idx="48">
                  <c:v>1626116</c:v>
                </c:pt>
                <c:pt idx="49">
                  <c:v>1654200</c:v>
                </c:pt>
                <c:pt idx="50">
                  <c:v>1605373</c:v>
                </c:pt>
                <c:pt idx="51">
                  <c:v>1568542</c:v>
                </c:pt>
                <c:pt idx="52">
                  <c:v>1594395</c:v>
                </c:pt>
                <c:pt idx="53">
                  <c:v>1598698</c:v>
                </c:pt>
                <c:pt idx="54">
                  <c:v>1547378</c:v>
                </c:pt>
                <c:pt idx="55">
                  <c:v>1477383</c:v>
                </c:pt>
                <c:pt idx="56">
                  <c:v>1590703</c:v>
                </c:pt>
                <c:pt idx="57">
                  <c:v>1562735</c:v>
                </c:pt>
                <c:pt idx="58">
                  <c:v>1506903</c:v>
                </c:pt>
                <c:pt idx="59">
                  <c:v>1365536</c:v>
                </c:pt>
                <c:pt idx="60">
                  <c:v>1370848</c:v>
                </c:pt>
                <c:pt idx="61">
                  <c:v>1326699</c:v>
                </c:pt>
                <c:pt idx="62">
                  <c:v>1350022</c:v>
                </c:pt>
                <c:pt idx="63">
                  <c:v>1357110</c:v>
                </c:pt>
                <c:pt idx="64">
                  <c:v>1334702</c:v>
                </c:pt>
                <c:pt idx="65">
                  <c:v>1355794</c:v>
                </c:pt>
                <c:pt idx="66">
                  <c:v>1350733</c:v>
                </c:pt>
                <c:pt idx="67">
                  <c:v>1318394</c:v>
                </c:pt>
                <c:pt idx="68">
                  <c:v>1353052</c:v>
                </c:pt>
                <c:pt idx="69">
                  <c:v>1476806</c:v>
                </c:pt>
                <c:pt idx="70">
                  <c:v>1523980</c:v>
                </c:pt>
                <c:pt idx="71">
                  <c:v>1565838</c:v>
                </c:pt>
                <c:pt idx="72">
                  <c:v>1550472</c:v>
                </c:pt>
                <c:pt idx="73">
                  <c:v>1514959</c:v>
                </c:pt>
                <c:pt idx="74">
                  <c:v>1597756</c:v>
                </c:pt>
                <c:pt idx="75">
                  <c:v>1689611</c:v>
                </c:pt>
                <c:pt idx="76">
                  <c:v>1706764</c:v>
                </c:pt>
                <c:pt idx="77">
                  <c:v>1653910</c:v>
                </c:pt>
                <c:pt idx="78">
                  <c:v>1649542</c:v>
                </c:pt>
                <c:pt idx="79">
                  <c:v>1663008</c:v>
                </c:pt>
                <c:pt idx="80">
                  <c:v>1767283</c:v>
                </c:pt>
                <c:pt idx="81">
                  <c:v>1951010</c:v>
                </c:pt>
                <c:pt idx="82">
                  <c:v>2055210</c:v>
                </c:pt>
                <c:pt idx="83">
                  <c:v>1992026</c:v>
                </c:pt>
                <c:pt idx="84">
                  <c:v>1983003</c:v>
                </c:pt>
                <c:pt idx="85">
                  <c:v>1807891</c:v>
                </c:pt>
                <c:pt idx="86">
                  <c:v>1831973</c:v>
                </c:pt>
                <c:pt idx="87">
                  <c:v>1843850</c:v>
                </c:pt>
                <c:pt idx="88">
                  <c:v>1756650</c:v>
                </c:pt>
                <c:pt idx="89">
                  <c:v>1722092</c:v>
                </c:pt>
                <c:pt idx="90">
                  <c:v>1699915</c:v>
                </c:pt>
                <c:pt idx="91">
                  <c:v>1706634</c:v>
                </c:pt>
                <c:pt idx="92">
                  <c:v>1764800</c:v>
                </c:pt>
              </c:numCache>
            </c:numRef>
          </c:val>
        </c:ser>
        <c:axId val="71477120"/>
        <c:axId val="71478656"/>
      </c:barChart>
      <c:dateAx>
        <c:axId val="71477120"/>
        <c:scaling>
          <c:orientation val="minMax"/>
        </c:scaling>
        <c:delete val="1"/>
        <c:axPos val="b"/>
        <c:numFmt formatCode="m/d/yyyy" sourceLinked="1"/>
        <c:tickLblPos val="nextTo"/>
        <c:crossAx val="71478656"/>
        <c:crosses val="autoZero"/>
        <c:auto val="1"/>
        <c:lblOffset val="100"/>
      </c:dateAx>
      <c:valAx>
        <c:axId val="71478656"/>
        <c:scaling>
          <c:orientation val="minMax"/>
        </c:scaling>
        <c:axPos val="l"/>
        <c:majorGridlines/>
        <c:numFmt formatCode="General" sourceLinked="1"/>
        <c:tickLblPos val="nextTo"/>
        <c:crossAx val="71477120"/>
        <c:crosses val="autoZero"/>
        <c:crossBetween val="between"/>
      </c:valAx>
      <c:spPr>
        <a:noFill/>
        <a:ln>
          <a:noFill/>
        </a:ln>
      </c:spPr>
    </c:plotArea>
    <c:plotVisOnly val="1"/>
  </c:chart>
  <c:spPr>
    <a:ln>
      <a:noFill/>
    </a:ln>
  </c:spPr>
  <c:printSettings>
    <c:headerFooter/>
    <c:pageMargins b="0.75000000000000089" l="0.70000000000000062" r="0.70000000000000062" t="0.75000000000000089"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Commerical</a:t>
            </a:r>
            <a:r>
              <a:rPr lang="en-US" baseline="0"/>
              <a:t>s</a:t>
            </a:r>
            <a:endParaRPr lang="en-US"/>
          </a:p>
        </c:rich>
      </c:tx>
      <c:layout>
        <c:manualLayout>
          <c:xMode val="edge"/>
          <c:yMode val="edge"/>
          <c:x val="0.10059560534955352"/>
          <c:y val="0"/>
        </c:manualLayout>
      </c:layout>
    </c:title>
    <c:plotArea>
      <c:layout>
        <c:manualLayout>
          <c:layoutTarget val="inner"/>
          <c:xMode val="edge"/>
          <c:yMode val="edge"/>
          <c:x val="8.3989384789720373E-2"/>
          <c:y val="4.8075067245425332E-2"/>
          <c:w val="0.89216426193118759"/>
          <c:h val="0.87762259619790062"/>
        </c:manualLayout>
      </c:layout>
      <c:lineChart>
        <c:grouping val="standard"/>
        <c:ser>
          <c:idx val="0"/>
          <c:order val="0"/>
          <c:tx>
            <c:v>10-Year</c:v>
          </c:tx>
          <c:marker>
            <c:symbol val="none"/>
          </c:marker>
          <c:cat>
            <c:numRef>
              <c:f>'10-Year Treas'!$A$8:$A$100</c:f>
              <c:numCache>
                <c:formatCode>m/d/yyyy</c:formatCode>
                <c:ptCount val="93"/>
                <c:pt idx="0">
                  <c:v>40981</c:v>
                </c:pt>
                <c:pt idx="1">
                  <c:v>40974</c:v>
                </c:pt>
                <c:pt idx="2">
                  <c:v>40967</c:v>
                </c:pt>
                <c:pt idx="3">
                  <c:v>40960</c:v>
                </c:pt>
                <c:pt idx="4">
                  <c:v>40953</c:v>
                </c:pt>
                <c:pt idx="5">
                  <c:v>40946</c:v>
                </c:pt>
                <c:pt idx="6">
                  <c:v>40939</c:v>
                </c:pt>
                <c:pt idx="7">
                  <c:v>40932</c:v>
                </c:pt>
                <c:pt idx="8">
                  <c:v>40925</c:v>
                </c:pt>
                <c:pt idx="9">
                  <c:v>40918</c:v>
                </c:pt>
                <c:pt idx="10">
                  <c:v>40911</c:v>
                </c:pt>
                <c:pt idx="11">
                  <c:v>40904</c:v>
                </c:pt>
                <c:pt idx="12">
                  <c:v>40897</c:v>
                </c:pt>
                <c:pt idx="13">
                  <c:v>40890</c:v>
                </c:pt>
                <c:pt idx="14">
                  <c:v>40883</c:v>
                </c:pt>
                <c:pt idx="15">
                  <c:v>40876</c:v>
                </c:pt>
                <c:pt idx="16">
                  <c:v>40869</c:v>
                </c:pt>
                <c:pt idx="17">
                  <c:v>40862</c:v>
                </c:pt>
                <c:pt idx="18">
                  <c:v>40855</c:v>
                </c:pt>
                <c:pt idx="19">
                  <c:v>40848</c:v>
                </c:pt>
                <c:pt idx="20">
                  <c:v>40841</c:v>
                </c:pt>
                <c:pt idx="21">
                  <c:v>40834</c:v>
                </c:pt>
                <c:pt idx="22">
                  <c:v>40827</c:v>
                </c:pt>
                <c:pt idx="23">
                  <c:v>40820</c:v>
                </c:pt>
                <c:pt idx="24">
                  <c:v>40813</c:v>
                </c:pt>
                <c:pt idx="25">
                  <c:v>40806</c:v>
                </c:pt>
                <c:pt idx="26">
                  <c:v>40799</c:v>
                </c:pt>
                <c:pt idx="27">
                  <c:v>40792</c:v>
                </c:pt>
                <c:pt idx="28">
                  <c:v>40785</c:v>
                </c:pt>
                <c:pt idx="29">
                  <c:v>40778</c:v>
                </c:pt>
                <c:pt idx="30">
                  <c:v>40771</c:v>
                </c:pt>
                <c:pt idx="31">
                  <c:v>40764</c:v>
                </c:pt>
                <c:pt idx="32">
                  <c:v>40757</c:v>
                </c:pt>
                <c:pt idx="33">
                  <c:v>40750</c:v>
                </c:pt>
                <c:pt idx="34">
                  <c:v>40743</c:v>
                </c:pt>
                <c:pt idx="35">
                  <c:v>40736</c:v>
                </c:pt>
                <c:pt idx="36">
                  <c:v>40729</c:v>
                </c:pt>
                <c:pt idx="37">
                  <c:v>40722</c:v>
                </c:pt>
                <c:pt idx="38">
                  <c:v>40715</c:v>
                </c:pt>
                <c:pt idx="39">
                  <c:v>40708</c:v>
                </c:pt>
                <c:pt idx="40">
                  <c:v>40701</c:v>
                </c:pt>
                <c:pt idx="41">
                  <c:v>40694</c:v>
                </c:pt>
                <c:pt idx="42">
                  <c:v>40687</c:v>
                </c:pt>
                <c:pt idx="43">
                  <c:v>40680</c:v>
                </c:pt>
                <c:pt idx="44">
                  <c:v>40673</c:v>
                </c:pt>
                <c:pt idx="45">
                  <c:v>40666</c:v>
                </c:pt>
                <c:pt idx="46">
                  <c:v>40659</c:v>
                </c:pt>
                <c:pt idx="47">
                  <c:v>40652</c:v>
                </c:pt>
                <c:pt idx="48">
                  <c:v>40645</c:v>
                </c:pt>
                <c:pt idx="49">
                  <c:v>40638</c:v>
                </c:pt>
                <c:pt idx="50">
                  <c:v>40631</c:v>
                </c:pt>
                <c:pt idx="51">
                  <c:v>40624</c:v>
                </c:pt>
                <c:pt idx="52">
                  <c:v>40617</c:v>
                </c:pt>
                <c:pt idx="53">
                  <c:v>40610</c:v>
                </c:pt>
                <c:pt idx="54">
                  <c:v>40603</c:v>
                </c:pt>
                <c:pt idx="55">
                  <c:v>40596</c:v>
                </c:pt>
                <c:pt idx="56">
                  <c:v>40589</c:v>
                </c:pt>
                <c:pt idx="57">
                  <c:v>40582</c:v>
                </c:pt>
                <c:pt idx="58">
                  <c:v>40575</c:v>
                </c:pt>
                <c:pt idx="59">
                  <c:v>40568</c:v>
                </c:pt>
                <c:pt idx="60">
                  <c:v>40561</c:v>
                </c:pt>
                <c:pt idx="61">
                  <c:v>40554</c:v>
                </c:pt>
                <c:pt idx="62">
                  <c:v>40547</c:v>
                </c:pt>
                <c:pt idx="63">
                  <c:v>40540</c:v>
                </c:pt>
                <c:pt idx="64">
                  <c:v>40533</c:v>
                </c:pt>
                <c:pt idx="65">
                  <c:v>40526</c:v>
                </c:pt>
                <c:pt idx="66">
                  <c:v>40519</c:v>
                </c:pt>
                <c:pt idx="67">
                  <c:v>40512</c:v>
                </c:pt>
                <c:pt idx="68">
                  <c:v>40505</c:v>
                </c:pt>
                <c:pt idx="69">
                  <c:v>40498</c:v>
                </c:pt>
                <c:pt idx="70">
                  <c:v>40491</c:v>
                </c:pt>
                <c:pt idx="71">
                  <c:v>40484</c:v>
                </c:pt>
                <c:pt idx="72">
                  <c:v>40477</c:v>
                </c:pt>
                <c:pt idx="73">
                  <c:v>40470</c:v>
                </c:pt>
                <c:pt idx="74">
                  <c:v>40463</c:v>
                </c:pt>
                <c:pt idx="75">
                  <c:v>40456</c:v>
                </c:pt>
                <c:pt idx="76">
                  <c:v>40449</c:v>
                </c:pt>
                <c:pt idx="77">
                  <c:v>40442</c:v>
                </c:pt>
                <c:pt idx="78">
                  <c:v>40435</c:v>
                </c:pt>
                <c:pt idx="79">
                  <c:v>40428</c:v>
                </c:pt>
                <c:pt idx="80">
                  <c:v>40421</c:v>
                </c:pt>
                <c:pt idx="81">
                  <c:v>40414</c:v>
                </c:pt>
                <c:pt idx="82">
                  <c:v>40407</c:v>
                </c:pt>
                <c:pt idx="83">
                  <c:v>40400</c:v>
                </c:pt>
                <c:pt idx="84">
                  <c:v>40393</c:v>
                </c:pt>
                <c:pt idx="85">
                  <c:v>40386</c:v>
                </c:pt>
                <c:pt idx="86">
                  <c:v>40379</c:v>
                </c:pt>
                <c:pt idx="87">
                  <c:v>40372</c:v>
                </c:pt>
                <c:pt idx="88">
                  <c:v>40365</c:v>
                </c:pt>
                <c:pt idx="89">
                  <c:v>40358</c:v>
                </c:pt>
                <c:pt idx="90">
                  <c:v>40351</c:v>
                </c:pt>
                <c:pt idx="91">
                  <c:v>40344</c:v>
                </c:pt>
                <c:pt idx="92">
                  <c:v>40337</c:v>
                </c:pt>
              </c:numCache>
            </c:numRef>
          </c:cat>
          <c:val>
            <c:numRef>
              <c:f>'10-Year Treas'!$B$8:$B$100</c:f>
              <c:numCache>
                <c:formatCode>General</c:formatCode>
                <c:ptCount val="93"/>
                <c:pt idx="0">
                  <c:v>-110010</c:v>
                </c:pt>
                <c:pt idx="1">
                  <c:v>-177776</c:v>
                </c:pt>
                <c:pt idx="2">
                  <c:v>-161798</c:v>
                </c:pt>
                <c:pt idx="3">
                  <c:v>-111583</c:v>
                </c:pt>
                <c:pt idx="4">
                  <c:v>-94553</c:v>
                </c:pt>
                <c:pt idx="5">
                  <c:v>-62178</c:v>
                </c:pt>
                <c:pt idx="6">
                  <c:v>-25873</c:v>
                </c:pt>
                <c:pt idx="7">
                  <c:v>-53871</c:v>
                </c:pt>
                <c:pt idx="8">
                  <c:v>-73863</c:v>
                </c:pt>
                <c:pt idx="9">
                  <c:v>-32939</c:v>
                </c:pt>
                <c:pt idx="10">
                  <c:v>-12324</c:v>
                </c:pt>
                <c:pt idx="11">
                  <c:v>34528</c:v>
                </c:pt>
                <c:pt idx="12">
                  <c:v>11917</c:v>
                </c:pt>
                <c:pt idx="13">
                  <c:v>-70494</c:v>
                </c:pt>
                <c:pt idx="14">
                  <c:v>-63243</c:v>
                </c:pt>
                <c:pt idx="15">
                  <c:v>-52603</c:v>
                </c:pt>
                <c:pt idx="16">
                  <c:v>-1315</c:v>
                </c:pt>
                <c:pt idx="17">
                  <c:v>24734</c:v>
                </c:pt>
                <c:pt idx="18">
                  <c:v>23777</c:v>
                </c:pt>
                <c:pt idx="19">
                  <c:v>8448</c:v>
                </c:pt>
                <c:pt idx="20">
                  <c:v>4850</c:v>
                </c:pt>
                <c:pt idx="21">
                  <c:v>26158</c:v>
                </c:pt>
                <c:pt idx="22">
                  <c:v>19678</c:v>
                </c:pt>
                <c:pt idx="23">
                  <c:v>56198</c:v>
                </c:pt>
                <c:pt idx="24">
                  <c:v>71440</c:v>
                </c:pt>
                <c:pt idx="25">
                  <c:v>75581</c:v>
                </c:pt>
                <c:pt idx="26">
                  <c:v>85520</c:v>
                </c:pt>
                <c:pt idx="27">
                  <c:v>120207</c:v>
                </c:pt>
                <c:pt idx="28">
                  <c:v>141729</c:v>
                </c:pt>
                <c:pt idx="29">
                  <c:v>170585</c:v>
                </c:pt>
                <c:pt idx="30">
                  <c:v>202239</c:v>
                </c:pt>
                <c:pt idx="31">
                  <c:v>143570</c:v>
                </c:pt>
                <c:pt idx="32">
                  <c:v>151318</c:v>
                </c:pt>
                <c:pt idx="33">
                  <c:v>62742</c:v>
                </c:pt>
                <c:pt idx="34">
                  <c:v>136486</c:v>
                </c:pt>
                <c:pt idx="35">
                  <c:v>117727</c:v>
                </c:pt>
                <c:pt idx="36">
                  <c:v>171677</c:v>
                </c:pt>
                <c:pt idx="37">
                  <c:v>230720</c:v>
                </c:pt>
                <c:pt idx="38">
                  <c:v>192732</c:v>
                </c:pt>
                <c:pt idx="39">
                  <c:v>197512</c:v>
                </c:pt>
                <c:pt idx="40">
                  <c:v>191109</c:v>
                </c:pt>
                <c:pt idx="41">
                  <c:v>177479</c:v>
                </c:pt>
                <c:pt idx="42">
                  <c:v>128277</c:v>
                </c:pt>
                <c:pt idx="43">
                  <c:v>200044</c:v>
                </c:pt>
                <c:pt idx="44">
                  <c:v>115475</c:v>
                </c:pt>
                <c:pt idx="45">
                  <c:v>47141</c:v>
                </c:pt>
                <c:pt idx="46">
                  <c:v>27631</c:v>
                </c:pt>
                <c:pt idx="47">
                  <c:v>13710</c:v>
                </c:pt>
                <c:pt idx="48">
                  <c:v>30487</c:v>
                </c:pt>
                <c:pt idx="49">
                  <c:v>77867</c:v>
                </c:pt>
                <c:pt idx="50">
                  <c:v>6276</c:v>
                </c:pt>
                <c:pt idx="51">
                  <c:v>12960</c:v>
                </c:pt>
                <c:pt idx="52">
                  <c:v>80168</c:v>
                </c:pt>
                <c:pt idx="53">
                  <c:v>25825</c:v>
                </c:pt>
                <c:pt idx="54">
                  <c:v>37048</c:v>
                </c:pt>
                <c:pt idx="55">
                  <c:v>139062</c:v>
                </c:pt>
                <c:pt idx="56">
                  <c:v>120023</c:v>
                </c:pt>
                <c:pt idx="57">
                  <c:v>64492</c:v>
                </c:pt>
                <c:pt idx="58">
                  <c:v>84791</c:v>
                </c:pt>
                <c:pt idx="59">
                  <c:v>75513</c:v>
                </c:pt>
                <c:pt idx="60">
                  <c:v>121028</c:v>
                </c:pt>
                <c:pt idx="61">
                  <c:v>84421</c:v>
                </c:pt>
                <c:pt idx="62">
                  <c:v>67968</c:v>
                </c:pt>
                <c:pt idx="63">
                  <c:v>60585</c:v>
                </c:pt>
                <c:pt idx="64">
                  <c:v>64764</c:v>
                </c:pt>
                <c:pt idx="65">
                  <c:v>-13832</c:v>
                </c:pt>
                <c:pt idx="66">
                  <c:v>8595</c:v>
                </c:pt>
                <c:pt idx="67">
                  <c:v>49910</c:v>
                </c:pt>
                <c:pt idx="68">
                  <c:v>-21685</c:v>
                </c:pt>
                <c:pt idx="69">
                  <c:v>-27232</c:v>
                </c:pt>
                <c:pt idx="70">
                  <c:v>12844</c:v>
                </c:pt>
                <c:pt idx="71">
                  <c:v>-37966</c:v>
                </c:pt>
                <c:pt idx="72">
                  <c:v>-1523</c:v>
                </c:pt>
                <c:pt idx="73">
                  <c:v>-5215</c:v>
                </c:pt>
                <c:pt idx="74">
                  <c:v>84445</c:v>
                </c:pt>
                <c:pt idx="75">
                  <c:v>98139</c:v>
                </c:pt>
                <c:pt idx="76">
                  <c:v>159547</c:v>
                </c:pt>
                <c:pt idx="77">
                  <c:v>84627</c:v>
                </c:pt>
                <c:pt idx="78">
                  <c:v>151822</c:v>
                </c:pt>
                <c:pt idx="79">
                  <c:v>211443</c:v>
                </c:pt>
                <c:pt idx="80">
                  <c:v>186874</c:v>
                </c:pt>
                <c:pt idx="81">
                  <c:v>299378</c:v>
                </c:pt>
                <c:pt idx="82">
                  <c:v>334511</c:v>
                </c:pt>
                <c:pt idx="83">
                  <c:v>304230</c:v>
                </c:pt>
                <c:pt idx="84">
                  <c:v>349629</c:v>
                </c:pt>
                <c:pt idx="85">
                  <c:v>301230</c:v>
                </c:pt>
                <c:pt idx="86">
                  <c:v>352767</c:v>
                </c:pt>
                <c:pt idx="87">
                  <c:v>300463</c:v>
                </c:pt>
                <c:pt idx="88">
                  <c:v>307388</c:v>
                </c:pt>
                <c:pt idx="89">
                  <c:v>391082</c:v>
                </c:pt>
                <c:pt idx="90">
                  <c:v>369710</c:v>
                </c:pt>
                <c:pt idx="91">
                  <c:v>386847</c:v>
                </c:pt>
                <c:pt idx="92">
                  <c:v>435367</c:v>
                </c:pt>
              </c:numCache>
            </c:numRef>
          </c:val>
        </c:ser>
        <c:ser>
          <c:idx val="1"/>
          <c:order val="1"/>
          <c:tx>
            <c:v>5-Year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Treas'!$B$8:$B$100</c:f>
              <c:numCache>
                <c:formatCode>General</c:formatCode>
                <c:ptCount val="93"/>
                <c:pt idx="0">
                  <c:v>-288804</c:v>
                </c:pt>
                <c:pt idx="1">
                  <c:v>-301628</c:v>
                </c:pt>
                <c:pt idx="2">
                  <c:v>-336790</c:v>
                </c:pt>
                <c:pt idx="3">
                  <c:v>-327316</c:v>
                </c:pt>
                <c:pt idx="4">
                  <c:v>-257921</c:v>
                </c:pt>
                <c:pt idx="5">
                  <c:v>-228691</c:v>
                </c:pt>
                <c:pt idx="6">
                  <c:v>-303586</c:v>
                </c:pt>
                <c:pt idx="7">
                  <c:v>-263687</c:v>
                </c:pt>
                <c:pt idx="8">
                  <c:v>-318310</c:v>
                </c:pt>
                <c:pt idx="9">
                  <c:v>-292136</c:v>
                </c:pt>
                <c:pt idx="10">
                  <c:v>-272930</c:v>
                </c:pt>
                <c:pt idx="11">
                  <c:v>-207974</c:v>
                </c:pt>
                <c:pt idx="12">
                  <c:v>-240833</c:v>
                </c:pt>
                <c:pt idx="13">
                  <c:v>-176994</c:v>
                </c:pt>
                <c:pt idx="14">
                  <c:v>-143184</c:v>
                </c:pt>
                <c:pt idx="15">
                  <c:v>-77014</c:v>
                </c:pt>
                <c:pt idx="16">
                  <c:v>-187531</c:v>
                </c:pt>
                <c:pt idx="17">
                  <c:v>-232275</c:v>
                </c:pt>
                <c:pt idx="18">
                  <c:v>-227853</c:v>
                </c:pt>
                <c:pt idx="19">
                  <c:v>-208868</c:v>
                </c:pt>
                <c:pt idx="20">
                  <c:v>-211931</c:v>
                </c:pt>
                <c:pt idx="21">
                  <c:v>-188172</c:v>
                </c:pt>
                <c:pt idx="22">
                  <c:v>-167346</c:v>
                </c:pt>
                <c:pt idx="23">
                  <c:v>-176056</c:v>
                </c:pt>
                <c:pt idx="24">
                  <c:v>-238272</c:v>
                </c:pt>
                <c:pt idx="25">
                  <c:v>-229466</c:v>
                </c:pt>
                <c:pt idx="26">
                  <c:v>-236751</c:v>
                </c:pt>
                <c:pt idx="27">
                  <c:v>-251485</c:v>
                </c:pt>
                <c:pt idx="28">
                  <c:v>-215011</c:v>
                </c:pt>
                <c:pt idx="29">
                  <c:v>-271119</c:v>
                </c:pt>
                <c:pt idx="30">
                  <c:v>-274896</c:v>
                </c:pt>
                <c:pt idx="31">
                  <c:v>-242258</c:v>
                </c:pt>
                <c:pt idx="32">
                  <c:v>-185552</c:v>
                </c:pt>
                <c:pt idx="33">
                  <c:v>-325175</c:v>
                </c:pt>
                <c:pt idx="34">
                  <c:v>-341450</c:v>
                </c:pt>
                <c:pt idx="35">
                  <c:v>-378263</c:v>
                </c:pt>
                <c:pt idx="36">
                  <c:v>-376299</c:v>
                </c:pt>
                <c:pt idx="37">
                  <c:v>-505586</c:v>
                </c:pt>
                <c:pt idx="38">
                  <c:v>-600854</c:v>
                </c:pt>
                <c:pt idx="39">
                  <c:v>-544813</c:v>
                </c:pt>
                <c:pt idx="40">
                  <c:v>-430375</c:v>
                </c:pt>
                <c:pt idx="41">
                  <c:v>-440216</c:v>
                </c:pt>
                <c:pt idx="42">
                  <c:v>-380853</c:v>
                </c:pt>
                <c:pt idx="43">
                  <c:v>-391746</c:v>
                </c:pt>
                <c:pt idx="44">
                  <c:v>-353356</c:v>
                </c:pt>
                <c:pt idx="45">
                  <c:v>-409793</c:v>
                </c:pt>
                <c:pt idx="46">
                  <c:v>-414117</c:v>
                </c:pt>
                <c:pt idx="47">
                  <c:v>-322550</c:v>
                </c:pt>
                <c:pt idx="48">
                  <c:v>-251674</c:v>
                </c:pt>
                <c:pt idx="49">
                  <c:v>-180463</c:v>
                </c:pt>
                <c:pt idx="50">
                  <c:v>-239390</c:v>
                </c:pt>
                <c:pt idx="51">
                  <c:v>-237745</c:v>
                </c:pt>
                <c:pt idx="52">
                  <c:v>-235687</c:v>
                </c:pt>
                <c:pt idx="53">
                  <c:v>-309148</c:v>
                </c:pt>
                <c:pt idx="54">
                  <c:v>-227387</c:v>
                </c:pt>
                <c:pt idx="55">
                  <c:v>-236721</c:v>
                </c:pt>
                <c:pt idx="56">
                  <c:v>-242939</c:v>
                </c:pt>
                <c:pt idx="57">
                  <c:v>-221179</c:v>
                </c:pt>
                <c:pt idx="58">
                  <c:v>-261078</c:v>
                </c:pt>
                <c:pt idx="59">
                  <c:v>-312449</c:v>
                </c:pt>
                <c:pt idx="60">
                  <c:v>-319375</c:v>
                </c:pt>
                <c:pt idx="61">
                  <c:v>-273489</c:v>
                </c:pt>
                <c:pt idx="62">
                  <c:v>-237603</c:v>
                </c:pt>
                <c:pt idx="63">
                  <c:v>-224559</c:v>
                </c:pt>
                <c:pt idx="64">
                  <c:v>-226417</c:v>
                </c:pt>
                <c:pt idx="65">
                  <c:v>-203846</c:v>
                </c:pt>
                <c:pt idx="66">
                  <c:v>-157428</c:v>
                </c:pt>
                <c:pt idx="67">
                  <c:v>-192536</c:v>
                </c:pt>
                <c:pt idx="68">
                  <c:v>-268636</c:v>
                </c:pt>
                <c:pt idx="69">
                  <c:v>-298499</c:v>
                </c:pt>
                <c:pt idx="70">
                  <c:v>-341147</c:v>
                </c:pt>
                <c:pt idx="71">
                  <c:v>-288545</c:v>
                </c:pt>
                <c:pt idx="72">
                  <c:v>-227685</c:v>
                </c:pt>
                <c:pt idx="73">
                  <c:v>-252527</c:v>
                </c:pt>
                <c:pt idx="74">
                  <c:v>-174480</c:v>
                </c:pt>
                <c:pt idx="75">
                  <c:v>-184040</c:v>
                </c:pt>
                <c:pt idx="76">
                  <c:v>-168455</c:v>
                </c:pt>
                <c:pt idx="77">
                  <c:v>-179794</c:v>
                </c:pt>
                <c:pt idx="78">
                  <c:v>-125267</c:v>
                </c:pt>
                <c:pt idx="79">
                  <c:v>-138837</c:v>
                </c:pt>
                <c:pt idx="80">
                  <c:v>-116340</c:v>
                </c:pt>
                <c:pt idx="81">
                  <c:v>-169103</c:v>
                </c:pt>
                <c:pt idx="82">
                  <c:v>-170251</c:v>
                </c:pt>
                <c:pt idx="83">
                  <c:v>-128014</c:v>
                </c:pt>
                <c:pt idx="84">
                  <c:v>-127910</c:v>
                </c:pt>
                <c:pt idx="85">
                  <c:v>-99516</c:v>
                </c:pt>
                <c:pt idx="86">
                  <c:v>-70428</c:v>
                </c:pt>
                <c:pt idx="87">
                  <c:v>-92879</c:v>
                </c:pt>
                <c:pt idx="88">
                  <c:v>-123826</c:v>
                </c:pt>
                <c:pt idx="89">
                  <c:v>-78605</c:v>
                </c:pt>
                <c:pt idx="90">
                  <c:v>-87475</c:v>
                </c:pt>
                <c:pt idx="91">
                  <c:v>-54920</c:v>
                </c:pt>
                <c:pt idx="92">
                  <c:v>-57143</c:v>
                </c:pt>
              </c:numCache>
            </c:numRef>
          </c:val>
        </c:ser>
        <c:ser>
          <c:idx val="2"/>
          <c:order val="2"/>
          <c:tx>
            <c:v>2-Year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Treas'!$B$8:$B$100</c:f>
              <c:numCache>
                <c:formatCode>General</c:formatCode>
                <c:ptCount val="93"/>
                <c:pt idx="0">
                  <c:v>-127355</c:v>
                </c:pt>
                <c:pt idx="1">
                  <c:v>-137869</c:v>
                </c:pt>
                <c:pt idx="2">
                  <c:v>-129879</c:v>
                </c:pt>
                <c:pt idx="3">
                  <c:v>-130222</c:v>
                </c:pt>
                <c:pt idx="4">
                  <c:v>-107463</c:v>
                </c:pt>
                <c:pt idx="5">
                  <c:v>-132780</c:v>
                </c:pt>
                <c:pt idx="6">
                  <c:v>-133259</c:v>
                </c:pt>
                <c:pt idx="7">
                  <c:v>-82362</c:v>
                </c:pt>
                <c:pt idx="8">
                  <c:v>-86925</c:v>
                </c:pt>
                <c:pt idx="9">
                  <c:v>-40607</c:v>
                </c:pt>
                <c:pt idx="10">
                  <c:v>-24977</c:v>
                </c:pt>
                <c:pt idx="11">
                  <c:v>-38181</c:v>
                </c:pt>
                <c:pt idx="12">
                  <c:v>-41645</c:v>
                </c:pt>
                <c:pt idx="13">
                  <c:v>-57759</c:v>
                </c:pt>
                <c:pt idx="14">
                  <c:v>-29948</c:v>
                </c:pt>
                <c:pt idx="15">
                  <c:v>-66612</c:v>
                </c:pt>
                <c:pt idx="16">
                  <c:v>-43792</c:v>
                </c:pt>
                <c:pt idx="17">
                  <c:v>-56297</c:v>
                </c:pt>
                <c:pt idx="18">
                  <c:v>-54183</c:v>
                </c:pt>
                <c:pt idx="19">
                  <c:v>-79880</c:v>
                </c:pt>
                <c:pt idx="20">
                  <c:v>-111359</c:v>
                </c:pt>
                <c:pt idx="21">
                  <c:v>-74586</c:v>
                </c:pt>
                <c:pt idx="22">
                  <c:v>-57989</c:v>
                </c:pt>
                <c:pt idx="23">
                  <c:v>-65225</c:v>
                </c:pt>
                <c:pt idx="24">
                  <c:v>-101580</c:v>
                </c:pt>
                <c:pt idx="25">
                  <c:v>-137603</c:v>
                </c:pt>
                <c:pt idx="26">
                  <c:v>-88068</c:v>
                </c:pt>
                <c:pt idx="27">
                  <c:v>-84078</c:v>
                </c:pt>
                <c:pt idx="28">
                  <c:v>-54666</c:v>
                </c:pt>
                <c:pt idx="29">
                  <c:v>-36694</c:v>
                </c:pt>
                <c:pt idx="30">
                  <c:v>-24290</c:v>
                </c:pt>
                <c:pt idx="31">
                  <c:v>-37636</c:v>
                </c:pt>
                <c:pt idx="32">
                  <c:v>-62065</c:v>
                </c:pt>
                <c:pt idx="33">
                  <c:v>-108616</c:v>
                </c:pt>
                <c:pt idx="34">
                  <c:v>-93946</c:v>
                </c:pt>
                <c:pt idx="35">
                  <c:v>-138812</c:v>
                </c:pt>
                <c:pt idx="36">
                  <c:v>-135216</c:v>
                </c:pt>
                <c:pt idx="37">
                  <c:v>-184810</c:v>
                </c:pt>
                <c:pt idx="38">
                  <c:v>-170875</c:v>
                </c:pt>
                <c:pt idx="39">
                  <c:v>-263156</c:v>
                </c:pt>
                <c:pt idx="40">
                  <c:v>-241832</c:v>
                </c:pt>
                <c:pt idx="41">
                  <c:v>-300870</c:v>
                </c:pt>
                <c:pt idx="42">
                  <c:v>-302023</c:v>
                </c:pt>
                <c:pt idx="43">
                  <c:v>-259243</c:v>
                </c:pt>
                <c:pt idx="44">
                  <c:v>-241488</c:v>
                </c:pt>
                <c:pt idx="45">
                  <c:v>-237719</c:v>
                </c:pt>
                <c:pt idx="46">
                  <c:v>-247573</c:v>
                </c:pt>
                <c:pt idx="47">
                  <c:v>-213940</c:v>
                </c:pt>
                <c:pt idx="48">
                  <c:v>-165903</c:v>
                </c:pt>
                <c:pt idx="49">
                  <c:v>-114633</c:v>
                </c:pt>
                <c:pt idx="50">
                  <c:v>-133767</c:v>
                </c:pt>
                <c:pt idx="51">
                  <c:v>-168403</c:v>
                </c:pt>
                <c:pt idx="52">
                  <c:v>-96165</c:v>
                </c:pt>
                <c:pt idx="53">
                  <c:v>-75930</c:v>
                </c:pt>
                <c:pt idx="54">
                  <c:v>-19246</c:v>
                </c:pt>
                <c:pt idx="55">
                  <c:v>-43266</c:v>
                </c:pt>
                <c:pt idx="56">
                  <c:v>-46250</c:v>
                </c:pt>
                <c:pt idx="57">
                  <c:v>-4177</c:v>
                </c:pt>
                <c:pt idx="58">
                  <c:v>-28743</c:v>
                </c:pt>
                <c:pt idx="59">
                  <c:v>500</c:v>
                </c:pt>
                <c:pt idx="60">
                  <c:v>7036</c:v>
                </c:pt>
                <c:pt idx="61">
                  <c:v>52205</c:v>
                </c:pt>
                <c:pt idx="62">
                  <c:v>68664</c:v>
                </c:pt>
                <c:pt idx="63">
                  <c:v>64338</c:v>
                </c:pt>
                <c:pt idx="64">
                  <c:v>31083</c:v>
                </c:pt>
                <c:pt idx="65">
                  <c:v>41830</c:v>
                </c:pt>
                <c:pt idx="66">
                  <c:v>18859</c:v>
                </c:pt>
                <c:pt idx="67">
                  <c:v>38246</c:v>
                </c:pt>
                <c:pt idx="68">
                  <c:v>33801</c:v>
                </c:pt>
                <c:pt idx="69">
                  <c:v>39263</c:v>
                </c:pt>
                <c:pt idx="70">
                  <c:v>9874</c:v>
                </c:pt>
                <c:pt idx="71">
                  <c:v>-47047</c:v>
                </c:pt>
                <c:pt idx="72">
                  <c:v>-24411</c:v>
                </c:pt>
                <c:pt idx="73">
                  <c:v>-36913</c:v>
                </c:pt>
                <c:pt idx="74">
                  <c:v>-34471</c:v>
                </c:pt>
                <c:pt idx="75">
                  <c:v>-58245</c:v>
                </c:pt>
                <c:pt idx="76">
                  <c:v>-18983</c:v>
                </c:pt>
                <c:pt idx="77">
                  <c:v>1710</c:v>
                </c:pt>
                <c:pt idx="78">
                  <c:v>41345</c:v>
                </c:pt>
                <c:pt idx="79">
                  <c:v>27939</c:v>
                </c:pt>
                <c:pt idx="80">
                  <c:v>23371</c:v>
                </c:pt>
                <c:pt idx="81">
                  <c:v>-1852</c:v>
                </c:pt>
                <c:pt idx="82">
                  <c:v>-2050</c:v>
                </c:pt>
                <c:pt idx="83">
                  <c:v>2669</c:v>
                </c:pt>
                <c:pt idx="84">
                  <c:v>47662</c:v>
                </c:pt>
                <c:pt idx="85">
                  <c:v>55932</c:v>
                </c:pt>
                <c:pt idx="86">
                  <c:v>83072</c:v>
                </c:pt>
                <c:pt idx="87">
                  <c:v>98059</c:v>
                </c:pt>
                <c:pt idx="88">
                  <c:v>99195</c:v>
                </c:pt>
                <c:pt idx="89">
                  <c:v>50938</c:v>
                </c:pt>
                <c:pt idx="90">
                  <c:v>55854</c:v>
                </c:pt>
                <c:pt idx="91">
                  <c:v>52546</c:v>
                </c:pt>
                <c:pt idx="92">
                  <c:v>57393</c:v>
                </c:pt>
              </c:numCache>
            </c:numRef>
          </c:val>
        </c:ser>
        <c:marker val="1"/>
        <c:axId val="71576576"/>
        <c:axId val="71594752"/>
      </c:lineChart>
      <c:dateAx>
        <c:axId val="71576576"/>
        <c:scaling>
          <c:orientation val="minMax"/>
        </c:scaling>
        <c:axPos val="b"/>
        <c:majorGridlines/>
        <c:numFmt formatCode="m/d/yyyy" sourceLinked="1"/>
        <c:majorTickMark val="none"/>
        <c:tickLblPos val="nextTo"/>
        <c:crossAx val="71594752"/>
        <c:crosses val="autoZero"/>
        <c:auto val="1"/>
        <c:lblOffset val="100"/>
      </c:dateAx>
      <c:valAx>
        <c:axId val="71594752"/>
        <c:scaling>
          <c:orientation val="minMax"/>
        </c:scaling>
        <c:axPos val="l"/>
        <c:majorGridlines/>
        <c:numFmt formatCode="General" sourceLinked="1"/>
        <c:majorTickMark val="none"/>
        <c:tickLblPos val="nextTo"/>
        <c:crossAx val="71576576"/>
        <c:crosses val="autoZero"/>
        <c:crossBetween val="between"/>
      </c:valAx>
    </c:plotArea>
    <c:legend>
      <c:legendPos val="b"/>
      <c:layout>
        <c:manualLayout>
          <c:xMode val="edge"/>
          <c:yMode val="edge"/>
          <c:x val="0.36081833832924226"/>
          <c:y val="3.625730733745509E-3"/>
          <c:w val="0.46778237071087625"/>
          <c:h val="3.9332070864282066E-2"/>
        </c:manualLayout>
      </c:layout>
    </c:legend>
    <c:plotVisOnly val="1"/>
  </c:chart>
  <c:printSettings>
    <c:headerFooter/>
    <c:pageMargins b="0.75000000000000155" l="0.70000000000000062" r="0.70000000000000062" t="0.75000000000000155"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Commericals</a:t>
            </a:r>
          </a:p>
        </c:rich>
      </c:tx>
      <c:overlay val="1"/>
    </c:title>
    <c:plotArea>
      <c:layout/>
      <c:lineChart>
        <c:grouping val="standard"/>
        <c:ser>
          <c:idx val="0"/>
          <c:order val="0"/>
          <c:tx>
            <c:v>10-Year</c:v>
          </c:tx>
          <c:marker>
            <c:symbol val="none"/>
          </c:marker>
          <c:cat>
            <c:numRef>
              <c:f>'10-Year Treas'!$A$8:$A$100</c:f>
              <c:numCache>
                <c:formatCode>m/d/yyyy</c:formatCode>
                <c:ptCount val="93"/>
                <c:pt idx="0">
                  <c:v>40981</c:v>
                </c:pt>
                <c:pt idx="1">
                  <c:v>40974</c:v>
                </c:pt>
                <c:pt idx="2">
                  <c:v>40967</c:v>
                </c:pt>
                <c:pt idx="3">
                  <c:v>40960</c:v>
                </c:pt>
                <c:pt idx="4">
                  <c:v>40953</c:v>
                </c:pt>
                <c:pt idx="5">
                  <c:v>40946</c:v>
                </c:pt>
                <c:pt idx="6">
                  <c:v>40939</c:v>
                </c:pt>
                <c:pt idx="7">
                  <c:v>40932</c:v>
                </c:pt>
                <c:pt idx="8">
                  <c:v>40925</c:v>
                </c:pt>
                <c:pt idx="9">
                  <c:v>40918</c:v>
                </c:pt>
                <c:pt idx="10">
                  <c:v>40911</c:v>
                </c:pt>
                <c:pt idx="11">
                  <c:v>40904</c:v>
                </c:pt>
                <c:pt idx="12">
                  <c:v>40897</c:v>
                </c:pt>
                <c:pt idx="13">
                  <c:v>40890</c:v>
                </c:pt>
                <c:pt idx="14">
                  <c:v>40883</c:v>
                </c:pt>
                <c:pt idx="15">
                  <c:v>40876</c:v>
                </c:pt>
                <c:pt idx="16">
                  <c:v>40869</c:v>
                </c:pt>
                <c:pt idx="17">
                  <c:v>40862</c:v>
                </c:pt>
                <c:pt idx="18">
                  <c:v>40855</c:v>
                </c:pt>
                <c:pt idx="19">
                  <c:v>40848</c:v>
                </c:pt>
                <c:pt idx="20">
                  <c:v>40841</c:v>
                </c:pt>
                <c:pt idx="21">
                  <c:v>40834</c:v>
                </c:pt>
                <c:pt idx="22">
                  <c:v>40827</c:v>
                </c:pt>
                <c:pt idx="23">
                  <c:v>40820</c:v>
                </c:pt>
                <c:pt idx="24">
                  <c:v>40813</c:v>
                </c:pt>
                <c:pt idx="25">
                  <c:v>40806</c:v>
                </c:pt>
                <c:pt idx="26">
                  <c:v>40799</c:v>
                </c:pt>
                <c:pt idx="27">
                  <c:v>40792</c:v>
                </c:pt>
                <c:pt idx="28">
                  <c:v>40785</c:v>
                </c:pt>
                <c:pt idx="29">
                  <c:v>40778</c:v>
                </c:pt>
                <c:pt idx="30">
                  <c:v>40771</c:v>
                </c:pt>
                <c:pt idx="31">
                  <c:v>40764</c:v>
                </c:pt>
                <c:pt idx="32">
                  <c:v>40757</c:v>
                </c:pt>
                <c:pt idx="33">
                  <c:v>40750</c:v>
                </c:pt>
                <c:pt idx="34">
                  <c:v>40743</c:v>
                </c:pt>
                <c:pt idx="35">
                  <c:v>40736</c:v>
                </c:pt>
                <c:pt idx="36">
                  <c:v>40729</c:v>
                </c:pt>
                <c:pt idx="37">
                  <c:v>40722</c:v>
                </c:pt>
                <c:pt idx="38">
                  <c:v>40715</c:v>
                </c:pt>
                <c:pt idx="39">
                  <c:v>40708</c:v>
                </c:pt>
                <c:pt idx="40">
                  <c:v>40701</c:v>
                </c:pt>
                <c:pt idx="41">
                  <c:v>40694</c:v>
                </c:pt>
                <c:pt idx="42">
                  <c:v>40687</c:v>
                </c:pt>
                <c:pt idx="43">
                  <c:v>40680</c:v>
                </c:pt>
                <c:pt idx="44">
                  <c:v>40673</c:v>
                </c:pt>
                <c:pt idx="45">
                  <c:v>40666</c:v>
                </c:pt>
                <c:pt idx="46">
                  <c:v>40659</c:v>
                </c:pt>
                <c:pt idx="47">
                  <c:v>40652</c:v>
                </c:pt>
                <c:pt idx="48">
                  <c:v>40645</c:v>
                </c:pt>
                <c:pt idx="49">
                  <c:v>40638</c:v>
                </c:pt>
                <c:pt idx="50">
                  <c:v>40631</c:v>
                </c:pt>
                <c:pt idx="51">
                  <c:v>40624</c:v>
                </c:pt>
                <c:pt idx="52">
                  <c:v>40617</c:v>
                </c:pt>
                <c:pt idx="53">
                  <c:v>40610</c:v>
                </c:pt>
                <c:pt idx="54">
                  <c:v>40603</c:v>
                </c:pt>
                <c:pt idx="55">
                  <c:v>40596</c:v>
                </c:pt>
                <c:pt idx="56">
                  <c:v>40589</c:v>
                </c:pt>
                <c:pt idx="57">
                  <c:v>40582</c:v>
                </c:pt>
                <c:pt idx="58">
                  <c:v>40575</c:v>
                </c:pt>
                <c:pt idx="59">
                  <c:v>40568</c:v>
                </c:pt>
                <c:pt idx="60">
                  <c:v>40561</c:v>
                </c:pt>
                <c:pt idx="61">
                  <c:v>40554</c:v>
                </c:pt>
                <c:pt idx="62">
                  <c:v>40547</c:v>
                </c:pt>
                <c:pt idx="63">
                  <c:v>40540</c:v>
                </c:pt>
                <c:pt idx="64">
                  <c:v>40533</c:v>
                </c:pt>
                <c:pt idx="65">
                  <c:v>40526</c:v>
                </c:pt>
                <c:pt idx="66">
                  <c:v>40519</c:v>
                </c:pt>
                <c:pt idx="67">
                  <c:v>40512</c:v>
                </c:pt>
                <c:pt idx="68">
                  <c:v>40505</c:v>
                </c:pt>
                <c:pt idx="69">
                  <c:v>40498</c:v>
                </c:pt>
                <c:pt idx="70">
                  <c:v>40491</c:v>
                </c:pt>
                <c:pt idx="71">
                  <c:v>40484</c:v>
                </c:pt>
                <c:pt idx="72">
                  <c:v>40477</c:v>
                </c:pt>
                <c:pt idx="73">
                  <c:v>40470</c:v>
                </c:pt>
                <c:pt idx="74">
                  <c:v>40463</c:v>
                </c:pt>
                <c:pt idx="75">
                  <c:v>40456</c:v>
                </c:pt>
                <c:pt idx="76">
                  <c:v>40449</c:v>
                </c:pt>
                <c:pt idx="77">
                  <c:v>40442</c:v>
                </c:pt>
                <c:pt idx="78">
                  <c:v>40435</c:v>
                </c:pt>
                <c:pt idx="79">
                  <c:v>40428</c:v>
                </c:pt>
                <c:pt idx="80">
                  <c:v>40421</c:v>
                </c:pt>
                <c:pt idx="81">
                  <c:v>40414</c:v>
                </c:pt>
                <c:pt idx="82">
                  <c:v>40407</c:v>
                </c:pt>
                <c:pt idx="83">
                  <c:v>40400</c:v>
                </c:pt>
                <c:pt idx="84">
                  <c:v>40393</c:v>
                </c:pt>
                <c:pt idx="85">
                  <c:v>40386</c:v>
                </c:pt>
                <c:pt idx="86">
                  <c:v>40379</c:v>
                </c:pt>
                <c:pt idx="87">
                  <c:v>40372</c:v>
                </c:pt>
                <c:pt idx="88">
                  <c:v>40365</c:v>
                </c:pt>
                <c:pt idx="89">
                  <c:v>40358</c:v>
                </c:pt>
                <c:pt idx="90">
                  <c:v>40351</c:v>
                </c:pt>
                <c:pt idx="91">
                  <c:v>40344</c:v>
                </c:pt>
                <c:pt idx="92">
                  <c:v>40337</c:v>
                </c:pt>
              </c:numCache>
            </c:numRef>
          </c:cat>
          <c:val>
            <c:numRef>
              <c:f>'10-Year Treas'!$D$8:$D$100</c:f>
              <c:numCache>
                <c:formatCode>General</c:formatCode>
                <c:ptCount val="93"/>
                <c:pt idx="0">
                  <c:v>38</c:v>
                </c:pt>
                <c:pt idx="1">
                  <c:v>31</c:v>
                </c:pt>
                <c:pt idx="2">
                  <c:v>32</c:v>
                </c:pt>
                <c:pt idx="3">
                  <c:v>38</c:v>
                </c:pt>
                <c:pt idx="4">
                  <c:v>40</c:v>
                </c:pt>
                <c:pt idx="5">
                  <c:v>44</c:v>
                </c:pt>
                <c:pt idx="6">
                  <c:v>48</c:v>
                </c:pt>
                <c:pt idx="7">
                  <c:v>45</c:v>
                </c:pt>
                <c:pt idx="8">
                  <c:v>42</c:v>
                </c:pt>
                <c:pt idx="9">
                  <c:v>47</c:v>
                </c:pt>
                <c:pt idx="10">
                  <c:v>49</c:v>
                </c:pt>
                <c:pt idx="11">
                  <c:v>54</c:v>
                </c:pt>
                <c:pt idx="12">
                  <c:v>52</c:v>
                </c:pt>
                <c:pt idx="13">
                  <c:v>43</c:v>
                </c:pt>
                <c:pt idx="14">
                  <c:v>43</c:v>
                </c:pt>
                <c:pt idx="15">
                  <c:v>45</c:v>
                </c:pt>
                <c:pt idx="16">
                  <c:v>50</c:v>
                </c:pt>
                <c:pt idx="17">
                  <c:v>53</c:v>
                </c:pt>
                <c:pt idx="18">
                  <c:v>53</c:v>
                </c:pt>
                <c:pt idx="19">
                  <c:v>52</c:v>
                </c:pt>
                <c:pt idx="20">
                  <c:v>51</c:v>
                </c:pt>
                <c:pt idx="21">
                  <c:v>54</c:v>
                </c:pt>
                <c:pt idx="22">
                  <c:v>53</c:v>
                </c:pt>
                <c:pt idx="23">
                  <c:v>57</c:v>
                </c:pt>
                <c:pt idx="24">
                  <c:v>59</c:v>
                </c:pt>
                <c:pt idx="25">
                  <c:v>59</c:v>
                </c:pt>
                <c:pt idx="26">
                  <c:v>60</c:v>
                </c:pt>
                <c:pt idx="27">
                  <c:v>64</c:v>
                </c:pt>
                <c:pt idx="28">
                  <c:v>67</c:v>
                </c:pt>
                <c:pt idx="29">
                  <c:v>70</c:v>
                </c:pt>
                <c:pt idx="30">
                  <c:v>73</c:v>
                </c:pt>
                <c:pt idx="31">
                  <c:v>67</c:v>
                </c:pt>
                <c:pt idx="32">
                  <c:v>68</c:v>
                </c:pt>
                <c:pt idx="33">
                  <c:v>58</c:v>
                </c:pt>
                <c:pt idx="34">
                  <c:v>66</c:v>
                </c:pt>
                <c:pt idx="35">
                  <c:v>64</c:v>
                </c:pt>
                <c:pt idx="36">
                  <c:v>70</c:v>
                </c:pt>
                <c:pt idx="37">
                  <c:v>77</c:v>
                </c:pt>
                <c:pt idx="38">
                  <c:v>72</c:v>
                </c:pt>
                <c:pt idx="39">
                  <c:v>73</c:v>
                </c:pt>
                <c:pt idx="40">
                  <c:v>72</c:v>
                </c:pt>
                <c:pt idx="41">
                  <c:v>71</c:v>
                </c:pt>
                <c:pt idx="42">
                  <c:v>65</c:v>
                </c:pt>
                <c:pt idx="43">
                  <c:v>73</c:v>
                </c:pt>
                <c:pt idx="44">
                  <c:v>64</c:v>
                </c:pt>
                <c:pt idx="45">
                  <c:v>56</c:v>
                </c:pt>
                <c:pt idx="46">
                  <c:v>54</c:v>
                </c:pt>
                <c:pt idx="47">
                  <c:v>52</c:v>
                </c:pt>
                <c:pt idx="48">
                  <c:v>54</c:v>
                </c:pt>
                <c:pt idx="49">
                  <c:v>59</c:v>
                </c:pt>
                <c:pt idx="50">
                  <c:v>51</c:v>
                </c:pt>
                <c:pt idx="51">
                  <c:v>52</c:v>
                </c:pt>
                <c:pt idx="52">
                  <c:v>60</c:v>
                </c:pt>
                <c:pt idx="53">
                  <c:v>53</c:v>
                </c:pt>
                <c:pt idx="54">
                  <c:v>55</c:v>
                </c:pt>
                <c:pt idx="55">
                  <c:v>66</c:v>
                </c:pt>
                <c:pt idx="56">
                  <c:v>64</c:v>
                </c:pt>
                <c:pt idx="57">
                  <c:v>58</c:v>
                </c:pt>
                <c:pt idx="58">
                  <c:v>60</c:v>
                </c:pt>
                <c:pt idx="59">
                  <c:v>59</c:v>
                </c:pt>
                <c:pt idx="60">
                  <c:v>64</c:v>
                </c:pt>
                <c:pt idx="61">
                  <c:v>60</c:v>
                </c:pt>
                <c:pt idx="62">
                  <c:v>58</c:v>
                </c:pt>
                <c:pt idx="63">
                  <c:v>57</c:v>
                </c:pt>
                <c:pt idx="64">
                  <c:v>58</c:v>
                </c:pt>
                <c:pt idx="65">
                  <c:v>49</c:v>
                </c:pt>
                <c:pt idx="66">
                  <c:v>52</c:v>
                </c:pt>
                <c:pt idx="67">
                  <c:v>56</c:v>
                </c:pt>
                <c:pt idx="68">
                  <c:v>48</c:v>
                </c:pt>
                <c:pt idx="69">
                  <c:v>48</c:v>
                </c:pt>
                <c:pt idx="70">
                  <c:v>52</c:v>
                </c:pt>
                <c:pt idx="71">
                  <c:v>46</c:v>
                </c:pt>
                <c:pt idx="72">
                  <c:v>50</c:v>
                </c:pt>
                <c:pt idx="73">
                  <c:v>50</c:v>
                </c:pt>
                <c:pt idx="74">
                  <c:v>60</c:v>
                </c:pt>
                <c:pt idx="75">
                  <c:v>62</c:v>
                </c:pt>
                <c:pt idx="76">
                  <c:v>69</c:v>
                </c:pt>
                <c:pt idx="77">
                  <c:v>60</c:v>
                </c:pt>
                <c:pt idx="78">
                  <c:v>68</c:v>
                </c:pt>
                <c:pt idx="79">
                  <c:v>74</c:v>
                </c:pt>
                <c:pt idx="80">
                  <c:v>72</c:v>
                </c:pt>
                <c:pt idx="81">
                  <c:v>84</c:v>
                </c:pt>
                <c:pt idx="82">
                  <c:v>88</c:v>
                </c:pt>
                <c:pt idx="83">
                  <c:v>85</c:v>
                </c:pt>
                <c:pt idx="84">
                  <c:v>90</c:v>
                </c:pt>
                <c:pt idx="85">
                  <c:v>84</c:v>
                </c:pt>
                <c:pt idx="86">
                  <c:v>90</c:v>
                </c:pt>
                <c:pt idx="87">
                  <c:v>84</c:v>
                </c:pt>
                <c:pt idx="88">
                  <c:v>85</c:v>
                </c:pt>
                <c:pt idx="89">
                  <c:v>95</c:v>
                </c:pt>
                <c:pt idx="90">
                  <c:v>92</c:v>
                </c:pt>
                <c:pt idx="91">
                  <c:v>94</c:v>
                </c:pt>
                <c:pt idx="92">
                  <c:v>100</c:v>
                </c:pt>
              </c:numCache>
            </c:numRef>
          </c:val>
        </c:ser>
        <c:ser>
          <c:idx val="1"/>
          <c:order val="1"/>
          <c:tx>
            <c:v>5-Year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Treas'!$D$8:$D$100</c:f>
              <c:numCache>
                <c:formatCode>General</c:formatCode>
                <c:ptCount val="93"/>
                <c:pt idx="0">
                  <c:v>35</c:v>
                </c:pt>
                <c:pt idx="1">
                  <c:v>34</c:v>
                </c:pt>
                <c:pt idx="2">
                  <c:v>30</c:v>
                </c:pt>
                <c:pt idx="3">
                  <c:v>31</c:v>
                </c:pt>
                <c:pt idx="4">
                  <c:v>39</c:v>
                </c:pt>
                <c:pt idx="5">
                  <c:v>42</c:v>
                </c:pt>
                <c:pt idx="6">
                  <c:v>34</c:v>
                </c:pt>
                <c:pt idx="7">
                  <c:v>38</c:v>
                </c:pt>
                <c:pt idx="8">
                  <c:v>32</c:v>
                </c:pt>
                <c:pt idx="9">
                  <c:v>35</c:v>
                </c:pt>
                <c:pt idx="10">
                  <c:v>37</c:v>
                </c:pt>
                <c:pt idx="11">
                  <c:v>44</c:v>
                </c:pt>
                <c:pt idx="12">
                  <c:v>41</c:v>
                </c:pt>
                <c:pt idx="13">
                  <c:v>48</c:v>
                </c:pt>
                <c:pt idx="14">
                  <c:v>52</c:v>
                </c:pt>
                <c:pt idx="15">
                  <c:v>59</c:v>
                </c:pt>
                <c:pt idx="16">
                  <c:v>47</c:v>
                </c:pt>
                <c:pt idx="17">
                  <c:v>42</c:v>
                </c:pt>
                <c:pt idx="18">
                  <c:v>42</c:v>
                </c:pt>
                <c:pt idx="19">
                  <c:v>44</c:v>
                </c:pt>
                <c:pt idx="20">
                  <c:v>44</c:v>
                </c:pt>
                <c:pt idx="21">
                  <c:v>47</c:v>
                </c:pt>
                <c:pt idx="22">
                  <c:v>49</c:v>
                </c:pt>
                <c:pt idx="23">
                  <c:v>48</c:v>
                </c:pt>
                <c:pt idx="24">
                  <c:v>41</c:v>
                </c:pt>
                <c:pt idx="25">
                  <c:v>42</c:v>
                </c:pt>
                <c:pt idx="26">
                  <c:v>41</c:v>
                </c:pt>
                <c:pt idx="27">
                  <c:v>40</c:v>
                </c:pt>
                <c:pt idx="28">
                  <c:v>44</c:v>
                </c:pt>
                <c:pt idx="29">
                  <c:v>37</c:v>
                </c:pt>
                <c:pt idx="30">
                  <c:v>37</c:v>
                </c:pt>
                <c:pt idx="31">
                  <c:v>41</c:v>
                </c:pt>
                <c:pt idx="32">
                  <c:v>47</c:v>
                </c:pt>
                <c:pt idx="33">
                  <c:v>31</c:v>
                </c:pt>
                <c:pt idx="34">
                  <c:v>29</c:v>
                </c:pt>
                <c:pt idx="35">
                  <c:v>25</c:v>
                </c:pt>
                <c:pt idx="36">
                  <c:v>25</c:v>
                </c:pt>
                <c:pt idx="37">
                  <c:v>10</c:v>
                </c:pt>
                <c:pt idx="38">
                  <c:v>0</c:v>
                </c:pt>
                <c:pt idx="39">
                  <c:v>6</c:v>
                </c:pt>
                <c:pt idx="40">
                  <c:v>19</c:v>
                </c:pt>
                <c:pt idx="41">
                  <c:v>18</c:v>
                </c:pt>
                <c:pt idx="42">
                  <c:v>25</c:v>
                </c:pt>
                <c:pt idx="43">
                  <c:v>23</c:v>
                </c:pt>
                <c:pt idx="44">
                  <c:v>28</c:v>
                </c:pt>
                <c:pt idx="45">
                  <c:v>21</c:v>
                </c:pt>
                <c:pt idx="46">
                  <c:v>21</c:v>
                </c:pt>
                <c:pt idx="47">
                  <c:v>31</c:v>
                </c:pt>
                <c:pt idx="48">
                  <c:v>39</c:v>
                </c:pt>
                <c:pt idx="49">
                  <c:v>48</c:v>
                </c:pt>
                <c:pt idx="50">
                  <c:v>41</c:v>
                </c:pt>
                <c:pt idx="51">
                  <c:v>41</c:v>
                </c:pt>
                <c:pt idx="52">
                  <c:v>41</c:v>
                </c:pt>
                <c:pt idx="53">
                  <c:v>33</c:v>
                </c:pt>
                <c:pt idx="54">
                  <c:v>42</c:v>
                </c:pt>
                <c:pt idx="55">
                  <c:v>41</c:v>
                </c:pt>
                <c:pt idx="56">
                  <c:v>40</c:v>
                </c:pt>
                <c:pt idx="57">
                  <c:v>43</c:v>
                </c:pt>
                <c:pt idx="58">
                  <c:v>38</c:v>
                </c:pt>
                <c:pt idx="59">
                  <c:v>33</c:v>
                </c:pt>
                <c:pt idx="60">
                  <c:v>32</c:v>
                </c:pt>
                <c:pt idx="61">
                  <c:v>37</c:v>
                </c:pt>
                <c:pt idx="62">
                  <c:v>41</c:v>
                </c:pt>
                <c:pt idx="63">
                  <c:v>43</c:v>
                </c:pt>
                <c:pt idx="64">
                  <c:v>42</c:v>
                </c:pt>
                <c:pt idx="65">
                  <c:v>45</c:v>
                </c:pt>
                <c:pt idx="66">
                  <c:v>50</c:v>
                </c:pt>
                <c:pt idx="67">
                  <c:v>46</c:v>
                </c:pt>
                <c:pt idx="68">
                  <c:v>38</c:v>
                </c:pt>
                <c:pt idx="69">
                  <c:v>34</c:v>
                </c:pt>
                <c:pt idx="70">
                  <c:v>29</c:v>
                </c:pt>
                <c:pt idx="71">
                  <c:v>35</c:v>
                </c:pt>
                <c:pt idx="72">
                  <c:v>42</c:v>
                </c:pt>
                <c:pt idx="73">
                  <c:v>39</c:v>
                </c:pt>
                <c:pt idx="74">
                  <c:v>48</c:v>
                </c:pt>
                <c:pt idx="75">
                  <c:v>47</c:v>
                </c:pt>
                <c:pt idx="76">
                  <c:v>49</c:v>
                </c:pt>
                <c:pt idx="77">
                  <c:v>48</c:v>
                </c:pt>
                <c:pt idx="78">
                  <c:v>54</c:v>
                </c:pt>
                <c:pt idx="79">
                  <c:v>52</c:v>
                </c:pt>
                <c:pt idx="80">
                  <c:v>55</c:v>
                </c:pt>
                <c:pt idx="81">
                  <c:v>49</c:v>
                </c:pt>
                <c:pt idx="82">
                  <c:v>49</c:v>
                </c:pt>
                <c:pt idx="83">
                  <c:v>54</c:v>
                </c:pt>
                <c:pt idx="84">
                  <c:v>54</c:v>
                </c:pt>
                <c:pt idx="85">
                  <c:v>57</c:v>
                </c:pt>
                <c:pt idx="86">
                  <c:v>60</c:v>
                </c:pt>
                <c:pt idx="87">
                  <c:v>58</c:v>
                </c:pt>
                <c:pt idx="88">
                  <c:v>54</c:v>
                </c:pt>
                <c:pt idx="89">
                  <c:v>59</c:v>
                </c:pt>
                <c:pt idx="90">
                  <c:v>58</c:v>
                </c:pt>
                <c:pt idx="91">
                  <c:v>62</c:v>
                </c:pt>
                <c:pt idx="92">
                  <c:v>62</c:v>
                </c:pt>
              </c:numCache>
            </c:numRef>
          </c:val>
        </c:ser>
        <c:ser>
          <c:idx val="2"/>
          <c:order val="2"/>
          <c:tx>
            <c:v>2-Year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Treas'!$D$8:$D$100</c:f>
              <c:numCache>
                <c:formatCode>General</c:formatCode>
                <c:ptCount val="93"/>
                <c:pt idx="0">
                  <c:v>43</c:v>
                </c:pt>
                <c:pt idx="1">
                  <c:v>40</c:v>
                </c:pt>
                <c:pt idx="2">
                  <c:v>42</c:v>
                </c:pt>
                <c:pt idx="3">
                  <c:v>42</c:v>
                </c:pt>
                <c:pt idx="4">
                  <c:v>48</c:v>
                </c:pt>
                <c:pt idx="5">
                  <c:v>42</c:v>
                </c:pt>
                <c:pt idx="6">
                  <c:v>42</c:v>
                </c:pt>
                <c:pt idx="7">
                  <c:v>54</c:v>
                </c:pt>
                <c:pt idx="8">
                  <c:v>53</c:v>
                </c:pt>
                <c:pt idx="9">
                  <c:v>65</c:v>
                </c:pt>
                <c:pt idx="10">
                  <c:v>69</c:v>
                </c:pt>
                <c:pt idx="11">
                  <c:v>65</c:v>
                </c:pt>
                <c:pt idx="12">
                  <c:v>64</c:v>
                </c:pt>
                <c:pt idx="13">
                  <c:v>60</c:v>
                </c:pt>
                <c:pt idx="14">
                  <c:v>67</c:v>
                </c:pt>
                <c:pt idx="15">
                  <c:v>58</c:v>
                </c:pt>
                <c:pt idx="16">
                  <c:v>64</c:v>
                </c:pt>
                <c:pt idx="17">
                  <c:v>61</c:v>
                </c:pt>
                <c:pt idx="18">
                  <c:v>61</c:v>
                </c:pt>
                <c:pt idx="19">
                  <c:v>55</c:v>
                </c:pt>
                <c:pt idx="20">
                  <c:v>47</c:v>
                </c:pt>
                <c:pt idx="21">
                  <c:v>56</c:v>
                </c:pt>
                <c:pt idx="22">
                  <c:v>60</c:v>
                </c:pt>
                <c:pt idx="23">
                  <c:v>59</c:v>
                </c:pt>
                <c:pt idx="24">
                  <c:v>49</c:v>
                </c:pt>
                <c:pt idx="25">
                  <c:v>40</c:v>
                </c:pt>
                <c:pt idx="26">
                  <c:v>53</c:v>
                </c:pt>
                <c:pt idx="27">
                  <c:v>54</c:v>
                </c:pt>
                <c:pt idx="28">
                  <c:v>61</c:v>
                </c:pt>
                <c:pt idx="29">
                  <c:v>66</c:v>
                </c:pt>
                <c:pt idx="30">
                  <c:v>69</c:v>
                </c:pt>
                <c:pt idx="31">
                  <c:v>65</c:v>
                </c:pt>
                <c:pt idx="32">
                  <c:v>59</c:v>
                </c:pt>
                <c:pt idx="33">
                  <c:v>48</c:v>
                </c:pt>
                <c:pt idx="34">
                  <c:v>51</c:v>
                </c:pt>
                <c:pt idx="35">
                  <c:v>40</c:v>
                </c:pt>
                <c:pt idx="36">
                  <c:v>41</c:v>
                </c:pt>
                <c:pt idx="37">
                  <c:v>29</c:v>
                </c:pt>
                <c:pt idx="38">
                  <c:v>32</c:v>
                </c:pt>
                <c:pt idx="39">
                  <c:v>9</c:v>
                </c:pt>
                <c:pt idx="40">
                  <c:v>15</c:v>
                </c:pt>
                <c:pt idx="41">
                  <c:v>0</c:v>
                </c:pt>
                <c:pt idx="42">
                  <c:v>0</c:v>
                </c:pt>
                <c:pt idx="43">
                  <c:v>10</c:v>
                </c:pt>
                <c:pt idx="44">
                  <c:v>15</c:v>
                </c:pt>
                <c:pt idx="45">
                  <c:v>16</c:v>
                </c:pt>
                <c:pt idx="46">
                  <c:v>13</c:v>
                </c:pt>
                <c:pt idx="47">
                  <c:v>21</c:v>
                </c:pt>
                <c:pt idx="48">
                  <c:v>33</c:v>
                </c:pt>
                <c:pt idx="49">
                  <c:v>46</c:v>
                </c:pt>
                <c:pt idx="50">
                  <c:v>41</c:v>
                </c:pt>
                <c:pt idx="51">
                  <c:v>33</c:v>
                </c:pt>
                <c:pt idx="52">
                  <c:v>51</c:v>
                </c:pt>
                <c:pt idx="53">
                  <c:v>56</c:v>
                </c:pt>
                <c:pt idx="54">
                  <c:v>70</c:v>
                </c:pt>
                <c:pt idx="55">
                  <c:v>64</c:v>
                </c:pt>
                <c:pt idx="56">
                  <c:v>63</c:v>
                </c:pt>
                <c:pt idx="57">
                  <c:v>74</c:v>
                </c:pt>
                <c:pt idx="58">
                  <c:v>68</c:v>
                </c:pt>
                <c:pt idx="59">
                  <c:v>75</c:v>
                </c:pt>
                <c:pt idx="60">
                  <c:v>77</c:v>
                </c:pt>
                <c:pt idx="61">
                  <c:v>88</c:v>
                </c:pt>
                <c:pt idx="62">
                  <c:v>92</c:v>
                </c:pt>
                <c:pt idx="63">
                  <c:v>91</c:v>
                </c:pt>
                <c:pt idx="64">
                  <c:v>83</c:v>
                </c:pt>
                <c:pt idx="65">
                  <c:v>85</c:v>
                </c:pt>
                <c:pt idx="66">
                  <c:v>79</c:v>
                </c:pt>
                <c:pt idx="67">
                  <c:v>84</c:v>
                </c:pt>
                <c:pt idx="68">
                  <c:v>83</c:v>
                </c:pt>
                <c:pt idx="69">
                  <c:v>85</c:v>
                </c:pt>
                <c:pt idx="70">
                  <c:v>77</c:v>
                </c:pt>
                <c:pt idx="71">
                  <c:v>63</c:v>
                </c:pt>
                <c:pt idx="72">
                  <c:v>69</c:v>
                </c:pt>
                <c:pt idx="73">
                  <c:v>66</c:v>
                </c:pt>
                <c:pt idx="74">
                  <c:v>66</c:v>
                </c:pt>
                <c:pt idx="75">
                  <c:v>60</c:v>
                </c:pt>
                <c:pt idx="76">
                  <c:v>70</c:v>
                </c:pt>
                <c:pt idx="77">
                  <c:v>75</c:v>
                </c:pt>
                <c:pt idx="78">
                  <c:v>85</c:v>
                </c:pt>
                <c:pt idx="79">
                  <c:v>82</c:v>
                </c:pt>
                <c:pt idx="80">
                  <c:v>81</c:v>
                </c:pt>
                <c:pt idx="81">
                  <c:v>74</c:v>
                </c:pt>
                <c:pt idx="82">
                  <c:v>74</c:v>
                </c:pt>
                <c:pt idx="83">
                  <c:v>75</c:v>
                </c:pt>
                <c:pt idx="84">
                  <c:v>87</c:v>
                </c:pt>
                <c:pt idx="85">
                  <c:v>89</c:v>
                </c:pt>
                <c:pt idx="86">
                  <c:v>95</c:v>
                </c:pt>
                <c:pt idx="87">
                  <c:v>99</c:v>
                </c:pt>
                <c:pt idx="88">
                  <c:v>100</c:v>
                </c:pt>
                <c:pt idx="89">
                  <c:v>87</c:v>
                </c:pt>
                <c:pt idx="90">
                  <c:v>89</c:v>
                </c:pt>
                <c:pt idx="91">
                  <c:v>88</c:v>
                </c:pt>
                <c:pt idx="92">
                  <c:v>89</c:v>
                </c:pt>
              </c:numCache>
            </c:numRef>
          </c:val>
        </c:ser>
        <c:marker val="1"/>
        <c:axId val="72745344"/>
        <c:axId val="72746880"/>
      </c:lineChart>
      <c:dateAx>
        <c:axId val="72745344"/>
        <c:scaling>
          <c:orientation val="minMax"/>
        </c:scaling>
        <c:axPos val="b"/>
        <c:majorGridlines/>
        <c:numFmt formatCode="m/d/yyyy" sourceLinked="1"/>
        <c:majorTickMark val="none"/>
        <c:tickLblPos val="nextTo"/>
        <c:crossAx val="72746880"/>
        <c:crosses val="autoZero"/>
        <c:auto val="1"/>
        <c:lblOffset val="100"/>
      </c:dateAx>
      <c:valAx>
        <c:axId val="72746880"/>
        <c:scaling>
          <c:orientation val="minMax"/>
          <c:max val="100"/>
          <c:min val="0"/>
        </c:scaling>
        <c:axPos val="l"/>
        <c:majorGridlines/>
        <c:numFmt formatCode="General" sourceLinked="1"/>
        <c:majorTickMark val="none"/>
        <c:tickLblPos val="nextTo"/>
        <c:crossAx val="72745344"/>
        <c:crosses val="autoZero"/>
        <c:crossBetween val="between"/>
      </c:valAx>
    </c:plotArea>
    <c:legend>
      <c:legendPos val="b"/>
    </c:legend>
    <c:plotVisOnly val="1"/>
  </c:chart>
  <c:printSettings>
    <c:headerFooter/>
    <c:pageMargins b="0.75000000000000566" l="0.70000000000000062" r="0.70000000000000062" t="0.75000000000000566"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Speculators</a:t>
            </a:r>
          </a:p>
        </c:rich>
      </c:tx>
      <c:layout>
        <c:manualLayout>
          <c:xMode val="edge"/>
          <c:yMode val="edge"/>
          <c:x val="0.10059560534955354"/>
          <c:y val="0"/>
        </c:manualLayout>
      </c:layout>
    </c:title>
    <c:plotArea>
      <c:layout>
        <c:manualLayout>
          <c:layoutTarget val="inner"/>
          <c:xMode val="edge"/>
          <c:yMode val="edge"/>
          <c:x val="8.3989384789720373E-2"/>
          <c:y val="4.8075067245425332E-2"/>
          <c:w val="0.89216426193118759"/>
          <c:h val="0.87762259619790062"/>
        </c:manualLayout>
      </c:layout>
      <c:lineChart>
        <c:grouping val="standard"/>
        <c:ser>
          <c:idx val="0"/>
          <c:order val="0"/>
          <c:tx>
            <c:v>10-Year</c:v>
          </c:tx>
          <c:marker>
            <c:symbol val="none"/>
          </c:marker>
          <c:cat>
            <c:numRef>
              <c:f>'10-Year Treas'!$A$8:$A$100</c:f>
              <c:numCache>
                <c:formatCode>m/d/yyyy</c:formatCode>
                <c:ptCount val="93"/>
                <c:pt idx="0">
                  <c:v>40981</c:v>
                </c:pt>
                <c:pt idx="1">
                  <c:v>40974</c:v>
                </c:pt>
                <c:pt idx="2">
                  <c:v>40967</c:v>
                </c:pt>
                <c:pt idx="3">
                  <c:v>40960</c:v>
                </c:pt>
                <c:pt idx="4">
                  <c:v>40953</c:v>
                </c:pt>
                <c:pt idx="5">
                  <c:v>40946</c:v>
                </c:pt>
                <c:pt idx="6">
                  <c:v>40939</c:v>
                </c:pt>
                <c:pt idx="7">
                  <c:v>40932</c:v>
                </c:pt>
                <c:pt idx="8">
                  <c:v>40925</c:v>
                </c:pt>
                <c:pt idx="9">
                  <c:v>40918</c:v>
                </c:pt>
                <c:pt idx="10">
                  <c:v>40911</c:v>
                </c:pt>
                <c:pt idx="11">
                  <c:v>40904</c:v>
                </c:pt>
                <c:pt idx="12">
                  <c:v>40897</c:v>
                </c:pt>
                <c:pt idx="13">
                  <c:v>40890</c:v>
                </c:pt>
                <c:pt idx="14">
                  <c:v>40883</c:v>
                </c:pt>
                <c:pt idx="15">
                  <c:v>40876</c:v>
                </c:pt>
                <c:pt idx="16">
                  <c:v>40869</c:v>
                </c:pt>
                <c:pt idx="17">
                  <c:v>40862</c:v>
                </c:pt>
                <c:pt idx="18">
                  <c:v>40855</c:v>
                </c:pt>
                <c:pt idx="19">
                  <c:v>40848</c:v>
                </c:pt>
                <c:pt idx="20">
                  <c:v>40841</c:v>
                </c:pt>
                <c:pt idx="21">
                  <c:v>40834</c:v>
                </c:pt>
                <c:pt idx="22">
                  <c:v>40827</c:v>
                </c:pt>
                <c:pt idx="23">
                  <c:v>40820</c:v>
                </c:pt>
                <c:pt idx="24">
                  <c:v>40813</c:v>
                </c:pt>
                <c:pt idx="25">
                  <c:v>40806</c:v>
                </c:pt>
                <c:pt idx="26">
                  <c:v>40799</c:v>
                </c:pt>
                <c:pt idx="27">
                  <c:v>40792</c:v>
                </c:pt>
                <c:pt idx="28">
                  <c:v>40785</c:v>
                </c:pt>
                <c:pt idx="29">
                  <c:v>40778</c:v>
                </c:pt>
                <c:pt idx="30">
                  <c:v>40771</c:v>
                </c:pt>
                <c:pt idx="31">
                  <c:v>40764</c:v>
                </c:pt>
                <c:pt idx="32">
                  <c:v>40757</c:v>
                </c:pt>
                <c:pt idx="33">
                  <c:v>40750</c:v>
                </c:pt>
                <c:pt idx="34">
                  <c:v>40743</c:v>
                </c:pt>
                <c:pt idx="35">
                  <c:v>40736</c:v>
                </c:pt>
                <c:pt idx="36">
                  <c:v>40729</c:v>
                </c:pt>
                <c:pt idx="37">
                  <c:v>40722</c:v>
                </c:pt>
                <c:pt idx="38">
                  <c:v>40715</c:v>
                </c:pt>
                <c:pt idx="39">
                  <c:v>40708</c:v>
                </c:pt>
                <c:pt idx="40">
                  <c:v>40701</c:v>
                </c:pt>
                <c:pt idx="41">
                  <c:v>40694</c:v>
                </c:pt>
                <c:pt idx="42">
                  <c:v>40687</c:v>
                </c:pt>
                <c:pt idx="43">
                  <c:v>40680</c:v>
                </c:pt>
                <c:pt idx="44">
                  <c:v>40673</c:v>
                </c:pt>
                <c:pt idx="45">
                  <c:v>40666</c:v>
                </c:pt>
                <c:pt idx="46">
                  <c:v>40659</c:v>
                </c:pt>
                <c:pt idx="47">
                  <c:v>40652</c:v>
                </c:pt>
                <c:pt idx="48">
                  <c:v>40645</c:v>
                </c:pt>
                <c:pt idx="49">
                  <c:v>40638</c:v>
                </c:pt>
                <c:pt idx="50">
                  <c:v>40631</c:v>
                </c:pt>
                <c:pt idx="51">
                  <c:v>40624</c:v>
                </c:pt>
                <c:pt idx="52">
                  <c:v>40617</c:v>
                </c:pt>
                <c:pt idx="53">
                  <c:v>40610</c:v>
                </c:pt>
                <c:pt idx="54">
                  <c:v>40603</c:v>
                </c:pt>
                <c:pt idx="55">
                  <c:v>40596</c:v>
                </c:pt>
                <c:pt idx="56">
                  <c:v>40589</c:v>
                </c:pt>
                <c:pt idx="57">
                  <c:v>40582</c:v>
                </c:pt>
                <c:pt idx="58">
                  <c:v>40575</c:v>
                </c:pt>
                <c:pt idx="59">
                  <c:v>40568</c:v>
                </c:pt>
                <c:pt idx="60">
                  <c:v>40561</c:v>
                </c:pt>
                <c:pt idx="61">
                  <c:v>40554</c:v>
                </c:pt>
                <c:pt idx="62">
                  <c:v>40547</c:v>
                </c:pt>
                <c:pt idx="63">
                  <c:v>40540</c:v>
                </c:pt>
                <c:pt idx="64">
                  <c:v>40533</c:v>
                </c:pt>
                <c:pt idx="65">
                  <c:v>40526</c:v>
                </c:pt>
                <c:pt idx="66">
                  <c:v>40519</c:v>
                </c:pt>
                <c:pt idx="67">
                  <c:v>40512</c:v>
                </c:pt>
                <c:pt idx="68">
                  <c:v>40505</c:v>
                </c:pt>
                <c:pt idx="69">
                  <c:v>40498</c:v>
                </c:pt>
                <c:pt idx="70">
                  <c:v>40491</c:v>
                </c:pt>
                <c:pt idx="71">
                  <c:v>40484</c:v>
                </c:pt>
                <c:pt idx="72">
                  <c:v>40477</c:v>
                </c:pt>
                <c:pt idx="73">
                  <c:v>40470</c:v>
                </c:pt>
                <c:pt idx="74">
                  <c:v>40463</c:v>
                </c:pt>
                <c:pt idx="75">
                  <c:v>40456</c:v>
                </c:pt>
                <c:pt idx="76">
                  <c:v>40449</c:v>
                </c:pt>
                <c:pt idx="77">
                  <c:v>40442</c:v>
                </c:pt>
                <c:pt idx="78">
                  <c:v>40435</c:v>
                </c:pt>
                <c:pt idx="79">
                  <c:v>40428</c:v>
                </c:pt>
                <c:pt idx="80">
                  <c:v>40421</c:v>
                </c:pt>
                <c:pt idx="81">
                  <c:v>40414</c:v>
                </c:pt>
                <c:pt idx="82">
                  <c:v>40407</c:v>
                </c:pt>
                <c:pt idx="83">
                  <c:v>40400</c:v>
                </c:pt>
                <c:pt idx="84">
                  <c:v>40393</c:v>
                </c:pt>
                <c:pt idx="85">
                  <c:v>40386</c:v>
                </c:pt>
                <c:pt idx="86">
                  <c:v>40379</c:v>
                </c:pt>
                <c:pt idx="87">
                  <c:v>40372</c:v>
                </c:pt>
                <c:pt idx="88">
                  <c:v>40365</c:v>
                </c:pt>
                <c:pt idx="89">
                  <c:v>40358</c:v>
                </c:pt>
                <c:pt idx="90">
                  <c:v>40351</c:v>
                </c:pt>
                <c:pt idx="91">
                  <c:v>40344</c:v>
                </c:pt>
                <c:pt idx="92">
                  <c:v>40337</c:v>
                </c:pt>
              </c:numCache>
            </c:numRef>
          </c:cat>
          <c:val>
            <c:numRef>
              <c:f>'10-Year Treas'!$H$8:$H$100</c:f>
              <c:numCache>
                <c:formatCode>General</c:formatCode>
                <c:ptCount val="93"/>
                <c:pt idx="0">
                  <c:v>177103</c:v>
                </c:pt>
                <c:pt idx="1">
                  <c:v>245229</c:v>
                </c:pt>
                <c:pt idx="2">
                  <c:v>202070</c:v>
                </c:pt>
                <c:pt idx="3">
                  <c:v>156532</c:v>
                </c:pt>
                <c:pt idx="4">
                  <c:v>128907</c:v>
                </c:pt>
                <c:pt idx="5">
                  <c:v>128295</c:v>
                </c:pt>
                <c:pt idx="6">
                  <c:v>80257</c:v>
                </c:pt>
                <c:pt idx="7">
                  <c:v>148439</c:v>
                </c:pt>
                <c:pt idx="8">
                  <c:v>116616</c:v>
                </c:pt>
                <c:pt idx="9">
                  <c:v>68876</c:v>
                </c:pt>
                <c:pt idx="10">
                  <c:v>29019</c:v>
                </c:pt>
                <c:pt idx="11">
                  <c:v>-9911</c:v>
                </c:pt>
                <c:pt idx="12">
                  <c:v>-773</c:v>
                </c:pt>
                <c:pt idx="13">
                  <c:v>61320</c:v>
                </c:pt>
                <c:pt idx="14">
                  <c:v>71163</c:v>
                </c:pt>
                <c:pt idx="15">
                  <c:v>61411</c:v>
                </c:pt>
                <c:pt idx="16">
                  <c:v>8938</c:v>
                </c:pt>
                <c:pt idx="17">
                  <c:v>-28641</c:v>
                </c:pt>
                <c:pt idx="18">
                  <c:v>2403</c:v>
                </c:pt>
                <c:pt idx="19">
                  <c:v>-2273</c:v>
                </c:pt>
                <c:pt idx="20">
                  <c:v>37833</c:v>
                </c:pt>
                <c:pt idx="21">
                  <c:v>1303</c:v>
                </c:pt>
                <c:pt idx="22">
                  <c:v>22626</c:v>
                </c:pt>
                <c:pt idx="23">
                  <c:v>-49099</c:v>
                </c:pt>
                <c:pt idx="24">
                  <c:v>-53681</c:v>
                </c:pt>
                <c:pt idx="25">
                  <c:v>-46560</c:v>
                </c:pt>
                <c:pt idx="26">
                  <c:v>-78713</c:v>
                </c:pt>
                <c:pt idx="27">
                  <c:v>-96920</c:v>
                </c:pt>
                <c:pt idx="28">
                  <c:v>-114303</c:v>
                </c:pt>
                <c:pt idx="29">
                  <c:v>-123823</c:v>
                </c:pt>
                <c:pt idx="30">
                  <c:v>-169616</c:v>
                </c:pt>
                <c:pt idx="31">
                  <c:v>-96435</c:v>
                </c:pt>
                <c:pt idx="32">
                  <c:v>-135063</c:v>
                </c:pt>
                <c:pt idx="33">
                  <c:v>-28114</c:v>
                </c:pt>
                <c:pt idx="34">
                  <c:v>-106893</c:v>
                </c:pt>
                <c:pt idx="35">
                  <c:v>-95830</c:v>
                </c:pt>
                <c:pt idx="36">
                  <c:v>-127483</c:v>
                </c:pt>
                <c:pt idx="37">
                  <c:v>-177011</c:v>
                </c:pt>
                <c:pt idx="38">
                  <c:v>-144165</c:v>
                </c:pt>
                <c:pt idx="39">
                  <c:v>-148986</c:v>
                </c:pt>
                <c:pt idx="40">
                  <c:v>-165318</c:v>
                </c:pt>
                <c:pt idx="41">
                  <c:v>-125743</c:v>
                </c:pt>
                <c:pt idx="42">
                  <c:v>-83138</c:v>
                </c:pt>
                <c:pt idx="43">
                  <c:v>-150750</c:v>
                </c:pt>
                <c:pt idx="44">
                  <c:v>-56754</c:v>
                </c:pt>
                <c:pt idx="45">
                  <c:v>51681</c:v>
                </c:pt>
                <c:pt idx="46">
                  <c:v>86801</c:v>
                </c:pt>
                <c:pt idx="47">
                  <c:v>99718</c:v>
                </c:pt>
                <c:pt idx="48">
                  <c:v>92926</c:v>
                </c:pt>
                <c:pt idx="49">
                  <c:v>43454</c:v>
                </c:pt>
                <c:pt idx="50">
                  <c:v>93342</c:v>
                </c:pt>
                <c:pt idx="51">
                  <c:v>51537</c:v>
                </c:pt>
                <c:pt idx="52">
                  <c:v>-25368</c:v>
                </c:pt>
                <c:pt idx="53">
                  <c:v>71801</c:v>
                </c:pt>
                <c:pt idx="54">
                  <c:v>24624</c:v>
                </c:pt>
                <c:pt idx="55">
                  <c:v>-57680</c:v>
                </c:pt>
                <c:pt idx="56">
                  <c:v>-40025</c:v>
                </c:pt>
                <c:pt idx="57">
                  <c:v>17263</c:v>
                </c:pt>
                <c:pt idx="58">
                  <c:v>-39517</c:v>
                </c:pt>
                <c:pt idx="59">
                  <c:v>-15682</c:v>
                </c:pt>
                <c:pt idx="60">
                  <c:v>-58641</c:v>
                </c:pt>
                <c:pt idx="61">
                  <c:v>-25782</c:v>
                </c:pt>
                <c:pt idx="62">
                  <c:v>-14847</c:v>
                </c:pt>
                <c:pt idx="63">
                  <c:v>-27345</c:v>
                </c:pt>
                <c:pt idx="64">
                  <c:v>-2942</c:v>
                </c:pt>
                <c:pt idx="65">
                  <c:v>46932</c:v>
                </c:pt>
                <c:pt idx="66">
                  <c:v>43720</c:v>
                </c:pt>
                <c:pt idx="67">
                  <c:v>-33390</c:v>
                </c:pt>
                <c:pt idx="68">
                  <c:v>63803</c:v>
                </c:pt>
                <c:pt idx="69">
                  <c:v>67887</c:v>
                </c:pt>
                <c:pt idx="70">
                  <c:v>9001</c:v>
                </c:pt>
                <c:pt idx="71">
                  <c:v>70478</c:v>
                </c:pt>
                <c:pt idx="72">
                  <c:v>12749</c:v>
                </c:pt>
                <c:pt idx="73">
                  <c:v>-2199</c:v>
                </c:pt>
                <c:pt idx="74">
                  <c:v>-83600</c:v>
                </c:pt>
                <c:pt idx="75">
                  <c:v>-86135</c:v>
                </c:pt>
                <c:pt idx="76">
                  <c:v>-130082</c:v>
                </c:pt>
                <c:pt idx="77">
                  <c:v>-64507</c:v>
                </c:pt>
                <c:pt idx="78">
                  <c:v>-116865</c:v>
                </c:pt>
                <c:pt idx="79">
                  <c:v>-165375</c:v>
                </c:pt>
                <c:pt idx="80">
                  <c:v>-183773</c:v>
                </c:pt>
                <c:pt idx="81">
                  <c:v>-304297</c:v>
                </c:pt>
                <c:pt idx="82">
                  <c:v>-325277</c:v>
                </c:pt>
                <c:pt idx="83">
                  <c:v>-297663</c:v>
                </c:pt>
                <c:pt idx="84">
                  <c:v>-328816</c:v>
                </c:pt>
                <c:pt idx="85">
                  <c:v>-273726</c:v>
                </c:pt>
                <c:pt idx="86">
                  <c:v>-313407</c:v>
                </c:pt>
                <c:pt idx="87">
                  <c:v>-268286</c:v>
                </c:pt>
                <c:pt idx="88">
                  <c:v>-286818</c:v>
                </c:pt>
                <c:pt idx="89">
                  <c:v>-363451</c:v>
                </c:pt>
                <c:pt idx="90">
                  <c:v>-323382</c:v>
                </c:pt>
                <c:pt idx="91">
                  <c:v>-347197</c:v>
                </c:pt>
                <c:pt idx="92">
                  <c:v>-392150</c:v>
                </c:pt>
              </c:numCache>
            </c:numRef>
          </c:val>
        </c:ser>
        <c:ser>
          <c:idx val="1"/>
          <c:order val="1"/>
          <c:tx>
            <c:v>5-Year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Treas'!$H$8:$H$100</c:f>
              <c:numCache>
                <c:formatCode>General</c:formatCode>
                <c:ptCount val="93"/>
                <c:pt idx="0">
                  <c:v>344120</c:v>
                </c:pt>
                <c:pt idx="1">
                  <c:v>323344</c:v>
                </c:pt>
                <c:pt idx="2">
                  <c:v>337380</c:v>
                </c:pt>
                <c:pt idx="3">
                  <c:v>353406</c:v>
                </c:pt>
                <c:pt idx="4">
                  <c:v>253600</c:v>
                </c:pt>
                <c:pt idx="5">
                  <c:v>224489</c:v>
                </c:pt>
                <c:pt idx="6">
                  <c:v>284300</c:v>
                </c:pt>
                <c:pt idx="7">
                  <c:v>266585</c:v>
                </c:pt>
                <c:pt idx="8">
                  <c:v>294877</c:v>
                </c:pt>
                <c:pt idx="9">
                  <c:v>285019</c:v>
                </c:pt>
                <c:pt idx="10">
                  <c:v>271177</c:v>
                </c:pt>
                <c:pt idx="11">
                  <c:v>229347</c:v>
                </c:pt>
                <c:pt idx="12">
                  <c:v>245499</c:v>
                </c:pt>
                <c:pt idx="13">
                  <c:v>155046</c:v>
                </c:pt>
                <c:pt idx="14">
                  <c:v>152223</c:v>
                </c:pt>
                <c:pt idx="15">
                  <c:v>103639</c:v>
                </c:pt>
                <c:pt idx="16">
                  <c:v>201073</c:v>
                </c:pt>
                <c:pt idx="17">
                  <c:v>256590</c:v>
                </c:pt>
                <c:pt idx="18">
                  <c:v>257985</c:v>
                </c:pt>
                <c:pt idx="19">
                  <c:v>242749</c:v>
                </c:pt>
                <c:pt idx="20">
                  <c:v>248333</c:v>
                </c:pt>
                <c:pt idx="21">
                  <c:v>221790</c:v>
                </c:pt>
                <c:pt idx="22">
                  <c:v>218628</c:v>
                </c:pt>
                <c:pt idx="23">
                  <c:v>217590</c:v>
                </c:pt>
                <c:pt idx="24">
                  <c:v>300945</c:v>
                </c:pt>
                <c:pt idx="25">
                  <c:v>271688</c:v>
                </c:pt>
                <c:pt idx="26">
                  <c:v>279386</c:v>
                </c:pt>
                <c:pt idx="27">
                  <c:v>286112</c:v>
                </c:pt>
                <c:pt idx="28">
                  <c:v>258551</c:v>
                </c:pt>
                <c:pt idx="29">
                  <c:v>299409</c:v>
                </c:pt>
                <c:pt idx="30">
                  <c:v>313548</c:v>
                </c:pt>
                <c:pt idx="31">
                  <c:v>294309</c:v>
                </c:pt>
                <c:pt idx="32">
                  <c:v>232653</c:v>
                </c:pt>
                <c:pt idx="33">
                  <c:v>383985</c:v>
                </c:pt>
                <c:pt idx="34">
                  <c:v>380198</c:v>
                </c:pt>
                <c:pt idx="35">
                  <c:v>438831</c:v>
                </c:pt>
                <c:pt idx="36">
                  <c:v>447906</c:v>
                </c:pt>
                <c:pt idx="37">
                  <c:v>559672</c:v>
                </c:pt>
                <c:pt idx="38">
                  <c:v>661712</c:v>
                </c:pt>
                <c:pt idx="39">
                  <c:v>579409</c:v>
                </c:pt>
                <c:pt idx="40">
                  <c:v>480222</c:v>
                </c:pt>
                <c:pt idx="41">
                  <c:v>492846</c:v>
                </c:pt>
                <c:pt idx="42">
                  <c:v>456241</c:v>
                </c:pt>
                <c:pt idx="43">
                  <c:v>459789</c:v>
                </c:pt>
                <c:pt idx="44">
                  <c:v>437847</c:v>
                </c:pt>
                <c:pt idx="45">
                  <c:v>472768</c:v>
                </c:pt>
                <c:pt idx="46">
                  <c:v>496154</c:v>
                </c:pt>
                <c:pt idx="47">
                  <c:v>409694</c:v>
                </c:pt>
                <c:pt idx="48">
                  <c:v>352171</c:v>
                </c:pt>
                <c:pt idx="49">
                  <c:v>297273</c:v>
                </c:pt>
                <c:pt idx="50">
                  <c:v>307506</c:v>
                </c:pt>
                <c:pt idx="51">
                  <c:v>297719</c:v>
                </c:pt>
                <c:pt idx="52">
                  <c:v>296763</c:v>
                </c:pt>
                <c:pt idx="53">
                  <c:v>391483</c:v>
                </c:pt>
                <c:pt idx="54">
                  <c:v>335974</c:v>
                </c:pt>
                <c:pt idx="55">
                  <c:v>352488</c:v>
                </c:pt>
                <c:pt idx="56">
                  <c:v>375006</c:v>
                </c:pt>
                <c:pt idx="57">
                  <c:v>359991</c:v>
                </c:pt>
                <c:pt idx="58">
                  <c:v>314807</c:v>
                </c:pt>
                <c:pt idx="59">
                  <c:v>376050</c:v>
                </c:pt>
                <c:pt idx="60">
                  <c:v>386032</c:v>
                </c:pt>
                <c:pt idx="61">
                  <c:v>344554</c:v>
                </c:pt>
                <c:pt idx="62">
                  <c:v>311614</c:v>
                </c:pt>
                <c:pt idx="63">
                  <c:v>279332</c:v>
                </c:pt>
                <c:pt idx="64">
                  <c:v>285865</c:v>
                </c:pt>
                <c:pt idx="65">
                  <c:v>246306</c:v>
                </c:pt>
                <c:pt idx="66">
                  <c:v>208232</c:v>
                </c:pt>
                <c:pt idx="67">
                  <c:v>238723</c:v>
                </c:pt>
                <c:pt idx="68">
                  <c:v>343623</c:v>
                </c:pt>
                <c:pt idx="69">
                  <c:v>346760</c:v>
                </c:pt>
                <c:pt idx="70">
                  <c:v>392861</c:v>
                </c:pt>
                <c:pt idx="71">
                  <c:v>336660</c:v>
                </c:pt>
                <c:pt idx="72">
                  <c:v>268665</c:v>
                </c:pt>
                <c:pt idx="73">
                  <c:v>260912</c:v>
                </c:pt>
                <c:pt idx="74">
                  <c:v>201199</c:v>
                </c:pt>
                <c:pt idx="75">
                  <c:v>203518</c:v>
                </c:pt>
                <c:pt idx="76">
                  <c:v>181181</c:v>
                </c:pt>
                <c:pt idx="77">
                  <c:v>185400</c:v>
                </c:pt>
                <c:pt idx="78">
                  <c:v>147285</c:v>
                </c:pt>
                <c:pt idx="79">
                  <c:v>161288</c:v>
                </c:pt>
                <c:pt idx="80">
                  <c:v>136423</c:v>
                </c:pt>
                <c:pt idx="81">
                  <c:v>201152</c:v>
                </c:pt>
                <c:pt idx="82">
                  <c:v>209482</c:v>
                </c:pt>
                <c:pt idx="83">
                  <c:v>176750</c:v>
                </c:pt>
                <c:pt idx="84">
                  <c:v>179552</c:v>
                </c:pt>
                <c:pt idx="85">
                  <c:v>138657</c:v>
                </c:pt>
                <c:pt idx="86">
                  <c:v>98254</c:v>
                </c:pt>
                <c:pt idx="87">
                  <c:v>117380</c:v>
                </c:pt>
                <c:pt idx="88">
                  <c:v>132711</c:v>
                </c:pt>
                <c:pt idx="89">
                  <c:v>90584</c:v>
                </c:pt>
                <c:pt idx="90">
                  <c:v>109380</c:v>
                </c:pt>
                <c:pt idx="91">
                  <c:v>98954</c:v>
                </c:pt>
                <c:pt idx="92">
                  <c:v>86398</c:v>
                </c:pt>
              </c:numCache>
            </c:numRef>
          </c:val>
        </c:ser>
        <c:ser>
          <c:idx val="2"/>
          <c:order val="2"/>
          <c:tx>
            <c:v>2-Year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Treas'!$H$8:$H$100</c:f>
              <c:numCache>
                <c:formatCode>General</c:formatCode>
                <c:ptCount val="93"/>
                <c:pt idx="0">
                  <c:v>142313</c:v>
                </c:pt>
                <c:pt idx="1">
                  <c:v>138344</c:v>
                </c:pt>
                <c:pt idx="2">
                  <c:v>121486</c:v>
                </c:pt>
                <c:pt idx="3">
                  <c:v>122304</c:v>
                </c:pt>
                <c:pt idx="4">
                  <c:v>96224</c:v>
                </c:pt>
                <c:pt idx="5">
                  <c:v>116745</c:v>
                </c:pt>
                <c:pt idx="6">
                  <c:v>107008</c:v>
                </c:pt>
                <c:pt idx="7">
                  <c:v>60939</c:v>
                </c:pt>
                <c:pt idx="8">
                  <c:v>68842</c:v>
                </c:pt>
                <c:pt idx="9">
                  <c:v>37264</c:v>
                </c:pt>
                <c:pt idx="10">
                  <c:v>15703</c:v>
                </c:pt>
                <c:pt idx="11">
                  <c:v>33038</c:v>
                </c:pt>
                <c:pt idx="12">
                  <c:v>28017</c:v>
                </c:pt>
                <c:pt idx="13">
                  <c:v>54993</c:v>
                </c:pt>
                <c:pt idx="14">
                  <c:v>31302</c:v>
                </c:pt>
                <c:pt idx="15">
                  <c:v>56336</c:v>
                </c:pt>
                <c:pt idx="16">
                  <c:v>49844</c:v>
                </c:pt>
                <c:pt idx="17">
                  <c:v>60095</c:v>
                </c:pt>
                <c:pt idx="18">
                  <c:v>54685</c:v>
                </c:pt>
                <c:pt idx="19">
                  <c:v>78434</c:v>
                </c:pt>
                <c:pt idx="20">
                  <c:v>113933</c:v>
                </c:pt>
                <c:pt idx="21">
                  <c:v>83041</c:v>
                </c:pt>
                <c:pt idx="22">
                  <c:v>75039</c:v>
                </c:pt>
                <c:pt idx="23">
                  <c:v>90692</c:v>
                </c:pt>
                <c:pt idx="24">
                  <c:v>110935</c:v>
                </c:pt>
                <c:pt idx="25">
                  <c:v>150977</c:v>
                </c:pt>
                <c:pt idx="26">
                  <c:v>98321</c:v>
                </c:pt>
                <c:pt idx="27">
                  <c:v>83306</c:v>
                </c:pt>
                <c:pt idx="28">
                  <c:v>62692</c:v>
                </c:pt>
                <c:pt idx="29">
                  <c:v>49914</c:v>
                </c:pt>
                <c:pt idx="30">
                  <c:v>33104</c:v>
                </c:pt>
                <c:pt idx="31">
                  <c:v>60793</c:v>
                </c:pt>
                <c:pt idx="32">
                  <c:v>87142</c:v>
                </c:pt>
                <c:pt idx="33">
                  <c:v>150064</c:v>
                </c:pt>
                <c:pt idx="34">
                  <c:v>137459</c:v>
                </c:pt>
                <c:pt idx="35">
                  <c:v>179716</c:v>
                </c:pt>
                <c:pt idx="36">
                  <c:v>179184</c:v>
                </c:pt>
                <c:pt idx="37">
                  <c:v>227058</c:v>
                </c:pt>
                <c:pt idx="38">
                  <c:v>208230</c:v>
                </c:pt>
                <c:pt idx="39">
                  <c:v>301475</c:v>
                </c:pt>
                <c:pt idx="40">
                  <c:v>286386</c:v>
                </c:pt>
                <c:pt idx="41">
                  <c:v>341258</c:v>
                </c:pt>
                <c:pt idx="42">
                  <c:v>345386</c:v>
                </c:pt>
                <c:pt idx="43">
                  <c:v>311093</c:v>
                </c:pt>
                <c:pt idx="44">
                  <c:v>284334</c:v>
                </c:pt>
                <c:pt idx="45">
                  <c:v>288369</c:v>
                </c:pt>
                <c:pt idx="46">
                  <c:v>292438</c:v>
                </c:pt>
                <c:pt idx="47">
                  <c:v>277018</c:v>
                </c:pt>
                <c:pt idx="48">
                  <c:v>242579</c:v>
                </c:pt>
                <c:pt idx="49">
                  <c:v>178458</c:v>
                </c:pt>
                <c:pt idx="50">
                  <c:v>175427</c:v>
                </c:pt>
                <c:pt idx="51">
                  <c:v>194707</c:v>
                </c:pt>
                <c:pt idx="52">
                  <c:v>122306</c:v>
                </c:pt>
                <c:pt idx="53">
                  <c:v>122058</c:v>
                </c:pt>
                <c:pt idx="54">
                  <c:v>61841</c:v>
                </c:pt>
                <c:pt idx="55">
                  <c:v>91593</c:v>
                </c:pt>
                <c:pt idx="56">
                  <c:v>105087</c:v>
                </c:pt>
                <c:pt idx="57">
                  <c:v>51642</c:v>
                </c:pt>
                <c:pt idx="58">
                  <c:v>55767</c:v>
                </c:pt>
                <c:pt idx="59">
                  <c:v>24414</c:v>
                </c:pt>
                <c:pt idx="60">
                  <c:v>20280</c:v>
                </c:pt>
                <c:pt idx="61">
                  <c:v>-19726</c:v>
                </c:pt>
                <c:pt idx="62">
                  <c:v>-29638</c:v>
                </c:pt>
                <c:pt idx="63">
                  <c:v>-17817</c:v>
                </c:pt>
                <c:pt idx="64">
                  <c:v>7898</c:v>
                </c:pt>
                <c:pt idx="65">
                  <c:v>-13766</c:v>
                </c:pt>
                <c:pt idx="66">
                  <c:v>-20150</c:v>
                </c:pt>
                <c:pt idx="67">
                  <c:v>-34394</c:v>
                </c:pt>
                <c:pt idx="68">
                  <c:v>-30768</c:v>
                </c:pt>
                <c:pt idx="69">
                  <c:v>-40084</c:v>
                </c:pt>
                <c:pt idx="70">
                  <c:v>-15663</c:v>
                </c:pt>
                <c:pt idx="71">
                  <c:v>33576</c:v>
                </c:pt>
                <c:pt idx="72">
                  <c:v>21481</c:v>
                </c:pt>
                <c:pt idx="73">
                  <c:v>40649</c:v>
                </c:pt>
                <c:pt idx="74">
                  <c:v>40990</c:v>
                </c:pt>
                <c:pt idx="75">
                  <c:v>61552</c:v>
                </c:pt>
                <c:pt idx="76">
                  <c:v>18293</c:v>
                </c:pt>
                <c:pt idx="77">
                  <c:v>5217</c:v>
                </c:pt>
                <c:pt idx="78">
                  <c:v>-33250</c:v>
                </c:pt>
                <c:pt idx="79">
                  <c:v>-38437</c:v>
                </c:pt>
                <c:pt idx="80">
                  <c:v>-26415</c:v>
                </c:pt>
                <c:pt idx="81">
                  <c:v>1048</c:v>
                </c:pt>
                <c:pt idx="82">
                  <c:v>2137</c:v>
                </c:pt>
                <c:pt idx="83">
                  <c:v>-1411</c:v>
                </c:pt>
                <c:pt idx="84">
                  <c:v>-48463</c:v>
                </c:pt>
                <c:pt idx="85">
                  <c:v>-46004</c:v>
                </c:pt>
                <c:pt idx="86">
                  <c:v>-62326</c:v>
                </c:pt>
                <c:pt idx="87">
                  <c:v>-76901</c:v>
                </c:pt>
                <c:pt idx="88">
                  <c:v>-79608</c:v>
                </c:pt>
                <c:pt idx="89">
                  <c:v>-19147</c:v>
                </c:pt>
                <c:pt idx="90">
                  <c:v>-32582</c:v>
                </c:pt>
                <c:pt idx="91">
                  <c:v>-29640</c:v>
                </c:pt>
                <c:pt idx="92">
                  <c:v>-34163</c:v>
                </c:pt>
              </c:numCache>
            </c:numRef>
          </c:val>
        </c:ser>
        <c:marker val="1"/>
        <c:axId val="72783360"/>
        <c:axId val="72784896"/>
      </c:lineChart>
      <c:dateAx>
        <c:axId val="72783360"/>
        <c:scaling>
          <c:orientation val="minMax"/>
        </c:scaling>
        <c:axPos val="b"/>
        <c:majorGridlines/>
        <c:numFmt formatCode="m/d/yyyy" sourceLinked="1"/>
        <c:majorTickMark val="none"/>
        <c:tickLblPos val="nextTo"/>
        <c:crossAx val="72784896"/>
        <c:crosses val="autoZero"/>
        <c:auto val="1"/>
        <c:lblOffset val="100"/>
      </c:dateAx>
      <c:valAx>
        <c:axId val="72784896"/>
        <c:scaling>
          <c:orientation val="minMax"/>
        </c:scaling>
        <c:axPos val="l"/>
        <c:majorGridlines/>
        <c:numFmt formatCode="General" sourceLinked="1"/>
        <c:majorTickMark val="none"/>
        <c:tickLblPos val="nextTo"/>
        <c:crossAx val="72783360"/>
        <c:crosses val="autoZero"/>
        <c:crossBetween val="between"/>
      </c:valAx>
    </c:plotArea>
    <c:legend>
      <c:legendPos val="b"/>
      <c:layout>
        <c:manualLayout>
          <c:xMode val="edge"/>
          <c:yMode val="edge"/>
          <c:x val="0.36081833832924259"/>
          <c:y val="3.6257307337455107E-3"/>
          <c:w val="0.46778237071087642"/>
          <c:h val="3.9332070864282066E-2"/>
        </c:manualLayout>
      </c:layout>
    </c:legend>
    <c:plotVisOnly val="1"/>
  </c:chart>
  <c:printSettings>
    <c:headerFooter/>
    <c:pageMargins b="0.75000000000000178" l="0.70000000000000062" r="0.70000000000000062" t="0.75000000000000178"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Speculators</a:t>
            </a:r>
          </a:p>
        </c:rich>
      </c:tx>
      <c:overlay val="1"/>
    </c:title>
    <c:plotArea>
      <c:layout/>
      <c:lineChart>
        <c:grouping val="standard"/>
        <c:ser>
          <c:idx val="0"/>
          <c:order val="0"/>
          <c:tx>
            <c:v>10-Year</c:v>
          </c:tx>
          <c:marker>
            <c:symbol val="none"/>
          </c:marker>
          <c:cat>
            <c:numRef>
              <c:f>'10-Year Treas'!$A$8:$A$100</c:f>
              <c:numCache>
                <c:formatCode>m/d/yyyy</c:formatCode>
                <c:ptCount val="93"/>
                <c:pt idx="0">
                  <c:v>40981</c:v>
                </c:pt>
                <c:pt idx="1">
                  <c:v>40974</c:v>
                </c:pt>
                <c:pt idx="2">
                  <c:v>40967</c:v>
                </c:pt>
                <c:pt idx="3">
                  <c:v>40960</c:v>
                </c:pt>
                <c:pt idx="4">
                  <c:v>40953</c:v>
                </c:pt>
                <c:pt idx="5">
                  <c:v>40946</c:v>
                </c:pt>
                <c:pt idx="6">
                  <c:v>40939</c:v>
                </c:pt>
                <c:pt idx="7">
                  <c:v>40932</c:v>
                </c:pt>
                <c:pt idx="8">
                  <c:v>40925</c:v>
                </c:pt>
                <c:pt idx="9">
                  <c:v>40918</c:v>
                </c:pt>
                <c:pt idx="10">
                  <c:v>40911</c:v>
                </c:pt>
                <c:pt idx="11">
                  <c:v>40904</c:v>
                </c:pt>
                <c:pt idx="12">
                  <c:v>40897</c:v>
                </c:pt>
                <c:pt idx="13">
                  <c:v>40890</c:v>
                </c:pt>
                <c:pt idx="14">
                  <c:v>40883</c:v>
                </c:pt>
                <c:pt idx="15">
                  <c:v>40876</c:v>
                </c:pt>
                <c:pt idx="16">
                  <c:v>40869</c:v>
                </c:pt>
                <c:pt idx="17">
                  <c:v>40862</c:v>
                </c:pt>
                <c:pt idx="18">
                  <c:v>40855</c:v>
                </c:pt>
                <c:pt idx="19">
                  <c:v>40848</c:v>
                </c:pt>
                <c:pt idx="20">
                  <c:v>40841</c:v>
                </c:pt>
                <c:pt idx="21">
                  <c:v>40834</c:v>
                </c:pt>
                <c:pt idx="22">
                  <c:v>40827</c:v>
                </c:pt>
                <c:pt idx="23">
                  <c:v>40820</c:v>
                </c:pt>
                <c:pt idx="24">
                  <c:v>40813</c:v>
                </c:pt>
                <c:pt idx="25">
                  <c:v>40806</c:v>
                </c:pt>
                <c:pt idx="26">
                  <c:v>40799</c:v>
                </c:pt>
                <c:pt idx="27">
                  <c:v>40792</c:v>
                </c:pt>
                <c:pt idx="28">
                  <c:v>40785</c:v>
                </c:pt>
                <c:pt idx="29">
                  <c:v>40778</c:v>
                </c:pt>
                <c:pt idx="30">
                  <c:v>40771</c:v>
                </c:pt>
                <c:pt idx="31">
                  <c:v>40764</c:v>
                </c:pt>
                <c:pt idx="32">
                  <c:v>40757</c:v>
                </c:pt>
                <c:pt idx="33">
                  <c:v>40750</c:v>
                </c:pt>
                <c:pt idx="34">
                  <c:v>40743</c:v>
                </c:pt>
                <c:pt idx="35">
                  <c:v>40736</c:v>
                </c:pt>
                <c:pt idx="36">
                  <c:v>40729</c:v>
                </c:pt>
                <c:pt idx="37">
                  <c:v>40722</c:v>
                </c:pt>
                <c:pt idx="38">
                  <c:v>40715</c:v>
                </c:pt>
                <c:pt idx="39">
                  <c:v>40708</c:v>
                </c:pt>
                <c:pt idx="40">
                  <c:v>40701</c:v>
                </c:pt>
                <c:pt idx="41">
                  <c:v>40694</c:v>
                </c:pt>
                <c:pt idx="42">
                  <c:v>40687</c:v>
                </c:pt>
                <c:pt idx="43">
                  <c:v>40680</c:v>
                </c:pt>
                <c:pt idx="44">
                  <c:v>40673</c:v>
                </c:pt>
                <c:pt idx="45">
                  <c:v>40666</c:v>
                </c:pt>
                <c:pt idx="46">
                  <c:v>40659</c:v>
                </c:pt>
                <c:pt idx="47">
                  <c:v>40652</c:v>
                </c:pt>
                <c:pt idx="48">
                  <c:v>40645</c:v>
                </c:pt>
                <c:pt idx="49">
                  <c:v>40638</c:v>
                </c:pt>
                <c:pt idx="50">
                  <c:v>40631</c:v>
                </c:pt>
                <c:pt idx="51">
                  <c:v>40624</c:v>
                </c:pt>
                <c:pt idx="52">
                  <c:v>40617</c:v>
                </c:pt>
                <c:pt idx="53">
                  <c:v>40610</c:v>
                </c:pt>
                <c:pt idx="54">
                  <c:v>40603</c:v>
                </c:pt>
                <c:pt idx="55">
                  <c:v>40596</c:v>
                </c:pt>
                <c:pt idx="56">
                  <c:v>40589</c:v>
                </c:pt>
                <c:pt idx="57">
                  <c:v>40582</c:v>
                </c:pt>
                <c:pt idx="58">
                  <c:v>40575</c:v>
                </c:pt>
                <c:pt idx="59">
                  <c:v>40568</c:v>
                </c:pt>
                <c:pt idx="60">
                  <c:v>40561</c:v>
                </c:pt>
                <c:pt idx="61">
                  <c:v>40554</c:v>
                </c:pt>
                <c:pt idx="62">
                  <c:v>40547</c:v>
                </c:pt>
                <c:pt idx="63">
                  <c:v>40540</c:v>
                </c:pt>
                <c:pt idx="64">
                  <c:v>40533</c:v>
                </c:pt>
                <c:pt idx="65">
                  <c:v>40526</c:v>
                </c:pt>
                <c:pt idx="66">
                  <c:v>40519</c:v>
                </c:pt>
                <c:pt idx="67">
                  <c:v>40512</c:v>
                </c:pt>
                <c:pt idx="68">
                  <c:v>40505</c:v>
                </c:pt>
                <c:pt idx="69">
                  <c:v>40498</c:v>
                </c:pt>
                <c:pt idx="70">
                  <c:v>40491</c:v>
                </c:pt>
                <c:pt idx="71">
                  <c:v>40484</c:v>
                </c:pt>
                <c:pt idx="72">
                  <c:v>40477</c:v>
                </c:pt>
                <c:pt idx="73">
                  <c:v>40470</c:v>
                </c:pt>
                <c:pt idx="74">
                  <c:v>40463</c:v>
                </c:pt>
                <c:pt idx="75">
                  <c:v>40456</c:v>
                </c:pt>
                <c:pt idx="76">
                  <c:v>40449</c:v>
                </c:pt>
                <c:pt idx="77">
                  <c:v>40442</c:v>
                </c:pt>
                <c:pt idx="78">
                  <c:v>40435</c:v>
                </c:pt>
                <c:pt idx="79">
                  <c:v>40428</c:v>
                </c:pt>
                <c:pt idx="80">
                  <c:v>40421</c:v>
                </c:pt>
                <c:pt idx="81">
                  <c:v>40414</c:v>
                </c:pt>
                <c:pt idx="82">
                  <c:v>40407</c:v>
                </c:pt>
                <c:pt idx="83">
                  <c:v>40400</c:v>
                </c:pt>
                <c:pt idx="84">
                  <c:v>40393</c:v>
                </c:pt>
                <c:pt idx="85">
                  <c:v>40386</c:v>
                </c:pt>
                <c:pt idx="86">
                  <c:v>40379</c:v>
                </c:pt>
                <c:pt idx="87">
                  <c:v>40372</c:v>
                </c:pt>
                <c:pt idx="88">
                  <c:v>40365</c:v>
                </c:pt>
                <c:pt idx="89">
                  <c:v>40358</c:v>
                </c:pt>
                <c:pt idx="90">
                  <c:v>40351</c:v>
                </c:pt>
                <c:pt idx="91">
                  <c:v>40344</c:v>
                </c:pt>
                <c:pt idx="92">
                  <c:v>40337</c:v>
                </c:pt>
              </c:numCache>
            </c:numRef>
          </c:cat>
          <c:val>
            <c:numRef>
              <c:f>'10-Year Treas'!$J$8:$J$100</c:f>
              <c:numCache>
                <c:formatCode>General</c:formatCode>
                <c:ptCount val="93"/>
                <c:pt idx="0">
                  <c:v>64</c:v>
                </c:pt>
                <c:pt idx="1">
                  <c:v>72</c:v>
                </c:pt>
                <c:pt idx="2">
                  <c:v>67</c:v>
                </c:pt>
                <c:pt idx="3">
                  <c:v>62</c:v>
                </c:pt>
                <c:pt idx="4">
                  <c:v>59</c:v>
                </c:pt>
                <c:pt idx="5">
                  <c:v>59</c:v>
                </c:pt>
                <c:pt idx="6">
                  <c:v>54</c:v>
                </c:pt>
                <c:pt idx="7">
                  <c:v>61</c:v>
                </c:pt>
                <c:pt idx="8">
                  <c:v>58</c:v>
                </c:pt>
                <c:pt idx="9">
                  <c:v>52</c:v>
                </c:pt>
                <c:pt idx="10">
                  <c:v>48</c:v>
                </c:pt>
                <c:pt idx="11">
                  <c:v>44</c:v>
                </c:pt>
                <c:pt idx="12">
                  <c:v>45</c:v>
                </c:pt>
                <c:pt idx="13">
                  <c:v>52</c:v>
                </c:pt>
                <c:pt idx="14">
                  <c:v>53</c:v>
                </c:pt>
                <c:pt idx="15">
                  <c:v>52</c:v>
                </c:pt>
                <c:pt idx="16">
                  <c:v>46</c:v>
                </c:pt>
                <c:pt idx="17">
                  <c:v>42</c:v>
                </c:pt>
                <c:pt idx="18">
                  <c:v>45</c:v>
                </c:pt>
                <c:pt idx="19">
                  <c:v>45</c:v>
                </c:pt>
                <c:pt idx="20">
                  <c:v>49</c:v>
                </c:pt>
                <c:pt idx="21">
                  <c:v>45</c:v>
                </c:pt>
                <c:pt idx="22">
                  <c:v>47</c:v>
                </c:pt>
                <c:pt idx="23">
                  <c:v>39</c:v>
                </c:pt>
                <c:pt idx="24">
                  <c:v>39</c:v>
                </c:pt>
                <c:pt idx="25">
                  <c:v>40</c:v>
                </c:pt>
                <c:pt idx="26">
                  <c:v>36</c:v>
                </c:pt>
                <c:pt idx="27">
                  <c:v>34</c:v>
                </c:pt>
                <c:pt idx="28">
                  <c:v>32</c:v>
                </c:pt>
                <c:pt idx="29">
                  <c:v>31</c:v>
                </c:pt>
                <c:pt idx="30">
                  <c:v>26</c:v>
                </c:pt>
                <c:pt idx="31">
                  <c:v>34</c:v>
                </c:pt>
                <c:pt idx="32">
                  <c:v>30</c:v>
                </c:pt>
                <c:pt idx="33">
                  <c:v>42</c:v>
                </c:pt>
                <c:pt idx="34">
                  <c:v>33</c:v>
                </c:pt>
                <c:pt idx="35">
                  <c:v>34</c:v>
                </c:pt>
                <c:pt idx="36">
                  <c:v>31</c:v>
                </c:pt>
                <c:pt idx="37">
                  <c:v>25</c:v>
                </c:pt>
                <c:pt idx="38">
                  <c:v>29</c:v>
                </c:pt>
                <c:pt idx="39">
                  <c:v>28</c:v>
                </c:pt>
                <c:pt idx="40">
                  <c:v>27</c:v>
                </c:pt>
                <c:pt idx="41">
                  <c:v>31</c:v>
                </c:pt>
                <c:pt idx="42">
                  <c:v>36</c:v>
                </c:pt>
                <c:pt idx="43">
                  <c:v>28</c:v>
                </c:pt>
                <c:pt idx="44">
                  <c:v>39</c:v>
                </c:pt>
                <c:pt idx="45">
                  <c:v>50</c:v>
                </c:pt>
                <c:pt idx="46">
                  <c:v>54</c:v>
                </c:pt>
                <c:pt idx="47">
                  <c:v>56</c:v>
                </c:pt>
                <c:pt idx="48">
                  <c:v>55</c:v>
                </c:pt>
                <c:pt idx="49">
                  <c:v>50</c:v>
                </c:pt>
                <c:pt idx="50">
                  <c:v>55</c:v>
                </c:pt>
                <c:pt idx="51">
                  <c:v>50</c:v>
                </c:pt>
                <c:pt idx="52">
                  <c:v>42</c:v>
                </c:pt>
                <c:pt idx="53">
                  <c:v>53</c:v>
                </c:pt>
                <c:pt idx="54">
                  <c:v>48</c:v>
                </c:pt>
                <c:pt idx="55">
                  <c:v>39</c:v>
                </c:pt>
                <c:pt idx="56">
                  <c:v>40</c:v>
                </c:pt>
                <c:pt idx="57">
                  <c:v>47</c:v>
                </c:pt>
                <c:pt idx="58">
                  <c:v>40</c:v>
                </c:pt>
                <c:pt idx="59">
                  <c:v>43</c:v>
                </c:pt>
                <c:pt idx="60">
                  <c:v>38</c:v>
                </c:pt>
                <c:pt idx="61">
                  <c:v>42</c:v>
                </c:pt>
                <c:pt idx="62">
                  <c:v>43</c:v>
                </c:pt>
                <c:pt idx="63">
                  <c:v>42</c:v>
                </c:pt>
                <c:pt idx="64">
                  <c:v>45</c:v>
                </c:pt>
                <c:pt idx="65">
                  <c:v>50</c:v>
                </c:pt>
                <c:pt idx="66">
                  <c:v>50</c:v>
                </c:pt>
                <c:pt idx="67">
                  <c:v>41</c:v>
                </c:pt>
                <c:pt idx="68">
                  <c:v>52</c:v>
                </c:pt>
                <c:pt idx="69">
                  <c:v>52</c:v>
                </c:pt>
                <c:pt idx="70">
                  <c:v>46</c:v>
                </c:pt>
                <c:pt idx="71">
                  <c:v>53</c:v>
                </c:pt>
                <c:pt idx="72">
                  <c:v>46</c:v>
                </c:pt>
                <c:pt idx="73">
                  <c:v>45</c:v>
                </c:pt>
                <c:pt idx="74">
                  <c:v>36</c:v>
                </c:pt>
                <c:pt idx="75">
                  <c:v>35</c:v>
                </c:pt>
                <c:pt idx="76">
                  <c:v>31</c:v>
                </c:pt>
                <c:pt idx="77">
                  <c:v>38</c:v>
                </c:pt>
                <c:pt idx="78">
                  <c:v>32</c:v>
                </c:pt>
                <c:pt idx="79">
                  <c:v>27</c:v>
                </c:pt>
                <c:pt idx="80">
                  <c:v>25</c:v>
                </c:pt>
                <c:pt idx="81">
                  <c:v>11</c:v>
                </c:pt>
                <c:pt idx="82">
                  <c:v>9</c:v>
                </c:pt>
                <c:pt idx="83">
                  <c:v>12</c:v>
                </c:pt>
                <c:pt idx="84">
                  <c:v>9</c:v>
                </c:pt>
                <c:pt idx="85">
                  <c:v>15</c:v>
                </c:pt>
                <c:pt idx="86">
                  <c:v>10</c:v>
                </c:pt>
                <c:pt idx="87">
                  <c:v>15</c:v>
                </c:pt>
                <c:pt idx="88">
                  <c:v>13</c:v>
                </c:pt>
                <c:pt idx="89">
                  <c:v>5</c:v>
                </c:pt>
                <c:pt idx="90">
                  <c:v>9</c:v>
                </c:pt>
                <c:pt idx="91">
                  <c:v>7</c:v>
                </c:pt>
                <c:pt idx="92">
                  <c:v>2</c:v>
                </c:pt>
              </c:numCache>
            </c:numRef>
          </c:val>
        </c:ser>
        <c:ser>
          <c:idx val="1"/>
          <c:order val="1"/>
          <c:tx>
            <c:v>5-Year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'5-Year Treas'!$J$8:$J$100</c:f>
              <c:numCache>
                <c:formatCode>General</c:formatCode>
                <c:ptCount val="93"/>
                <c:pt idx="0">
                  <c:v>64</c:v>
                </c:pt>
                <c:pt idx="1">
                  <c:v>62</c:v>
                </c:pt>
                <c:pt idx="2">
                  <c:v>64</c:v>
                </c:pt>
                <c:pt idx="3">
                  <c:v>65</c:v>
                </c:pt>
                <c:pt idx="4">
                  <c:v>54</c:v>
                </c:pt>
                <c:pt idx="5">
                  <c:v>51</c:v>
                </c:pt>
                <c:pt idx="6">
                  <c:v>58</c:v>
                </c:pt>
                <c:pt idx="7">
                  <c:v>56</c:v>
                </c:pt>
                <c:pt idx="8">
                  <c:v>59</c:v>
                </c:pt>
                <c:pt idx="9">
                  <c:v>58</c:v>
                </c:pt>
                <c:pt idx="10">
                  <c:v>56</c:v>
                </c:pt>
                <c:pt idx="11">
                  <c:v>52</c:v>
                </c:pt>
                <c:pt idx="12">
                  <c:v>53</c:v>
                </c:pt>
                <c:pt idx="13">
                  <c:v>43</c:v>
                </c:pt>
                <c:pt idx="14">
                  <c:v>43</c:v>
                </c:pt>
                <c:pt idx="15">
                  <c:v>38</c:v>
                </c:pt>
                <c:pt idx="16">
                  <c:v>48</c:v>
                </c:pt>
                <c:pt idx="17">
                  <c:v>55</c:v>
                </c:pt>
                <c:pt idx="18">
                  <c:v>55</c:v>
                </c:pt>
                <c:pt idx="19">
                  <c:v>53</c:v>
                </c:pt>
                <c:pt idx="20">
                  <c:v>54</c:v>
                </c:pt>
                <c:pt idx="21">
                  <c:v>51</c:v>
                </c:pt>
                <c:pt idx="22">
                  <c:v>50</c:v>
                </c:pt>
                <c:pt idx="23">
                  <c:v>50</c:v>
                </c:pt>
                <c:pt idx="24">
                  <c:v>60</c:v>
                </c:pt>
                <c:pt idx="25">
                  <c:v>56</c:v>
                </c:pt>
                <c:pt idx="26">
                  <c:v>57</c:v>
                </c:pt>
                <c:pt idx="27">
                  <c:v>58</c:v>
                </c:pt>
                <c:pt idx="28">
                  <c:v>55</c:v>
                </c:pt>
                <c:pt idx="29">
                  <c:v>59</c:v>
                </c:pt>
                <c:pt idx="30">
                  <c:v>61</c:v>
                </c:pt>
                <c:pt idx="31">
                  <c:v>59</c:v>
                </c:pt>
                <c:pt idx="32">
                  <c:v>52</c:v>
                </c:pt>
                <c:pt idx="33">
                  <c:v>69</c:v>
                </c:pt>
                <c:pt idx="34">
                  <c:v>68</c:v>
                </c:pt>
                <c:pt idx="35">
                  <c:v>75</c:v>
                </c:pt>
                <c:pt idx="36">
                  <c:v>76</c:v>
                </c:pt>
                <c:pt idx="37">
                  <c:v>88</c:v>
                </c:pt>
                <c:pt idx="38">
                  <c:v>100</c:v>
                </c:pt>
                <c:pt idx="39">
                  <c:v>90</c:v>
                </c:pt>
                <c:pt idx="40">
                  <c:v>79</c:v>
                </c:pt>
                <c:pt idx="41">
                  <c:v>81</c:v>
                </c:pt>
                <c:pt idx="42">
                  <c:v>77</c:v>
                </c:pt>
                <c:pt idx="43">
                  <c:v>77</c:v>
                </c:pt>
                <c:pt idx="44">
                  <c:v>75</c:v>
                </c:pt>
                <c:pt idx="45">
                  <c:v>79</c:v>
                </c:pt>
                <c:pt idx="46">
                  <c:v>81</c:v>
                </c:pt>
                <c:pt idx="47">
                  <c:v>72</c:v>
                </c:pt>
                <c:pt idx="48">
                  <c:v>65</c:v>
                </c:pt>
                <c:pt idx="49">
                  <c:v>59</c:v>
                </c:pt>
                <c:pt idx="50">
                  <c:v>60</c:v>
                </c:pt>
                <c:pt idx="51">
                  <c:v>59</c:v>
                </c:pt>
                <c:pt idx="52">
                  <c:v>59</c:v>
                </c:pt>
                <c:pt idx="53">
                  <c:v>70</c:v>
                </c:pt>
                <c:pt idx="54">
                  <c:v>63</c:v>
                </c:pt>
                <c:pt idx="55">
                  <c:v>65</c:v>
                </c:pt>
                <c:pt idx="56">
                  <c:v>68</c:v>
                </c:pt>
                <c:pt idx="57">
                  <c:v>66</c:v>
                </c:pt>
                <c:pt idx="58">
                  <c:v>61</c:v>
                </c:pt>
                <c:pt idx="59">
                  <c:v>68</c:v>
                </c:pt>
                <c:pt idx="60">
                  <c:v>69</c:v>
                </c:pt>
                <c:pt idx="61">
                  <c:v>64</c:v>
                </c:pt>
                <c:pt idx="62">
                  <c:v>61</c:v>
                </c:pt>
                <c:pt idx="63">
                  <c:v>57</c:v>
                </c:pt>
                <c:pt idx="64">
                  <c:v>58</c:v>
                </c:pt>
                <c:pt idx="65">
                  <c:v>53</c:v>
                </c:pt>
                <c:pt idx="66">
                  <c:v>49</c:v>
                </c:pt>
                <c:pt idx="67">
                  <c:v>53</c:v>
                </c:pt>
                <c:pt idx="68">
                  <c:v>64</c:v>
                </c:pt>
                <c:pt idx="69">
                  <c:v>65</c:v>
                </c:pt>
                <c:pt idx="70">
                  <c:v>70</c:v>
                </c:pt>
                <c:pt idx="71">
                  <c:v>63</c:v>
                </c:pt>
                <c:pt idx="72">
                  <c:v>56</c:v>
                </c:pt>
                <c:pt idx="73">
                  <c:v>55</c:v>
                </c:pt>
                <c:pt idx="74">
                  <c:v>48</c:v>
                </c:pt>
                <c:pt idx="75">
                  <c:v>49</c:v>
                </c:pt>
                <c:pt idx="76">
                  <c:v>46</c:v>
                </c:pt>
                <c:pt idx="77">
                  <c:v>47</c:v>
                </c:pt>
                <c:pt idx="78">
                  <c:v>42</c:v>
                </c:pt>
                <c:pt idx="79">
                  <c:v>44</c:v>
                </c:pt>
                <c:pt idx="80">
                  <c:v>41</c:v>
                </c:pt>
                <c:pt idx="81">
                  <c:v>48</c:v>
                </c:pt>
                <c:pt idx="82">
                  <c:v>49</c:v>
                </c:pt>
                <c:pt idx="83">
                  <c:v>46</c:v>
                </c:pt>
                <c:pt idx="84">
                  <c:v>46</c:v>
                </c:pt>
                <c:pt idx="85">
                  <c:v>42</c:v>
                </c:pt>
                <c:pt idx="86">
                  <c:v>37</c:v>
                </c:pt>
                <c:pt idx="87">
                  <c:v>39</c:v>
                </c:pt>
                <c:pt idx="88">
                  <c:v>41</c:v>
                </c:pt>
                <c:pt idx="89">
                  <c:v>36</c:v>
                </c:pt>
                <c:pt idx="90">
                  <c:v>38</c:v>
                </c:pt>
                <c:pt idx="91">
                  <c:v>37</c:v>
                </c:pt>
                <c:pt idx="92">
                  <c:v>36</c:v>
                </c:pt>
              </c:numCache>
            </c:numRef>
          </c:val>
        </c:ser>
        <c:ser>
          <c:idx val="2"/>
          <c:order val="2"/>
          <c:tx>
            <c:v>2-Year</c:v>
          </c:tx>
          <c:marker>
            <c:symbol val="none"/>
          </c:marker>
          <c:cat>
            <c:numRef>
              <c:f>'DOLLAR INDEX'!$A$10:$A$102</c:f>
              <c:numCache>
                <c:formatCode>m/d/yyyy</c:formatCode>
                <c:ptCount val="93"/>
                <c:pt idx="0">
                  <c:v>40967</c:v>
                </c:pt>
                <c:pt idx="1">
                  <c:v>40960</c:v>
                </c:pt>
                <c:pt idx="2">
                  <c:v>40953</c:v>
                </c:pt>
                <c:pt idx="3">
                  <c:v>40946</c:v>
                </c:pt>
                <c:pt idx="4">
                  <c:v>40939</c:v>
                </c:pt>
                <c:pt idx="5">
                  <c:v>40932</c:v>
                </c:pt>
                <c:pt idx="6">
                  <c:v>40925</c:v>
                </c:pt>
                <c:pt idx="7">
                  <c:v>40918</c:v>
                </c:pt>
                <c:pt idx="8">
                  <c:v>40911</c:v>
                </c:pt>
                <c:pt idx="9">
                  <c:v>40904</c:v>
                </c:pt>
                <c:pt idx="10">
                  <c:v>40897</c:v>
                </c:pt>
                <c:pt idx="11">
                  <c:v>40890</c:v>
                </c:pt>
                <c:pt idx="12">
                  <c:v>40883</c:v>
                </c:pt>
                <c:pt idx="13">
                  <c:v>40876</c:v>
                </c:pt>
                <c:pt idx="14">
                  <c:v>40869</c:v>
                </c:pt>
                <c:pt idx="15">
                  <c:v>40862</c:v>
                </c:pt>
                <c:pt idx="16">
                  <c:v>40855</c:v>
                </c:pt>
                <c:pt idx="17">
                  <c:v>40848</c:v>
                </c:pt>
                <c:pt idx="18">
                  <c:v>40841</c:v>
                </c:pt>
                <c:pt idx="19">
                  <c:v>40834</c:v>
                </c:pt>
                <c:pt idx="20">
                  <c:v>40827</c:v>
                </c:pt>
                <c:pt idx="21">
                  <c:v>40820</c:v>
                </c:pt>
                <c:pt idx="22">
                  <c:v>40813</c:v>
                </c:pt>
                <c:pt idx="23">
                  <c:v>40806</c:v>
                </c:pt>
                <c:pt idx="24">
                  <c:v>40799</c:v>
                </c:pt>
                <c:pt idx="25">
                  <c:v>40792</c:v>
                </c:pt>
                <c:pt idx="26">
                  <c:v>40785</c:v>
                </c:pt>
                <c:pt idx="27">
                  <c:v>40778</c:v>
                </c:pt>
                <c:pt idx="28">
                  <c:v>40771</c:v>
                </c:pt>
                <c:pt idx="29">
                  <c:v>40764</c:v>
                </c:pt>
                <c:pt idx="30">
                  <c:v>40757</c:v>
                </c:pt>
                <c:pt idx="31">
                  <c:v>40750</c:v>
                </c:pt>
                <c:pt idx="32">
                  <c:v>40743</c:v>
                </c:pt>
                <c:pt idx="33">
                  <c:v>40736</c:v>
                </c:pt>
                <c:pt idx="34">
                  <c:v>40729</c:v>
                </c:pt>
                <c:pt idx="35">
                  <c:v>40722</c:v>
                </c:pt>
                <c:pt idx="36">
                  <c:v>40715</c:v>
                </c:pt>
                <c:pt idx="37">
                  <c:v>40708</c:v>
                </c:pt>
                <c:pt idx="38">
                  <c:v>40701</c:v>
                </c:pt>
                <c:pt idx="39">
                  <c:v>40694</c:v>
                </c:pt>
                <c:pt idx="40">
                  <c:v>40687</c:v>
                </c:pt>
                <c:pt idx="41">
                  <c:v>40680</c:v>
                </c:pt>
                <c:pt idx="42">
                  <c:v>40673</c:v>
                </c:pt>
                <c:pt idx="43">
                  <c:v>40666</c:v>
                </c:pt>
                <c:pt idx="44">
                  <c:v>40659</c:v>
                </c:pt>
                <c:pt idx="45">
                  <c:v>40652</c:v>
                </c:pt>
                <c:pt idx="46">
                  <c:v>40645</c:v>
                </c:pt>
                <c:pt idx="47">
                  <c:v>40638</c:v>
                </c:pt>
                <c:pt idx="48">
                  <c:v>40631</c:v>
                </c:pt>
                <c:pt idx="49">
                  <c:v>40624</c:v>
                </c:pt>
                <c:pt idx="50">
                  <c:v>40617</c:v>
                </c:pt>
                <c:pt idx="51">
                  <c:v>40610</c:v>
                </c:pt>
                <c:pt idx="52">
                  <c:v>40603</c:v>
                </c:pt>
                <c:pt idx="53">
                  <c:v>40596</c:v>
                </c:pt>
                <c:pt idx="54">
                  <c:v>40589</c:v>
                </c:pt>
                <c:pt idx="55">
                  <c:v>40582</c:v>
                </c:pt>
                <c:pt idx="56">
                  <c:v>40575</c:v>
                </c:pt>
                <c:pt idx="57">
                  <c:v>40568</c:v>
                </c:pt>
                <c:pt idx="58">
                  <c:v>40561</c:v>
                </c:pt>
                <c:pt idx="59">
                  <c:v>40554</c:v>
                </c:pt>
                <c:pt idx="60">
                  <c:v>40547</c:v>
                </c:pt>
                <c:pt idx="61">
                  <c:v>40540</c:v>
                </c:pt>
                <c:pt idx="62">
                  <c:v>40533</c:v>
                </c:pt>
                <c:pt idx="63">
                  <c:v>40526</c:v>
                </c:pt>
                <c:pt idx="64">
                  <c:v>40519</c:v>
                </c:pt>
                <c:pt idx="65">
                  <c:v>40512</c:v>
                </c:pt>
                <c:pt idx="66">
                  <c:v>40505</c:v>
                </c:pt>
                <c:pt idx="67">
                  <c:v>40498</c:v>
                </c:pt>
                <c:pt idx="68">
                  <c:v>40491</c:v>
                </c:pt>
                <c:pt idx="69">
                  <c:v>40484</c:v>
                </c:pt>
                <c:pt idx="70">
                  <c:v>40477</c:v>
                </c:pt>
                <c:pt idx="71">
                  <c:v>40470</c:v>
                </c:pt>
                <c:pt idx="72">
                  <c:v>40463</c:v>
                </c:pt>
                <c:pt idx="73">
                  <c:v>40456</c:v>
                </c:pt>
                <c:pt idx="74">
                  <c:v>40449</c:v>
                </c:pt>
                <c:pt idx="75">
                  <c:v>40442</c:v>
                </c:pt>
                <c:pt idx="76">
                  <c:v>40435</c:v>
                </c:pt>
                <c:pt idx="77">
                  <c:v>40428</c:v>
                </c:pt>
                <c:pt idx="78">
                  <c:v>40421</c:v>
                </c:pt>
                <c:pt idx="79">
                  <c:v>40414</c:v>
                </c:pt>
                <c:pt idx="80">
                  <c:v>40407</c:v>
                </c:pt>
                <c:pt idx="81">
                  <c:v>40400</c:v>
                </c:pt>
                <c:pt idx="82">
                  <c:v>40393</c:v>
                </c:pt>
                <c:pt idx="83">
                  <c:v>40386</c:v>
                </c:pt>
                <c:pt idx="84">
                  <c:v>40379</c:v>
                </c:pt>
                <c:pt idx="85">
                  <c:v>40372</c:v>
                </c:pt>
                <c:pt idx="86">
                  <c:v>40365</c:v>
                </c:pt>
                <c:pt idx="87">
                  <c:v>40358</c:v>
                </c:pt>
                <c:pt idx="88">
                  <c:v>40351</c:v>
                </c:pt>
                <c:pt idx="89">
                  <c:v>40344</c:v>
                </c:pt>
                <c:pt idx="90">
                  <c:v>40337</c:v>
                </c:pt>
                <c:pt idx="91">
                  <c:v>40330</c:v>
                </c:pt>
                <c:pt idx="92">
                  <c:v>40323</c:v>
                </c:pt>
              </c:numCache>
            </c:numRef>
          </c:cat>
          <c:val>
            <c:numRef>
              <c:f>'2-Year Treas'!$J$8:$J$100</c:f>
              <c:numCache>
                <c:formatCode>General</c:formatCode>
                <c:ptCount val="93"/>
                <c:pt idx="0">
                  <c:v>52</c:v>
                </c:pt>
                <c:pt idx="1">
                  <c:v>51</c:v>
                </c:pt>
                <c:pt idx="2">
                  <c:v>47</c:v>
                </c:pt>
                <c:pt idx="3">
                  <c:v>47</c:v>
                </c:pt>
                <c:pt idx="4">
                  <c:v>41</c:v>
                </c:pt>
                <c:pt idx="5">
                  <c:v>46</c:v>
                </c:pt>
                <c:pt idx="6">
                  <c:v>43</c:v>
                </c:pt>
                <c:pt idx="7">
                  <c:v>33</c:v>
                </c:pt>
                <c:pt idx="8">
                  <c:v>34</c:v>
                </c:pt>
                <c:pt idx="9">
                  <c:v>27</c:v>
                </c:pt>
                <c:pt idx="10">
                  <c:v>22</c:v>
                </c:pt>
                <c:pt idx="11">
                  <c:v>26</c:v>
                </c:pt>
                <c:pt idx="12">
                  <c:v>25</c:v>
                </c:pt>
                <c:pt idx="13">
                  <c:v>31</c:v>
                </c:pt>
                <c:pt idx="14">
                  <c:v>26</c:v>
                </c:pt>
                <c:pt idx="15">
                  <c:v>31</c:v>
                </c:pt>
                <c:pt idx="16">
                  <c:v>30</c:v>
                </c:pt>
                <c:pt idx="17">
                  <c:v>32</c:v>
                </c:pt>
                <c:pt idx="18">
                  <c:v>31</c:v>
                </c:pt>
                <c:pt idx="19">
                  <c:v>37</c:v>
                </c:pt>
                <c:pt idx="20">
                  <c:v>45</c:v>
                </c:pt>
                <c:pt idx="21">
                  <c:v>38</c:v>
                </c:pt>
                <c:pt idx="22">
                  <c:v>36</c:v>
                </c:pt>
                <c:pt idx="23">
                  <c:v>40</c:v>
                </c:pt>
                <c:pt idx="24">
                  <c:v>44</c:v>
                </c:pt>
                <c:pt idx="25">
                  <c:v>54</c:v>
                </c:pt>
                <c:pt idx="26">
                  <c:v>41</c:v>
                </c:pt>
                <c:pt idx="27">
                  <c:v>38</c:v>
                </c:pt>
                <c:pt idx="28">
                  <c:v>33</c:v>
                </c:pt>
                <c:pt idx="29">
                  <c:v>30</c:v>
                </c:pt>
                <c:pt idx="30">
                  <c:v>26</c:v>
                </c:pt>
                <c:pt idx="31">
                  <c:v>33</c:v>
                </c:pt>
                <c:pt idx="32">
                  <c:v>39</c:v>
                </c:pt>
                <c:pt idx="33">
                  <c:v>54</c:v>
                </c:pt>
                <c:pt idx="34">
                  <c:v>51</c:v>
                </c:pt>
                <c:pt idx="35">
                  <c:v>61</c:v>
                </c:pt>
                <c:pt idx="36">
                  <c:v>60</c:v>
                </c:pt>
                <c:pt idx="37">
                  <c:v>72</c:v>
                </c:pt>
                <c:pt idx="38">
                  <c:v>67</c:v>
                </c:pt>
                <c:pt idx="39">
                  <c:v>89</c:v>
                </c:pt>
                <c:pt idx="40">
                  <c:v>86</c:v>
                </c:pt>
                <c:pt idx="41">
                  <c:v>99</c:v>
                </c:pt>
                <c:pt idx="42">
                  <c:v>100</c:v>
                </c:pt>
                <c:pt idx="43">
                  <c:v>91</c:v>
                </c:pt>
                <c:pt idx="44">
                  <c:v>85</c:v>
                </c:pt>
                <c:pt idx="45">
                  <c:v>86</c:v>
                </c:pt>
                <c:pt idx="46">
                  <c:v>87</c:v>
                </c:pt>
                <c:pt idx="47">
                  <c:v>83</c:v>
                </c:pt>
                <c:pt idx="48">
                  <c:v>75</c:v>
                </c:pt>
                <c:pt idx="49">
                  <c:v>60</c:v>
                </c:pt>
                <c:pt idx="50">
                  <c:v>60</c:v>
                </c:pt>
                <c:pt idx="51">
                  <c:v>64</c:v>
                </c:pt>
                <c:pt idx="52">
                  <c:v>47</c:v>
                </c:pt>
                <c:pt idx="53">
                  <c:v>47</c:v>
                </c:pt>
                <c:pt idx="54">
                  <c:v>33</c:v>
                </c:pt>
                <c:pt idx="55">
                  <c:v>40</c:v>
                </c:pt>
                <c:pt idx="56">
                  <c:v>43</c:v>
                </c:pt>
                <c:pt idx="57">
                  <c:v>30</c:v>
                </c:pt>
                <c:pt idx="58">
                  <c:v>31</c:v>
                </c:pt>
                <c:pt idx="59">
                  <c:v>24</c:v>
                </c:pt>
                <c:pt idx="60">
                  <c:v>23</c:v>
                </c:pt>
                <c:pt idx="61">
                  <c:v>14</c:v>
                </c:pt>
                <c:pt idx="62">
                  <c:v>11</c:v>
                </c:pt>
                <c:pt idx="63">
                  <c:v>14</c:v>
                </c:pt>
                <c:pt idx="64">
                  <c:v>20</c:v>
                </c:pt>
                <c:pt idx="65">
                  <c:v>15</c:v>
                </c:pt>
                <c:pt idx="66">
                  <c:v>13</c:v>
                </c:pt>
                <c:pt idx="67">
                  <c:v>10</c:v>
                </c:pt>
                <c:pt idx="68">
                  <c:v>11</c:v>
                </c:pt>
                <c:pt idx="69">
                  <c:v>9</c:v>
                </c:pt>
                <c:pt idx="70">
                  <c:v>15</c:v>
                </c:pt>
                <c:pt idx="71">
                  <c:v>26</c:v>
                </c:pt>
                <c:pt idx="72">
                  <c:v>23</c:v>
                </c:pt>
                <c:pt idx="73">
                  <c:v>28</c:v>
                </c:pt>
                <c:pt idx="74">
                  <c:v>28</c:v>
                </c:pt>
                <c:pt idx="75">
                  <c:v>33</c:v>
                </c:pt>
                <c:pt idx="76">
                  <c:v>23</c:v>
                </c:pt>
                <c:pt idx="77">
                  <c:v>19</c:v>
                </c:pt>
                <c:pt idx="78">
                  <c:v>10</c:v>
                </c:pt>
                <c:pt idx="79">
                  <c:v>9</c:v>
                </c:pt>
                <c:pt idx="80">
                  <c:v>12</c:v>
                </c:pt>
                <c:pt idx="81">
                  <c:v>18</c:v>
                </c:pt>
                <c:pt idx="82">
                  <c:v>19</c:v>
                </c:pt>
                <c:pt idx="83">
                  <c:v>18</c:v>
                </c:pt>
                <c:pt idx="84">
                  <c:v>7</c:v>
                </c:pt>
                <c:pt idx="85">
                  <c:v>7</c:v>
                </c:pt>
                <c:pt idx="86">
                  <c:v>4</c:v>
                </c:pt>
                <c:pt idx="87">
                  <c:v>0</c:v>
                </c:pt>
                <c:pt idx="88">
                  <c:v>0</c:v>
                </c:pt>
                <c:pt idx="89">
                  <c:v>14</c:v>
                </c:pt>
                <c:pt idx="90">
                  <c:v>11</c:v>
                </c:pt>
                <c:pt idx="91">
                  <c:v>11</c:v>
                </c:pt>
                <c:pt idx="92">
                  <c:v>10</c:v>
                </c:pt>
              </c:numCache>
            </c:numRef>
          </c:val>
        </c:ser>
        <c:marker val="1"/>
        <c:axId val="71653632"/>
        <c:axId val="71667712"/>
      </c:lineChart>
      <c:dateAx>
        <c:axId val="71653632"/>
        <c:scaling>
          <c:orientation val="minMax"/>
        </c:scaling>
        <c:axPos val="b"/>
        <c:majorGridlines/>
        <c:numFmt formatCode="m/d/yyyy" sourceLinked="1"/>
        <c:majorTickMark val="none"/>
        <c:tickLblPos val="nextTo"/>
        <c:crossAx val="71667712"/>
        <c:crosses val="autoZero"/>
        <c:auto val="1"/>
        <c:lblOffset val="100"/>
      </c:dateAx>
      <c:valAx>
        <c:axId val="71667712"/>
        <c:scaling>
          <c:orientation val="minMax"/>
          <c:max val="100"/>
          <c:min val="0"/>
        </c:scaling>
        <c:axPos val="l"/>
        <c:majorGridlines/>
        <c:numFmt formatCode="General" sourceLinked="1"/>
        <c:majorTickMark val="none"/>
        <c:tickLblPos val="nextTo"/>
        <c:crossAx val="71653632"/>
        <c:crosses val="autoZero"/>
        <c:crossBetween val="between"/>
      </c:valAx>
    </c:plotArea>
    <c:legend>
      <c:legendPos val="b"/>
    </c:legend>
    <c:plotVisOnly val="1"/>
  </c:chart>
  <c:printSettings>
    <c:headerFooter/>
    <c:pageMargins b="0.75000000000000588" l="0.70000000000000062" r="0.70000000000000062" t="0.75000000000000588"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s>
</file>

<file path=xl/drawings/_rels/drawing7.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s>
</file>

<file path=xl/drawings/_rels/drawing8.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s>
</file>

<file path=xl/drawings/_rels/drawing9.xml.rels><?xml version="1.0" encoding="UTF-8" standalone="yes"?>
<Relationships xmlns="http://schemas.openxmlformats.org/package/2006/relationships"><Relationship Id="rId3" Type="http://schemas.openxmlformats.org/officeDocument/2006/relationships/chart" Target="../charts/chart27.xml"/><Relationship Id="rId2" Type="http://schemas.openxmlformats.org/officeDocument/2006/relationships/chart" Target="../charts/chart26.xml"/><Relationship Id="rId1" Type="http://schemas.openxmlformats.org/officeDocument/2006/relationships/chart" Target="../charts/chart25.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30.xml"/><Relationship Id="rId2" Type="http://schemas.openxmlformats.org/officeDocument/2006/relationships/chart" Target="../charts/chart29.xml"/><Relationship Id="rId1" Type="http://schemas.openxmlformats.org/officeDocument/2006/relationships/chart" Target="../charts/chart28.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33.xml"/><Relationship Id="rId2" Type="http://schemas.openxmlformats.org/officeDocument/2006/relationships/chart" Target="../charts/chart32.xml"/><Relationship Id="rId1" Type="http://schemas.openxmlformats.org/officeDocument/2006/relationships/chart" Target="../charts/chart31.xml"/><Relationship Id="rId4" Type="http://schemas.openxmlformats.org/officeDocument/2006/relationships/chart" Target="../charts/chart34.xml"/></Relationships>
</file>

<file path=xl/drawings/drawing1.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8.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9.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0.xml><?xml version="1.0" encoding="utf-8"?>
<xdr:wsDr xmlns:xdr="http://schemas.openxmlformats.org/drawingml/2006/spreadsheetDrawing" xmlns:a="http://schemas.openxmlformats.org/drawingml/2006/main">
  <xdr:absoluteAnchor>
    <xdr:pos x="163830" y="541021"/>
    <xdr:ext cx="8582025" cy="583882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14</xdr:col>
      <xdr:colOff>236220</xdr:colOff>
      <xdr:row>2</xdr:row>
      <xdr:rowOff>104775</xdr:rowOff>
    </xdr:from>
    <xdr:to>
      <xdr:col>27</xdr:col>
      <xdr:colOff>264319</xdr:colOff>
      <xdr:row>44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33</xdr:row>
      <xdr:rowOff>7619</xdr:rowOff>
    </xdr:from>
    <xdr:to>
      <xdr:col>13</xdr:col>
      <xdr:colOff>541020</xdr:colOff>
      <xdr:row>48</xdr:row>
      <xdr:rowOff>38100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1.xml><?xml version="1.0" encoding="utf-8"?>
<xdr:wsDr xmlns:xdr="http://schemas.openxmlformats.org/drawingml/2006/spreadsheetDrawing" xmlns:a="http://schemas.openxmlformats.org/drawingml/2006/main">
  <xdr:absoluteAnchor>
    <xdr:pos x="163830" y="541021"/>
    <xdr:ext cx="8582025" cy="7414259"/>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0</xdr:col>
      <xdr:colOff>449580</xdr:colOff>
      <xdr:row>51</xdr:row>
      <xdr:rowOff>66675</xdr:rowOff>
    </xdr:from>
    <xdr:to>
      <xdr:col>13</xdr:col>
      <xdr:colOff>477679</xdr:colOff>
      <xdr:row>93</xdr:row>
      <xdr:rowOff>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absoluteAnchor>
    <xdr:pos x="8945880" y="548640"/>
    <xdr:ext cx="8582025" cy="7414259"/>
    <xdr:graphicFrame macro="">
      <xdr:nvGraphicFramePr>
        <xdr:cNvPr id="4" name="Chart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twoCellAnchor>
    <xdr:from>
      <xdr:col>14</xdr:col>
      <xdr:colOff>457200</xdr:colOff>
      <xdr:row>51</xdr:row>
      <xdr:rowOff>91440</xdr:rowOff>
    </xdr:from>
    <xdr:to>
      <xdr:col>27</xdr:col>
      <xdr:colOff>485299</xdr:colOff>
      <xdr:row>93</xdr:row>
      <xdr:rowOff>24765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cftc.gov/dea/newcot/FinFutWk.txt" TargetMode="External"/><Relationship Id="rId2" Type="http://schemas.openxmlformats.org/officeDocument/2006/relationships/hyperlink" Target="http://www.cftc.gov/marketreports/commitmentsoftraders/index.htm" TargetMode="External"/><Relationship Id="rId1" Type="http://schemas.openxmlformats.org/officeDocument/2006/relationships/hyperlink" Target="http://www.cftc.gov/" TargetMode="Externa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cftc.gov/MarketReports/CommitmentsofTraders/ReleaseSchedule/index.ht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5.xml.rels><?xml version="1.0" encoding="UTF-8" standalone="yes"?>
<Relationships xmlns="http://schemas.openxmlformats.org/package/2006/relationships"><Relationship Id="rId1" Type="http://schemas.openxmlformats.org/officeDocument/2006/relationships/vmlDrawing" Target="../drawings/vmlDrawing13.vml"/></Relationships>
</file>

<file path=xl/worksheets/sheet1.xml><?xml version="1.0" encoding="utf-8"?>
<worksheet xmlns="http://schemas.openxmlformats.org/spreadsheetml/2006/main" xmlns:r="http://schemas.openxmlformats.org/officeDocument/2006/relationships">
  <sheetPr codeName="Sheet2" enableFormatConditionsCalculation="0">
    <tabColor indexed="12"/>
  </sheetPr>
  <dimension ref="A1:F212"/>
  <sheetViews>
    <sheetView showGridLines="0" showRowColHeaders="0" topLeftCell="B1" workbookViewId="0">
      <selection activeCell="C49" sqref="C49"/>
    </sheetView>
  </sheetViews>
  <sheetFormatPr defaultColWidth="0" defaultRowHeight="12.75" zeroHeight="1"/>
  <cols>
    <col min="1" max="1" width="9.140625" hidden="1" customWidth="1"/>
    <col min="2" max="2" width="3.42578125" customWidth="1"/>
    <col min="3" max="3" width="82.5703125" style="8" customWidth="1"/>
    <col min="4" max="4" width="4.28515625" customWidth="1"/>
    <col min="5" max="6" width="0" hidden="1" customWidth="1"/>
    <col min="7" max="16384" width="9.140625" hidden="1"/>
  </cols>
  <sheetData>
    <row r="1" spans="1:4">
      <c r="A1" s="6"/>
      <c r="B1" s="57"/>
      <c r="C1" s="58"/>
      <c r="D1" s="59"/>
    </row>
    <row r="2" spans="1:4">
      <c r="B2" s="60"/>
      <c r="C2" s="61"/>
      <c r="D2" s="62"/>
    </row>
    <row r="3" spans="1:4">
      <c r="B3" s="60"/>
      <c r="C3" s="61"/>
      <c r="D3" s="62"/>
    </row>
    <row r="4" spans="1:4">
      <c r="B4" s="60"/>
      <c r="C4" s="61"/>
      <c r="D4" s="62"/>
    </row>
    <row r="5" spans="1:4">
      <c r="B5" s="60"/>
      <c r="C5" s="61"/>
      <c r="D5" s="62"/>
    </row>
    <row r="6" spans="1:4">
      <c r="B6" s="60"/>
      <c r="C6" s="61"/>
      <c r="D6" s="62"/>
    </row>
    <row r="7" spans="1:4">
      <c r="B7" s="60"/>
      <c r="C7" s="61"/>
      <c r="D7" s="62"/>
    </row>
    <row r="8" spans="1:4">
      <c r="B8" s="60"/>
      <c r="C8" s="61"/>
      <c r="D8" s="62"/>
    </row>
    <row r="9" spans="1:4">
      <c r="B9" s="60"/>
      <c r="C9" s="61"/>
      <c r="D9" s="62"/>
    </row>
    <row r="10" spans="1:4">
      <c r="B10" s="60"/>
      <c r="C10" s="61"/>
      <c r="D10" s="62"/>
    </row>
    <row r="11" spans="1:4">
      <c r="B11" s="60"/>
      <c r="C11" s="61"/>
      <c r="D11" s="62"/>
    </row>
    <row r="12" spans="1:4" ht="15.75">
      <c r="B12" s="60"/>
      <c r="C12" s="63" t="s">
        <v>354</v>
      </c>
      <c r="D12" s="62"/>
    </row>
    <row r="13" spans="1:4" ht="15.75">
      <c r="B13" s="60"/>
      <c r="C13" s="63" t="s">
        <v>128</v>
      </c>
      <c r="D13" s="62"/>
    </row>
    <row r="14" spans="1:4">
      <c r="B14" s="60"/>
      <c r="C14" s="61"/>
      <c r="D14" s="62"/>
    </row>
    <row r="15" spans="1:4" ht="15">
      <c r="B15" s="60"/>
      <c r="C15" s="64"/>
      <c r="D15" s="62"/>
    </row>
    <row r="16" spans="1:4" ht="15">
      <c r="B16" s="60"/>
      <c r="C16" s="64" t="s">
        <v>366</v>
      </c>
      <c r="D16" s="62"/>
    </row>
    <row r="17" spans="2:4" ht="15">
      <c r="B17" s="60"/>
      <c r="C17" s="64" t="s">
        <v>340</v>
      </c>
      <c r="D17" s="62"/>
    </row>
    <row r="18" spans="2:4">
      <c r="B18" s="60"/>
      <c r="C18" s="61"/>
      <c r="D18" s="62"/>
    </row>
    <row r="19" spans="2:4">
      <c r="B19" s="60"/>
      <c r="C19" s="65" t="s">
        <v>64</v>
      </c>
      <c r="D19" s="62"/>
    </row>
    <row r="20" spans="2:4">
      <c r="B20" s="60"/>
      <c r="C20" s="65" t="s">
        <v>338</v>
      </c>
      <c r="D20" s="62"/>
    </row>
    <row r="21" spans="2:4" ht="38.25">
      <c r="B21" s="60"/>
      <c r="C21" s="65" t="s">
        <v>314</v>
      </c>
      <c r="D21" s="62"/>
    </row>
    <row r="22" spans="2:4">
      <c r="B22" s="60"/>
      <c r="C22" s="65"/>
      <c r="D22" s="62"/>
    </row>
    <row r="23" spans="2:4" ht="38.25">
      <c r="B23" s="60"/>
      <c r="C23" s="65" t="s">
        <v>65</v>
      </c>
      <c r="D23" s="62"/>
    </row>
    <row r="24" spans="2:4">
      <c r="B24" s="60"/>
      <c r="C24" s="65"/>
      <c r="D24" s="62"/>
    </row>
    <row r="25" spans="2:4">
      <c r="B25" s="60"/>
      <c r="C25" s="66" t="s">
        <v>313</v>
      </c>
      <c r="D25" s="62"/>
    </row>
    <row r="26" spans="2:4">
      <c r="B26" s="60"/>
      <c r="C26" s="65" t="s">
        <v>315</v>
      </c>
      <c r="D26" s="62"/>
    </row>
    <row r="27" spans="2:4">
      <c r="B27" s="60"/>
      <c r="C27" s="65"/>
      <c r="D27" s="62"/>
    </row>
    <row r="28" spans="2:4">
      <c r="B28" s="60"/>
      <c r="C28" s="65" t="s">
        <v>316</v>
      </c>
      <c r="D28" s="62"/>
    </row>
    <row r="29" spans="2:4">
      <c r="B29" s="60"/>
      <c r="C29" s="65"/>
      <c r="D29" s="62"/>
    </row>
    <row r="30" spans="2:4">
      <c r="B30" s="60"/>
      <c r="C30" s="65"/>
      <c r="D30" s="62"/>
    </row>
    <row r="31" spans="2:4">
      <c r="B31" s="60"/>
      <c r="C31" s="61"/>
      <c r="D31" s="62"/>
    </row>
    <row r="32" spans="2:4" ht="20.25">
      <c r="B32" s="60"/>
      <c r="C32" s="67" t="s">
        <v>66</v>
      </c>
      <c r="D32" s="62"/>
    </row>
    <row r="33" spans="2:4">
      <c r="B33" s="60"/>
      <c r="C33" s="61"/>
      <c r="D33" s="62"/>
    </row>
    <row r="34" spans="2:4" ht="38.25">
      <c r="B34" s="60"/>
      <c r="C34" s="68" t="s">
        <v>67</v>
      </c>
      <c r="D34" s="62"/>
    </row>
    <row r="35" spans="2:4">
      <c r="B35" s="60"/>
      <c r="C35" s="61"/>
      <c r="D35" s="62"/>
    </row>
    <row r="36" spans="2:4" ht="25.5">
      <c r="B36" s="60"/>
      <c r="C36" s="61" t="s">
        <v>68</v>
      </c>
      <c r="D36" s="62"/>
    </row>
    <row r="37" spans="2:4">
      <c r="B37" s="60"/>
      <c r="C37" s="61"/>
      <c r="D37" s="62"/>
    </row>
    <row r="38" spans="2:4" ht="25.5">
      <c r="B38" s="60"/>
      <c r="C38" s="61" t="s">
        <v>69</v>
      </c>
      <c r="D38" s="62"/>
    </row>
    <row r="39" spans="2:4">
      <c r="B39" s="60"/>
      <c r="C39" s="61"/>
      <c r="D39" s="62"/>
    </row>
    <row r="40" spans="2:4">
      <c r="B40" s="60"/>
      <c r="C40" s="61" t="s">
        <v>70</v>
      </c>
      <c r="D40" s="62"/>
    </row>
    <row r="41" spans="2:4">
      <c r="B41" s="60"/>
      <c r="C41" s="61"/>
      <c r="D41" s="62"/>
    </row>
    <row r="42" spans="2:4" ht="20.25">
      <c r="B42" s="60"/>
      <c r="C42" s="67" t="s">
        <v>71</v>
      </c>
      <c r="D42" s="62"/>
    </row>
    <row r="43" spans="2:4">
      <c r="B43" s="60"/>
      <c r="C43" s="69" t="s">
        <v>72</v>
      </c>
      <c r="D43" s="62"/>
    </row>
    <row r="44" spans="2:4">
      <c r="B44" s="60"/>
      <c r="C44" s="69"/>
      <c r="D44" s="62"/>
    </row>
    <row r="45" spans="2:4">
      <c r="B45" s="60"/>
      <c r="C45" s="69" t="s">
        <v>73</v>
      </c>
      <c r="D45" s="62"/>
    </row>
    <row r="46" spans="2:4">
      <c r="B46" s="60"/>
      <c r="C46" s="69"/>
      <c r="D46" s="62"/>
    </row>
    <row r="47" spans="2:4" ht="25.5">
      <c r="B47" s="60"/>
      <c r="C47" s="70" t="s">
        <v>194</v>
      </c>
      <c r="D47" s="62"/>
    </row>
    <row r="48" spans="2:4">
      <c r="B48" s="60"/>
      <c r="C48" s="69"/>
      <c r="D48" s="62"/>
    </row>
    <row r="49" spans="2:4">
      <c r="B49" s="60"/>
      <c r="C49" s="70" t="s">
        <v>193</v>
      </c>
      <c r="D49" s="62"/>
    </row>
    <row r="50" spans="2:4">
      <c r="B50" s="60"/>
      <c r="C50" s="69"/>
      <c r="D50" s="62"/>
    </row>
    <row r="51" spans="2:4" ht="25.5">
      <c r="B51" s="60"/>
      <c r="C51" s="71" t="s">
        <v>135</v>
      </c>
      <c r="D51" s="62"/>
    </row>
    <row r="52" spans="2:4">
      <c r="B52" s="60"/>
      <c r="C52" s="69"/>
      <c r="D52" s="62"/>
    </row>
    <row r="53" spans="2:4" ht="25.5">
      <c r="B53" s="60"/>
      <c r="C53" s="69" t="s">
        <v>74</v>
      </c>
      <c r="D53" s="62"/>
    </row>
    <row r="54" spans="2:4">
      <c r="B54" s="60"/>
      <c r="C54" s="69"/>
      <c r="D54" s="62"/>
    </row>
    <row r="55" spans="2:4">
      <c r="B55" s="60"/>
      <c r="C55" s="71" t="s">
        <v>75</v>
      </c>
      <c r="D55" s="62"/>
    </row>
    <row r="56" spans="2:4">
      <c r="B56" s="60"/>
      <c r="C56" s="69"/>
      <c r="D56" s="62"/>
    </row>
    <row r="57" spans="2:4" ht="51">
      <c r="B57" s="60"/>
      <c r="C57" s="71" t="s">
        <v>136</v>
      </c>
      <c r="D57" s="62"/>
    </row>
    <row r="58" spans="2:4">
      <c r="B58" s="60"/>
      <c r="C58" s="69"/>
      <c r="D58" s="62"/>
    </row>
    <row r="59" spans="2:4">
      <c r="B59" s="60"/>
      <c r="C59" s="69" t="s">
        <v>76</v>
      </c>
      <c r="D59" s="62"/>
    </row>
    <row r="60" spans="2:4">
      <c r="B60" s="60"/>
      <c r="C60" s="69"/>
      <c r="D60" s="62"/>
    </row>
    <row r="61" spans="2:4" ht="25.5">
      <c r="B61" s="60"/>
      <c r="C61" s="69" t="s">
        <v>77</v>
      </c>
      <c r="D61" s="62"/>
    </row>
    <row r="62" spans="2:4">
      <c r="B62" s="60"/>
      <c r="C62" s="69"/>
      <c r="D62" s="62"/>
    </row>
    <row r="63" spans="2:4" ht="25.5">
      <c r="B63" s="60"/>
      <c r="C63" s="69" t="s">
        <v>78</v>
      </c>
      <c r="D63" s="62"/>
    </row>
    <row r="64" spans="2:4">
      <c r="B64" s="60"/>
      <c r="C64" s="69"/>
      <c r="D64" s="62"/>
    </row>
    <row r="65" spans="2:6" ht="25.5">
      <c r="B65" s="60"/>
      <c r="C65" s="69" t="s">
        <v>79</v>
      </c>
      <c r="D65" s="62"/>
    </row>
    <row r="66" spans="2:6">
      <c r="B66" s="60"/>
      <c r="C66" s="69"/>
      <c r="D66" s="62"/>
    </row>
    <row r="67" spans="2:6">
      <c r="B67" s="60"/>
      <c r="C67" s="69"/>
      <c r="D67" s="62"/>
    </row>
    <row r="68" spans="2:6">
      <c r="B68" s="60"/>
      <c r="C68" s="69" t="s">
        <v>80</v>
      </c>
      <c r="D68" s="62"/>
    </row>
    <row r="69" spans="2:6">
      <c r="B69" s="60"/>
      <c r="C69" s="69"/>
      <c r="D69" s="62"/>
      <c r="F69" s="21"/>
    </row>
    <row r="70" spans="2:6">
      <c r="B70" s="60"/>
      <c r="C70" s="72" t="s">
        <v>81</v>
      </c>
      <c r="D70" s="62"/>
      <c r="F70" s="21"/>
    </row>
    <row r="71" spans="2:6">
      <c r="B71" s="60"/>
      <c r="C71" s="72" t="s">
        <v>129</v>
      </c>
      <c r="D71" s="62"/>
      <c r="F71" s="21"/>
    </row>
    <row r="72" spans="2:6">
      <c r="B72" s="60"/>
      <c r="C72" s="72" t="s">
        <v>130</v>
      </c>
      <c r="D72" s="62"/>
      <c r="F72" s="21"/>
    </row>
    <row r="73" spans="2:6">
      <c r="B73" s="60"/>
      <c r="C73" s="72" t="s">
        <v>82</v>
      </c>
      <c r="D73" s="62"/>
      <c r="F73" s="21"/>
    </row>
    <row r="74" spans="2:6">
      <c r="B74" s="60"/>
      <c r="C74" s="72" t="s">
        <v>83</v>
      </c>
      <c r="D74" s="62"/>
      <c r="F74" s="21"/>
    </row>
    <row r="75" spans="2:6">
      <c r="B75" s="60"/>
      <c r="C75" s="72" t="s">
        <v>84</v>
      </c>
      <c r="D75" s="62"/>
      <c r="F75" s="21"/>
    </row>
    <row r="76" spans="2:6">
      <c r="B76" s="60"/>
      <c r="C76" s="72" t="s">
        <v>137</v>
      </c>
      <c r="D76" s="62"/>
    </row>
    <row r="77" spans="2:6">
      <c r="B77" s="60"/>
      <c r="C77" s="69"/>
      <c r="D77" s="62"/>
      <c r="F77" s="21"/>
    </row>
    <row r="78" spans="2:6">
      <c r="B78" s="60"/>
      <c r="C78" s="69"/>
      <c r="D78" s="62"/>
      <c r="F78" s="21"/>
    </row>
    <row r="79" spans="2:6">
      <c r="B79" s="60"/>
      <c r="C79" s="69"/>
      <c r="D79" s="62"/>
      <c r="F79" s="21"/>
    </row>
    <row r="80" spans="2:6">
      <c r="B80" s="60"/>
      <c r="C80" s="69" t="s">
        <v>85</v>
      </c>
      <c r="D80" s="62"/>
    </row>
    <row r="81" spans="2:6">
      <c r="B81" s="60"/>
      <c r="C81" s="69"/>
      <c r="D81" s="62"/>
      <c r="F81" s="21"/>
    </row>
    <row r="82" spans="2:6">
      <c r="B82" s="60"/>
      <c r="C82" s="72" t="s">
        <v>86</v>
      </c>
      <c r="D82" s="62"/>
      <c r="F82" s="21"/>
    </row>
    <row r="83" spans="2:6">
      <c r="B83" s="60"/>
      <c r="C83" s="72" t="s">
        <v>87</v>
      </c>
      <c r="D83" s="62"/>
    </row>
    <row r="84" spans="2:6">
      <c r="B84" s="60"/>
      <c r="C84" s="72" t="s">
        <v>131</v>
      </c>
      <c r="D84" s="62"/>
      <c r="F84" s="21"/>
    </row>
    <row r="85" spans="2:6">
      <c r="B85" s="60"/>
      <c r="C85" s="72" t="s">
        <v>88</v>
      </c>
      <c r="D85" s="62"/>
    </row>
    <row r="86" spans="2:6">
      <c r="B86" s="60"/>
      <c r="C86" s="72" t="s">
        <v>89</v>
      </c>
      <c r="D86" s="62"/>
    </row>
    <row r="87" spans="2:6">
      <c r="B87" s="60"/>
      <c r="C87" s="72" t="s">
        <v>90</v>
      </c>
      <c r="D87" s="62"/>
    </row>
    <row r="88" spans="2:6">
      <c r="B88" s="60"/>
      <c r="C88" s="72" t="s">
        <v>138</v>
      </c>
      <c r="D88" s="62"/>
    </row>
    <row r="89" spans="2:6">
      <c r="B89" s="60"/>
      <c r="C89" s="69"/>
      <c r="D89" s="62"/>
    </row>
    <row r="90" spans="2:6" ht="38.25">
      <c r="B90" s="60"/>
      <c r="C90" s="73" t="s">
        <v>335</v>
      </c>
      <c r="D90" s="62"/>
    </row>
    <row r="91" spans="2:6">
      <c r="B91" s="60"/>
      <c r="C91" s="69"/>
      <c r="D91" s="62"/>
    </row>
    <row r="92" spans="2:6">
      <c r="B92" s="60"/>
      <c r="C92" s="74" t="s">
        <v>91</v>
      </c>
      <c r="D92" s="62"/>
    </row>
    <row r="93" spans="2:6">
      <c r="B93" s="60"/>
      <c r="C93" s="75"/>
      <c r="D93" s="62"/>
    </row>
    <row r="94" spans="2:6" ht="20.25">
      <c r="B94" s="60"/>
      <c r="C94" s="67" t="s">
        <v>92</v>
      </c>
      <c r="D94" s="62"/>
    </row>
    <row r="95" spans="2:6">
      <c r="B95" s="60"/>
      <c r="C95" s="69" t="s">
        <v>93</v>
      </c>
      <c r="D95" s="62"/>
    </row>
    <row r="96" spans="2:6">
      <c r="B96" s="60"/>
      <c r="C96" s="69"/>
      <c r="D96" s="62"/>
    </row>
    <row r="97" spans="2:4" ht="38.25">
      <c r="B97" s="60"/>
      <c r="C97" s="69" t="s">
        <v>94</v>
      </c>
      <c r="D97" s="62"/>
    </row>
    <row r="98" spans="2:4">
      <c r="B98" s="60"/>
      <c r="C98" s="69"/>
      <c r="D98" s="62"/>
    </row>
    <row r="99" spans="2:4">
      <c r="B99" s="60"/>
      <c r="C99" s="72" t="s">
        <v>95</v>
      </c>
      <c r="D99" s="62"/>
    </row>
    <row r="100" spans="2:4">
      <c r="B100" s="60"/>
      <c r="C100" s="72" t="s">
        <v>96</v>
      </c>
      <c r="D100" s="62"/>
    </row>
    <row r="101" spans="2:4">
      <c r="B101" s="60"/>
      <c r="C101" s="72" t="s">
        <v>132</v>
      </c>
      <c r="D101" s="62"/>
    </row>
    <row r="102" spans="2:4">
      <c r="B102" s="60"/>
      <c r="C102" s="72" t="s">
        <v>97</v>
      </c>
      <c r="D102" s="62"/>
    </row>
    <row r="103" spans="2:4">
      <c r="B103" s="60"/>
      <c r="C103" s="72" t="s">
        <v>98</v>
      </c>
      <c r="D103" s="62"/>
    </row>
    <row r="104" spans="2:4">
      <c r="B104" s="60"/>
      <c r="C104" s="72" t="s">
        <v>99</v>
      </c>
      <c r="D104" s="62"/>
    </row>
    <row r="105" spans="2:4">
      <c r="B105" s="60"/>
      <c r="C105" s="72" t="s">
        <v>139</v>
      </c>
      <c r="D105" s="62"/>
    </row>
    <row r="106" spans="2:4">
      <c r="B106" s="60"/>
      <c r="C106" s="69"/>
      <c r="D106" s="62"/>
    </row>
    <row r="107" spans="2:4">
      <c r="B107" s="60"/>
      <c r="C107" s="69"/>
      <c r="D107" s="62"/>
    </row>
    <row r="108" spans="2:4" ht="25.5">
      <c r="B108" s="60"/>
      <c r="C108" s="69" t="s">
        <v>100</v>
      </c>
      <c r="D108" s="62"/>
    </row>
    <row r="109" spans="2:4">
      <c r="B109" s="60"/>
      <c r="C109" s="69"/>
      <c r="D109" s="62"/>
    </row>
    <row r="110" spans="2:4">
      <c r="B110" s="60"/>
      <c r="C110" s="69"/>
      <c r="D110" s="62"/>
    </row>
    <row r="111" spans="2:4" ht="38.25">
      <c r="B111" s="60"/>
      <c r="C111" s="74" t="s">
        <v>101</v>
      </c>
      <c r="D111" s="62"/>
    </row>
    <row r="112" spans="2:4">
      <c r="B112" s="60"/>
      <c r="C112" s="69"/>
      <c r="D112" s="62"/>
    </row>
    <row r="113" spans="2:4" ht="25.5">
      <c r="B113" s="60"/>
      <c r="C113" s="74" t="s">
        <v>102</v>
      </c>
      <c r="D113" s="62"/>
    </row>
    <row r="114" spans="2:4">
      <c r="B114" s="60"/>
      <c r="C114" s="69"/>
      <c r="D114" s="62"/>
    </row>
    <row r="115" spans="2:4">
      <c r="B115" s="60"/>
      <c r="C115" s="69" t="s">
        <v>103</v>
      </c>
      <c r="D115" s="62"/>
    </row>
    <row r="116" spans="2:4">
      <c r="B116" s="60"/>
      <c r="C116" s="69"/>
      <c r="D116" s="62"/>
    </row>
    <row r="117" spans="2:4">
      <c r="B117" s="60"/>
      <c r="C117" s="69" t="s">
        <v>104</v>
      </c>
      <c r="D117" s="62"/>
    </row>
    <row r="118" spans="2:4">
      <c r="B118" s="60"/>
      <c r="C118" s="69"/>
      <c r="D118" s="62"/>
    </row>
    <row r="119" spans="2:4">
      <c r="B119" s="60"/>
      <c r="C119" s="69" t="s">
        <v>105</v>
      </c>
      <c r="D119" s="62"/>
    </row>
    <row r="120" spans="2:4">
      <c r="B120" s="60"/>
      <c r="C120" s="69"/>
      <c r="D120" s="62"/>
    </row>
    <row r="121" spans="2:4">
      <c r="B121" s="60"/>
      <c r="C121" s="69" t="s">
        <v>106</v>
      </c>
      <c r="D121" s="62"/>
    </row>
    <row r="122" spans="2:4">
      <c r="B122" s="60"/>
      <c r="C122" s="69" t="s">
        <v>107</v>
      </c>
      <c r="D122" s="62"/>
    </row>
    <row r="123" spans="2:4">
      <c r="B123" s="60"/>
      <c r="C123" s="69" t="s">
        <v>108</v>
      </c>
      <c r="D123" s="62"/>
    </row>
    <row r="124" spans="2:4">
      <c r="B124" s="60"/>
      <c r="C124" s="69"/>
      <c r="D124" s="62"/>
    </row>
    <row r="125" spans="2:4" ht="51">
      <c r="B125" s="60"/>
      <c r="C125" s="69" t="s">
        <v>109</v>
      </c>
      <c r="D125" s="62"/>
    </row>
    <row r="126" spans="2:4">
      <c r="B126" s="60"/>
      <c r="C126" s="69"/>
      <c r="D126" s="62"/>
    </row>
    <row r="127" spans="2:4">
      <c r="B127" s="60"/>
      <c r="C127" s="69" t="s">
        <v>110</v>
      </c>
      <c r="D127" s="62"/>
    </row>
    <row r="128" spans="2:4">
      <c r="B128" s="60"/>
      <c r="C128" s="69"/>
      <c r="D128" s="62"/>
    </row>
    <row r="129" spans="2:4">
      <c r="B129" s="60"/>
      <c r="C129" s="69" t="s">
        <v>111</v>
      </c>
      <c r="D129" s="62"/>
    </row>
    <row r="130" spans="2:4">
      <c r="B130" s="60"/>
      <c r="C130" s="69"/>
      <c r="D130" s="62"/>
    </row>
    <row r="131" spans="2:4">
      <c r="B131" s="60"/>
      <c r="C131" s="69" t="s">
        <v>106</v>
      </c>
      <c r="D131" s="62"/>
    </row>
    <row r="132" spans="2:4">
      <c r="B132" s="60"/>
      <c r="C132" s="69" t="s">
        <v>112</v>
      </c>
      <c r="D132" s="62"/>
    </row>
    <row r="133" spans="2:4">
      <c r="B133" s="60"/>
      <c r="C133" s="69" t="s">
        <v>113</v>
      </c>
      <c r="D133" s="62"/>
    </row>
    <row r="134" spans="2:4">
      <c r="B134" s="60"/>
      <c r="C134" s="69"/>
      <c r="D134" s="62"/>
    </row>
    <row r="135" spans="2:4" ht="38.25">
      <c r="B135" s="60"/>
      <c r="C135" s="69" t="s">
        <v>134</v>
      </c>
      <c r="D135" s="62"/>
    </row>
    <row r="136" spans="2:4">
      <c r="B136" s="60"/>
      <c r="C136" s="69"/>
      <c r="D136" s="62"/>
    </row>
    <row r="137" spans="2:4">
      <c r="B137" s="60"/>
      <c r="C137" s="69"/>
      <c r="D137" s="62"/>
    </row>
    <row r="138" spans="2:4" ht="25.5">
      <c r="B138" s="60"/>
      <c r="C138" s="69" t="s">
        <v>140</v>
      </c>
      <c r="D138" s="62"/>
    </row>
    <row r="139" spans="2:4" ht="20.25">
      <c r="B139" s="60"/>
      <c r="C139" s="67" t="s">
        <v>114</v>
      </c>
      <c r="D139" s="62"/>
    </row>
    <row r="140" spans="2:4" ht="25.5">
      <c r="B140" s="60"/>
      <c r="C140" s="61" t="s">
        <v>115</v>
      </c>
      <c r="D140" s="62"/>
    </row>
    <row r="141" spans="2:4">
      <c r="B141" s="60"/>
      <c r="C141" s="76"/>
      <c r="D141" s="62"/>
    </row>
    <row r="142" spans="2:4">
      <c r="B142" s="60"/>
      <c r="C142" s="69" t="s">
        <v>116</v>
      </c>
      <c r="D142" s="62"/>
    </row>
    <row r="143" spans="2:4">
      <c r="B143" s="60"/>
      <c r="C143" s="73" t="s">
        <v>321</v>
      </c>
      <c r="D143" s="62"/>
    </row>
    <row r="144" spans="2:4">
      <c r="B144" s="60"/>
      <c r="C144" s="73" t="s">
        <v>324</v>
      </c>
      <c r="D144" s="62"/>
    </row>
    <row r="145" spans="2:4" ht="25.5">
      <c r="B145" s="60"/>
      <c r="C145" s="73" t="s">
        <v>325</v>
      </c>
      <c r="D145" s="62"/>
    </row>
    <row r="146" spans="2:4">
      <c r="B146" s="60"/>
      <c r="C146" s="73" t="s">
        <v>117</v>
      </c>
      <c r="D146" s="62"/>
    </row>
    <row r="147" spans="2:4">
      <c r="B147" s="60"/>
      <c r="C147" s="69" t="s">
        <v>118</v>
      </c>
      <c r="D147" s="62"/>
    </row>
    <row r="148" spans="2:4">
      <c r="B148" s="60"/>
      <c r="C148" s="69" t="s">
        <v>119</v>
      </c>
      <c r="D148" s="62"/>
    </row>
    <row r="149" spans="2:4" ht="25.5">
      <c r="B149" s="60"/>
      <c r="C149" s="83" t="s">
        <v>344</v>
      </c>
      <c r="D149" s="62"/>
    </row>
    <row r="150" spans="2:4">
      <c r="B150" s="60"/>
      <c r="C150" s="69" t="s">
        <v>120</v>
      </c>
      <c r="D150" s="62"/>
    </row>
    <row r="151" spans="2:4">
      <c r="B151" s="60"/>
      <c r="C151" s="69" t="s">
        <v>121</v>
      </c>
      <c r="D151" s="62"/>
    </row>
    <row r="152" spans="2:4" ht="25.5">
      <c r="B152" s="60"/>
      <c r="C152" s="73" t="s">
        <v>357</v>
      </c>
      <c r="D152" s="62"/>
    </row>
    <row r="153" spans="2:4">
      <c r="B153" s="60"/>
      <c r="C153" s="69" t="s">
        <v>122</v>
      </c>
      <c r="D153" s="62"/>
    </row>
    <row r="154" spans="2:4" ht="25.5">
      <c r="B154" s="60"/>
      <c r="C154" s="73" t="s">
        <v>327</v>
      </c>
      <c r="D154" s="62"/>
    </row>
    <row r="155" spans="2:4">
      <c r="B155" s="60"/>
      <c r="C155" s="73"/>
      <c r="D155" s="62"/>
    </row>
    <row r="156" spans="2:4">
      <c r="B156" s="60"/>
      <c r="C156" s="61"/>
      <c r="D156" s="62"/>
    </row>
    <row r="157" spans="2:4" ht="20.25">
      <c r="B157" s="60"/>
      <c r="C157" s="67" t="s">
        <v>123</v>
      </c>
      <c r="D157" s="62"/>
    </row>
    <row r="158" spans="2:4">
      <c r="B158" s="60"/>
      <c r="C158" s="77" t="s">
        <v>127</v>
      </c>
      <c r="D158" s="62"/>
    </row>
    <row r="159" spans="2:4">
      <c r="B159" s="60"/>
      <c r="C159" s="76"/>
      <c r="D159" s="62"/>
    </row>
    <row r="160" spans="2:4">
      <c r="B160" s="60"/>
      <c r="C160" s="69" t="s">
        <v>141</v>
      </c>
      <c r="D160" s="62"/>
    </row>
    <row r="161" spans="2:4">
      <c r="B161" s="60"/>
      <c r="C161" s="61"/>
      <c r="D161" s="62"/>
    </row>
    <row r="162" spans="2:4">
      <c r="B162" s="60"/>
      <c r="C162" s="77" t="s">
        <v>133</v>
      </c>
      <c r="D162" s="62"/>
    </row>
    <row r="163" spans="2:4">
      <c r="B163" s="60"/>
      <c r="C163" s="76"/>
      <c r="D163" s="62"/>
    </row>
    <row r="164" spans="2:4">
      <c r="B164" s="60"/>
      <c r="C164" s="69" t="s">
        <v>142</v>
      </c>
      <c r="D164" s="62"/>
    </row>
    <row r="165" spans="2:4">
      <c r="B165" s="60"/>
      <c r="C165" s="69" t="s">
        <v>143</v>
      </c>
      <c r="D165" s="62"/>
    </row>
    <row r="166" spans="2:4">
      <c r="B166" s="60"/>
      <c r="C166" s="69" t="s">
        <v>144</v>
      </c>
      <c r="D166" s="62"/>
    </row>
    <row r="167" spans="2:4">
      <c r="B167" s="60"/>
      <c r="C167" s="61"/>
      <c r="D167" s="62"/>
    </row>
    <row r="168" spans="2:4" ht="25.5">
      <c r="B168" s="60"/>
      <c r="C168" s="69" t="s">
        <v>145</v>
      </c>
      <c r="D168" s="62"/>
    </row>
    <row r="169" spans="2:4" ht="25.5">
      <c r="B169" s="60"/>
      <c r="C169" s="69" t="s">
        <v>146</v>
      </c>
      <c r="D169" s="62"/>
    </row>
    <row r="170" spans="2:4">
      <c r="B170" s="60"/>
      <c r="C170" s="69" t="s">
        <v>147</v>
      </c>
      <c r="D170" s="62"/>
    </row>
    <row r="171" spans="2:4" ht="25.5">
      <c r="B171" s="60"/>
      <c r="C171" s="69" t="s">
        <v>148</v>
      </c>
      <c r="D171" s="62"/>
    </row>
    <row r="172" spans="2:4">
      <c r="B172" s="60"/>
      <c r="C172" s="69" t="s">
        <v>149</v>
      </c>
      <c r="D172" s="62"/>
    </row>
    <row r="173" spans="2:4">
      <c r="B173" s="60"/>
      <c r="C173" s="69" t="s">
        <v>150</v>
      </c>
      <c r="D173" s="62"/>
    </row>
    <row r="174" spans="2:4">
      <c r="B174" s="60"/>
      <c r="C174" s="69" t="s">
        <v>151</v>
      </c>
      <c r="D174" s="62"/>
    </row>
    <row r="175" spans="2:4" ht="25.5">
      <c r="B175" s="60"/>
      <c r="C175" s="69" t="s">
        <v>152</v>
      </c>
      <c r="D175" s="62"/>
    </row>
    <row r="176" spans="2:4">
      <c r="B176" s="60"/>
      <c r="C176" s="69" t="s">
        <v>153</v>
      </c>
      <c r="D176" s="62"/>
    </row>
    <row r="177" spans="2:4">
      <c r="B177" s="60"/>
      <c r="C177" s="69" t="s">
        <v>154</v>
      </c>
      <c r="D177" s="62"/>
    </row>
    <row r="178" spans="2:4">
      <c r="B178" s="60"/>
      <c r="C178" s="69"/>
      <c r="D178" s="62"/>
    </row>
    <row r="179" spans="2:4">
      <c r="B179" s="60"/>
      <c r="C179" s="72" t="s">
        <v>317</v>
      </c>
      <c r="D179" s="62"/>
    </row>
    <row r="180" spans="2:4" ht="25.5">
      <c r="B180" s="60"/>
      <c r="C180" s="73" t="s">
        <v>188</v>
      </c>
      <c r="D180" s="62"/>
    </row>
    <row r="181" spans="2:4">
      <c r="B181" s="60"/>
      <c r="C181" s="73" t="s">
        <v>189</v>
      </c>
      <c r="D181" s="62"/>
    </row>
    <row r="182" spans="2:4">
      <c r="B182" s="60"/>
      <c r="C182" s="73" t="s">
        <v>190</v>
      </c>
      <c r="D182" s="62"/>
    </row>
    <row r="183" spans="2:4">
      <c r="B183" s="60"/>
      <c r="C183" s="73" t="s">
        <v>192</v>
      </c>
      <c r="D183" s="62"/>
    </row>
    <row r="184" spans="2:4">
      <c r="B184" s="60"/>
      <c r="C184" s="73" t="s">
        <v>205</v>
      </c>
      <c r="D184" s="62"/>
    </row>
    <row r="185" spans="2:4">
      <c r="B185" s="60"/>
      <c r="C185" s="73" t="s">
        <v>293</v>
      </c>
      <c r="D185" s="62"/>
    </row>
    <row r="186" spans="2:4">
      <c r="B186" s="60"/>
      <c r="C186" s="73" t="s">
        <v>318</v>
      </c>
      <c r="D186" s="62"/>
    </row>
    <row r="187" spans="2:4">
      <c r="B187" s="60"/>
      <c r="C187" s="73" t="s">
        <v>319</v>
      </c>
      <c r="D187" s="62"/>
    </row>
    <row r="188" spans="2:4">
      <c r="B188" s="60"/>
      <c r="C188" s="65" t="s">
        <v>320</v>
      </c>
      <c r="D188" s="62"/>
    </row>
    <row r="189" spans="2:4">
      <c r="B189" s="60"/>
      <c r="C189" s="65" t="s">
        <v>326</v>
      </c>
      <c r="D189" s="62"/>
    </row>
    <row r="190" spans="2:4">
      <c r="B190" s="60"/>
      <c r="C190" s="65" t="s">
        <v>336</v>
      </c>
      <c r="D190" s="62"/>
    </row>
    <row r="191" spans="2:4">
      <c r="B191" s="60"/>
      <c r="C191" s="65" t="s">
        <v>337</v>
      </c>
      <c r="D191" s="62"/>
    </row>
    <row r="192" spans="2:4">
      <c r="B192" s="60"/>
      <c r="C192" s="65" t="s">
        <v>339</v>
      </c>
      <c r="D192" s="62"/>
    </row>
    <row r="193" spans="2:4">
      <c r="B193" s="60"/>
      <c r="C193" s="73" t="s">
        <v>343</v>
      </c>
      <c r="D193" s="62"/>
    </row>
    <row r="194" spans="2:4">
      <c r="B194" s="60"/>
      <c r="C194" s="73" t="s">
        <v>358</v>
      </c>
      <c r="D194" s="62"/>
    </row>
    <row r="195" spans="2:4">
      <c r="B195" s="60"/>
      <c r="C195" s="73"/>
      <c r="D195" s="62"/>
    </row>
    <row r="196" spans="2:4">
      <c r="B196" s="60"/>
      <c r="C196" s="73" t="s">
        <v>367</v>
      </c>
      <c r="D196" s="62"/>
    </row>
    <row r="197" spans="2:4">
      <c r="B197" s="60"/>
      <c r="C197" s="73" t="s">
        <v>368</v>
      </c>
      <c r="D197" s="62"/>
    </row>
    <row r="198" spans="2:4">
      <c r="B198" s="60"/>
      <c r="C198" s="73" t="s">
        <v>376</v>
      </c>
      <c r="D198" s="62"/>
    </row>
    <row r="199" spans="2:4">
      <c r="B199" s="60"/>
      <c r="C199" s="73" t="s">
        <v>377</v>
      </c>
      <c r="D199" s="62"/>
    </row>
    <row r="200" spans="2:4">
      <c r="B200" s="60"/>
      <c r="C200" s="73" t="s">
        <v>378</v>
      </c>
      <c r="D200" s="62"/>
    </row>
    <row r="201" spans="2:4">
      <c r="B201" s="60"/>
      <c r="C201" s="73" t="s">
        <v>381</v>
      </c>
      <c r="D201" s="62"/>
    </row>
    <row r="202" spans="2:4">
      <c r="B202" s="60"/>
      <c r="C202" s="73"/>
      <c r="D202" s="62"/>
    </row>
    <row r="203" spans="2:4" ht="20.25">
      <c r="B203" s="60"/>
      <c r="C203" s="67" t="s">
        <v>124</v>
      </c>
      <c r="D203" s="62"/>
    </row>
    <row r="204" spans="2:4">
      <c r="B204" s="60"/>
      <c r="C204" s="61"/>
      <c r="D204" s="62"/>
    </row>
    <row r="205" spans="2:4">
      <c r="B205" s="60"/>
      <c r="C205" s="61" t="s">
        <v>125</v>
      </c>
      <c r="D205" s="62"/>
    </row>
    <row r="206" spans="2:4">
      <c r="B206" s="60"/>
      <c r="C206" s="61"/>
      <c r="D206" s="62"/>
    </row>
    <row r="207" spans="2:4">
      <c r="B207" s="60"/>
      <c r="C207" s="61" t="s">
        <v>126</v>
      </c>
      <c r="D207" s="62"/>
    </row>
    <row r="208" spans="2:4" ht="14.25">
      <c r="B208" s="60"/>
      <c r="C208" s="61" t="s">
        <v>155</v>
      </c>
      <c r="D208" s="62"/>
    </row>
    <row r="209" spans="2:4">
      <c r="B209" s="60"/>
      <c r="C209" s="61"/>
      <c r="D209" s="62"/>
    </row>
    <row r="210" spans="2:4">
      <c r="B210" s="60"/>
      <c r="C210" s="65" t="s">
        <v>191</v>
      </c>
      <c r="D210" s="62"/>
    </row>
    <row r="211" spans="2:4">
      <c r="B211" s="60"/>
      <c r="C211" s="61"/>
      <c r="D211" s="62"/>
    </row>
    <row r="212" spans="2:4" ht="13.5" thickBot="1">
      <c r="B212" s="78"/>
      <c r="C212" s="79"/>
      <c r="D212" s="80"/>
    </row>
  </sheetData>
  <phoneticPr fontId="6" type="noConversion"/>
  <hyperlinks>
    <hyperlink ref="C34" r:id="rId1" display="http://www.cftc.gov/"/>
    <hyperlink ref="C47" r:id="rId2"/>
    <hyperlink ref="C49" r:id="rId3"/>
  </hyperlinks>
  <pageMargins left="0.75" right="0.75" top="1" bottom="1" header="0.5" footer="0.5"/>
  <pageSetup orientation="portrait" horizontalDpi="300" verticalDpi="300" r:id="rId4"/>
  <headerFooter alignWithMargins="0"/>
  <legacyDrawing r:id="rId5"/>
</worksheet>
</file>

<file path=xl/worksheets/sheet2.xml><?xml version="1.0" encoding="utf-8"?>
<worksheet xmlns="http://schemas.openxmlformats.org/spreadsheetml/2006/main" xmlns:r="http://schemas.openxmlformats.org/officeDocument/2006/relationships">
  <sheetPr codeName="Sheet1" enableFormatConditionsCalculation="0">
    <tabColor indexed="12"/>
  </sheetPr>
  <dimension ref="A1:G39"/>
  <sheetViews>
    <sheetView showGridLines="0" showRowColHeaders="0" workbookViewId="0">
      <selection activeCell="B16" sqref="B16"/>
    </sheetView>
  </sheetViews>
  <sheetFormatPr defaultColWidth="0" defaultRowHeight="12.75" zeroHeight="1"/>
  <cols>
    <col min="1" max="1" width="9.140625" customWidth="1"/>
    <col min="2" max="2" width="27.7109375" customWidth="1"/>
    <col min="3" max="3" width="35" customWidth="1"/>
    <col min="4" max="4" width="28.140625" customWidth="1"/>
    <col min="5" max="5" width="9.140625" customWidth="1"/>
    <col min="6" max="6" width="8.140625" hidden="1" customWidth="1"/>
    <col min="7" max="7" width="10" hidden="1" customWidth="1"/>
    <col min="8" max="16384" width="9.140625" hidden="1"/>
  </cols>
  <sheetData>
    <row r="1" spans="2:4"/>
    <row r="2" spans="2:4" ht="18">
      <c r="B2" s="1"/>
      <c r="C2" s="2" t="s">
        <v>369</v>
      </c>
    </row>
    <row r="3" spans="2:4">
      <c r="B3" s="24" t="s">
        <v>52</v>
      </c>
      <c r="C3" s="24" t="s">
        <v>53</v>
      </c>
      <c r="D3" s="24" t="s">
        <v>54</v>
      </c>
    </row>
    <row r="4" spans="2:4">
      <c r="B4" s="30">
        <v>40914</v>
      </c>
      <c r="C4" s="29">
        <v>40942</v>
      </c>
      <c r="D4" s="29">
        <v>40606</v>
      </c>
    </row>
    <row r="5" spans="2:4">
      <c r="B5" s="29">
        <v>40921</v>
      </c>
      <c r="C5" s="29">
        <v>40949</v>
      </c>
      <c r="D5" s="29">
        <v>40977</v>
      </c>
    </row>
    <row r="6" spans="2:4">
      <c r="B6" s="29">
        <v>40928</v>
      </c>
      <c r="C6" s="29">
        <v>40956</v>
      </c>
      <c r="D6" s="29">
        <v>40984</v>
      </c>
    </row>
    <row r="7" spans="2:4">
      <c r="B7" s="29">
        <v>40935</v>
      </c>
      <c r="C7" s="29">
        <v>40963</v>
      </c>
      <c r="D7" s="89">
        <v>40991</v>
      </c>
    </row>
    <row r="8" spans="2:4">
      <c r="B8" s="29"/>
      <c r="C8" s="29"/>
      <c r="D8" s="29">
        <v>40998</v>
      </c>
    </row>
    <row r="9" spans="2:4">
      <c r="B9" s="26" t="s">
        <v>55</v>
      </c>
      <c r="C9" s="23" t="s">
        <v>56</v>
      </c>
      <c r="D9" s="23" t="s">
        <v>57</v>
      </c>
    </row>
    <row r="10" spans="2:4">
      <c r="B10" s="27">
        <v>41005</v>
      </c>
      <c r="C10" s="27">
        <v>41033</v>
      </c>
      <c r="D10" s="27">
        <v>41061</v>
      </c>
    </row>
    <row r="11" spans="2:4">
      <c r="B11" s="27">
        <v>41012</v>
      </c>
      <c r="C11" s="27">
        <v>41040</v>
      </c>
      <c r="D11" s="27">
        <v>41068</v>
      </c>
    </row>
    <row r="12" spans="2:4">
      <c r="B12" s="27">
        <v>41019</v>
      </c>
      <c r="C12" s="27">
        <v>41047</v>
      </c>
      <c r="D12" s="27">
        <v>41075</v>
      </c>
    </row>
    <row r="13" spans="2:4">
      <c r="B13" s="27">
        <v>41026</v>
      </c>
      <c r="C13" s="27">
        <v>41054</v>
      </c>
      <c r="D13" s="27">
        <v>41082</v>
      </c>
    </row>
    <row r="14" spans="2:4">
      <c r="B14" s="27"/>
      <c r="C14" s="27"/>
      <c r="D14" s="27">
        <v>41089</v>
      </c>
    </row>
    <row r="15" spans="2:4">
      <c r="B15" s="26" t="s">
        <v>60</v>
      </c>
      <c r="C15" s="26" t="s">
        <v>58</v>
      </c>
      <c r="D15" s="23" t="s">
        <v>59</v>
      </c>
    </row>
    <row r="16" spans="2:4">
      <c r="B16" s="28">
        <v>41099</v>
      </c>
      <c r="C16" s="27">
        <v>41124</v>
      </c>
      <c r="D16" s="27">
        <v>41159</v>
      </c>
    </row>
    <row r="17" spans="2:4">
      <c r="B17" s="27">
        <v>41103</v>
      </c>
      <c r="C17" s="27">
        <v>41131</v>
      </c>
      <c r="D17" s="27">
        <v>41166</v>
      </c>
    </row>
    <row r="18" spans="2:4">
      <c r="B18" s="27">
        <v>41110</v>
      </c>
      <c r="C18" s="27">
        <v>41138</v>
      </c>
      <c r="D18" s="27">
        <v>41173</v>
      </c>
    </row>
    <row r="19" spans="2:4">
      <c r="B19" s="27">
        <v>41117</v>
      </c>
      <c r="C19" s="27">
        <v>41145</v>
      </c>
      <c r="D19" s="27">
        <v>41180</v>
      </c>
    </row>
    <row r="20" spans="2:4">
      <c r="B20" s="27"/>
      <c r="C20" s="27">
        <v>41152</v>
      </c>
      <c r="D20" s="27"/>
    </row>
    <row r="21" spans="2:4">
      <c r="B21" s="26" t="s">
        <v>61</v>
      </c>
      <c r="C21" s="23" t="s">
        <v>62</v>
      </c>
      <c r="D21" s="23" t="s">
        <v>63</v>
      </c>
    </row>
    <row r="22" spans="2:4">
      <c r="B22" s="27">
        <v>41187</v>
      </c>
      <c r="C22" s="27">
        <v>41215</v>
      </c>
      <c r="D22" s="27">
        <v>41250</v>
      </c>
    </row>
    <row r="23" spans="2:4">
      <c r="B23" s="27">
        <v>41194</v>
      </c>
      <c r="C23" s="90">
        <v>41222</v>
      </c>
      <c r="D23" s="27">
        <v>41104</v>
      </c>
    </row>
    <row r="24" spans="2:4">
      <c r="B24" s="27">
        <v>41201</v>
      </c>
      <c r="C24" s="27">
        <v>41229</v>
      </c>
      <c r="D24" s="27">
        <v>41264</v>
      </c>
    </row>
    <row r="25" spans="2:4">
      <c r="B25" s="27">
        <v>41208</v>
      </c>
      <c r="C25" s="28">
        <v>41239</v>
      </c>
      <c r="D25" s="27">
        <v>41271</v>
      </c>
    </row>
    <row r="26" spans="2:4">
      <c r="B26" s="27"/>
      <c r="C26" s="27">
        <v>41243</v>
      </c>
      <c r="D26" s="27"/>
    </row>
    <row r="27" spans="2:4">
      <c r="C27" s="4" t="s">
        <v>185</v>
      </c>
    </row>
    <row r="28" spans="2:4">
      <c r="B28" s="3" t="s">
        <v>186</v>
      </c>
    </row>
    <row r="29" spans="2:4">
      <c r="B29" s="21" t="s">
        <v>187</v>
      </c>
    </row>
    <row r="30" spans="2:4" hidden="1"/>
    <row r="31" spans="2:4" hidden="1"/>
    <row r="32" spans="2:4" hidden="1"/>
    <row r="33" spans="2:3" hidden="1"/>
    <row r="34" spans="2:3" hidden="1">
      <c r="B34" s="5"/>
      <c r="C34" s="21"/>
    </row>
    <row r="35" spans="2:3" hidden="1">
      <c r="B35" s="5"/>
    </row>
    <row r="36" spans="2:3" hidden="1">
      <c r="B36" s="5"/>
    </row>
    <row r="37" spans="2:3" hidden="1">
      <c r="B37" s="5"/>
    </row>
    <row r="38" spans="2:3" hidden="1">
      <c r="B38" s="5"/>
    </row>
    <row r="39" spans="2:3" ht="15.75">
      <c r="B39" s="81"/>
    </row>
  </sheetData>
  <phoneticPr fontId="6" type="noConversion"/>
  <conditionalFormatting sqref="B4:D8 B10:D14 B16:D20 B22:D26">
    <cfRule type="timePeriod" dxfId="1" priority="1" timePeriod="thisWeek">
      <formula>AND(TODAY()-ROUNDDOWN(B4,0)&lt;=WEEKDAY(TODAY())-1,ROUNDDOWN(B4,0)-TODAY()&lt;=7-WEEKDAY(TODAY()))</formula>
    </cfRule>
    <cfRule type="cellIs" dxfId="0" priority="2" operator="lessThan">
      <formula>TODAY()</formula>
    </cfRule>
  </conditionalFormatting>
  <hyperlinks>
    <hyperlink ref="C27" r:id="rId1"/>
  </hyperlinks>
  <pageMargins left="0.75" right="0.75" top="1" bottom="1" header="0.5" footer="0.5"/>
  <pageSetup orientation="portrait" horizontalDpi="300" verticalDpi="300" r:id="rId2"/>
  <headerFooter alignWithMargins="0"/>
</worksheet>
</file>

<file path=xl/worksheets/sheet3.xml><?xml version="1.0" encoding="utf-8"?>
<worksheet xmlns="http://schemas.openxmlformats.org/spreadsheetml/2006/main" xmlns:r="http://schemas.openxmlformats.org/officeDocument/2006/relationships">
  <sheetPr codeName="Sheet8" enableFormatConditionsCalculation="0">
    <tabColor indexed="12"/>
  </sheetPr>
  <dimension ref="A1:DY96"/>
  <sheetViews>
    <sheetView topLeftCell="A4" workbookViewId="0">
      <selection activeCell="A29" sqref="A29:XFD29"/>
    </sheetView>
  </sheetViews>
  <sheetFormatPr defaultRowHeight="12.75"/>
  <cols>
    <col min="1" max="1" width="73.7109375" bestFit="1" customWidth="1"/>
    <col min="2" max="2" width="8.85546875" customWidth="1"/>
    <col min="4" max="4" width="9" bestFit="1" customWidth="1"/>
    <col min="5" max="5" width="7" bestFit="1" customWidth="1"/>
    <col min="6" max="6" width="3.28515625" bestFit="1" customWidth="1"/>
    <col min="7" max="7" width="4" bestFit="1" customWidth="1"/>
    <col min="8" max="15" width="8" bestFit="1" customWidth="1"/>
    <col min="16" max="16" width="7" bestFit="1" customWidth="1"/>
    <col min="17" max="25" width="8" bestFit="1" customWidth="1"/>
    <col min="26" max="26" width="7" bestFit="1" customWidth="1"/>
    <col min="27" max="27" width="8" bestFit="1" customWidth="1"/>
    <col min="28" max="29" width="7" bestFit="1" customWidth="1"/>
    <col min="30" max="31" width="6" bestFit="1" customWidth="1"/>
    <col min="32" max="35" width="7" bestFit="1" customWidth="1"/>
    <col min="36" max="37" width="6" bestFit="1" customWidth="1"/>
    <col min="38" max="38" width="7" bestFit="1" customWidth="1"/>
    <col min="39" max="40" width="6.5703125" bestFit="1" customWidth="1"/>
    <col min="41" max="41" width="6" bestFit="1" customWidth="1"/>
    <col min="42" max="45" width="7" bestFit="1" customWidth="1"/>
    <col min="46" max="47" width="6.5703125" bestFit="1" customWidth="1"/>
    <col min="48" max="48" width="4" bestFit="1" customWidth="1"/>
    <col min="49" max="57" width="5" bestFit="1" customWidth="1"/>
    <col min="58" max="58" width="4" bestFit="1" customWidth="1"/>
    <col min="59" max="67" width="5" bestFit="1" customWidth="1"/>
    <col min="68" max="68" width="4" bestFit="1" customWidth="1"/>
    <col min="69" max="77" width="5" bestFit="1" customWidth="1"/>
    <col min="78" max="81" width="4" bestFit="1" customWidth="1"/>
    <col min="82" max="82" width="31.140625" customWidth="1"/>
    <col min="83" max="95" width="4" bestFit="1" customWidth="1"/>
    <col min="96" max="98" width="3.28515625" bestFit="1" customWidth="1"/>
    <col min="99" max="101" width="4" bestFit="1" customWidth="1"/>
    <col min="102" max="125" width="5" bestFit="1" customWidth="1"/>
    <col min="126" max="126" width="46.5703125" bestFit="1" customWidth="1"/>
    <col min="127" max="127" width="9" bestFit="1" customWidth="1"/>
    <col min="128" max="128" width="7" bestFit="1" customWidth="1"/>
    <col min="129" max="129" width="4" bestFit="1" customWidth="1"/>
  </cols>
  <sheetData>
    <row r="1" spans="1:87" s="31" customFormat="1" ht="234">
      <c r="A1" s="31" t="s">
        <v>209</v>
      </c>
      <c r="B1" s="31" t="s">
        <v>206</v>
      </c>
      <c r="C1" s="31" t="s">
        <v>207</v>
      </c>
      <c r="D1" s="31" t="s">
        <v>208</v>
      </c>
      <c r="E1" s="31" t="s">
        <v>210</v>
      </c>
      <c r="F1" s="31" t="s">
        <v>211</v>
      </c>
      <c r="G1" s="31" t="s">
        <v>212</v>
      </c>
      <c r="H1" s="31" t="s">
        <v>213</v>
      </c>
      <c r="I1" s="31" t="s">
        <v>214</v>
      </c>
      <c r="J1" s="31" t="s">
        <v>215</v>
      </c>
      <c r="K1" s="31" t="s">
        <v>216</v>
      </c>
      <c r="L1" s="31" t="s">
        <v>217</v>
      </c>
      <c r="M1" s="31" t="s">
        <v>218</v>
      </c>
      <c r="N1" s="31" t="s">
        <v>219</v>
      </c>
      <c r="O1" s="31" t="s">
        <v>220</v>
      </c>
      <c r="P1" s="31" t="s">
        <v>221</v>
      </c>
      <c r="Q1" s="31" t="s">
        <v>222</v>
      </c>
      <c r="R1" s="31" t="s">
        <v>223</v>
      </c>
      <c r="S1" s="31" t="s">
        <v>224</v>
      </c>
      <c r="T1" s="31" t="s">
        <v>225</v>
      </c>
      <c r="U1" s="31" t="s">
        <v>226</v>
      </c>
      <c r="V1" s="31" t="s">
        <v>227</v>
      </c>
      <c r="W1" s="31" t="s">
        <v>228</v>
      </c>
      <c r="X1" s="31" t="s">
        <v>229</v>
      </c>
      <c r="Y1" s="31" t="s">
        <v>230</v>
      </c>
      <c r="Z1" s="31" t="s">
        <v>231</v>
      </c>
      <c r="AA1" s="31" t="s">
        <v>232</v>
      </c>
      <c r="AB1" s="31" t="s">
        <v>233</v>
      </c>
      <c r="AC1" s="31" t="s">
        <v>234</v>
      </c>
      <c r="AD1" s="31" t="s">
        <v>235</v>
      </c>
      <c r="AE1" s="31" t="s">
        <v>236</v>
      </c>
      <c r="AF1" s="31" t="s">
        <v>237</v>
      </c>
      <c r="AG1" s="31" t="s">
        <v>238</v>
      </c>
      <c r="AH1" s="31" t="s">
        <v>239</v>
      </c>
      <c r="AI1" s="31" t="s">
        <v>240</v>
      </c>
      <c r="AJ1" s="31" t="s">
        <v>241</v>
      </c>
      <c r="AK1" s="31" t="s">
        <v>242</v>
      </c>
      <c r="AL1" s="31" t="s">
        <v>243</v>
      </c>
      <c r="AM1" s="31" t="s">
        <v>244</v>
      </c>
      <c r="AN1" s="31" t="s">
        <v>245</v>
      </c>
      <c r="AO1" s="31" t="s">
        <v>246</v>
      </c>
      <c r="AP1" s="31" t="s">
        <v>247</v>
      </c>
      <c r="AQ1" s="31" t="s">
        <v>248</v>
      </c>
      <c r="AR1" s="31" t="s">
        <v>249</v>
      </c>
      <c r="AS1" s="31" t="s">
        <v>250</v>
      </c>
      <c r="AT1" s="31" t="s">
        <v>251</v>
      </c>
      <c r="AU1" s="31" t="s">
        <v>252</v>
      </c>
      <c r="AV1" s="31" t="s">
        <v>253</v>
      </c>
      <c r="AW1" s="31" t="s">
        <v>254</v>
      </c>
      <c r="AX1" s="31" t="s">
        <v>255</v>
      </c>
      <c r="AY1" s="31" t="s">
        <v>256</v>
      </c>
      <c r="AZ1" s="31" t="s">
        <v>257</v>
      </c>
      <c r="BA1" s="31" t="s">
        <v>258</v>
      </c>
      <c r="BB1" s="31" t="s">
        <v>259</v>
      </c>
      <c r="BC1" s="31" t="s">
        <v>260</v>
      </c>
      <c r="BD1" s="31" t="s">
        <v>261</v>
      </c>
      <c r="BE1" s="31" t="s">
        <v>262</v>
      </c>
      <c r="BF1" s="31" t="s">
        <v>263</v>
      </c>
      <c r="BG1" s="31" t="s">
        <v>264</v>
      </c>
      <c r="BH1" s="31" t="s">
        <v>265</v>
      </c>
      <c r="BI1" s="31" t="s">
        <v>266</v>
      </c>
      <c r="BJ1" s="31" t="s">
        <v>267</v>
      </c>
      <c r="BK1" s="31" t="s">
        <v>268</v>
      </c>
      <c r="BL1" s="31" t="s">
        <v>269</v>
      </c>
      <c r="BM1" s="31" t="s">
        <v>270</v>
      </c>
      <c r="BN1" s="31" t="s">
        <v>271</v>
      </c>
      <c r="BO1" s="31" t="s">
        <v>272</v>
      </c>
      <c r="BP1" s="31" t="s">
        <v>273</v>
      </c>
      <c r="BQ1" s="31" t="s">
        <v>274</v>
      </c>
      <c r="BR1" s="31" t="s">
        <v>275</v>
      </c>
      <c r="BS1" s="31" t="s">
        <v>276</v>
      </c>
      <c r="BT1" s="31" t="s">
        <v>277</v>
      </c>
      <c r="BU1" s="31" t="s">
        <v>278</v>
      </c>
      <c r="BV1" s="31" t="s">
        <v>279</v>
      </c>
      <c r="BW1" s="31" t="s">
        <v>280</v>
      </c>
      <c r="BX1" s="31" t="s">
        <v>281</v>
      </c>
      <c r="BY1" s="31" t="s">
        <v>282</v>
      </c>
      <c r="BZ1" s="31" t="s">
        <v>283</v>
      </c>
      <c r="CA1" s="31" t="s">
        <v>284</v>
      </c>
      <c r="CB1" s="31" t="s">
        <v>285</v>
      </c>
      <c r="CC1" s="31" t="s">
        <v>286</v>
      </c>
      <c r="CD1" s="31" t="s">
        <v>287</v>
      </c>
      <c r="CE1" s="31" t="s">
        <v>288</v>
      </c>
      <c r="CF1" s="31" t="s">
        <v>289</v>
      </c>
      <c r="CG1" s="31" t="s">
        <v>290</v>
      </c>
      <c r="CH1" s="31" t="s">
        <v>291</v>
      </c>
      <c r="CI1" s="31" t="s">
        <v>292</v>
      </c>
    </row>
    <row r="2" spans="1:87">
      <c r="A2" t="s">
        <v>44</v>
      </c>
      <c r="B2">
        <v>130312</v>
      </c>
      <c r="C2" s="5">
        <v>41345</v>
      </c>
      <c r="D2">
        <v>90741</v>
      </c>
      <c r="E2" t="s">
        <v>34</v>
      </c>
      <c r="F2">
        <v>0</v>
      </c>
      <c r="G2">
        <v>90</v>
      </c>
      <c r="H2">
        <v>249150</v>
      </c>
      <c r="I2">
        <v>103420</v>
      </c>
      <c r="J2">
        <v>62281</v>
      </c>
      <c r="K2">
        <v>24330</v>
      </c>
      <c r="L2">
        <v>18136</v>
      </c>
      <c r="M2">
        <v>19735</v>
      </c>
      <c r="N2">
        <v>232</v>
      </c>
      <c r="O2">
        <v>47094</v>
      </c>
      <c r="P2">
        <v>91651</v>
      </c>
      <c r="Q2">
        <v>9229</v>
      </c>
      <c r="R2">
        <v>20240</v>
      </c>
      <c r="S2">
        <v>955</v>
      </c>
      <c r="T2">
        <v>372</v>
      </c>
      <c r="U2">
        <v>223053</v>
      </c>
      <c r="V2">
        <v>208785</v>
      </c>
      <c r="W2">
        <v>26097</v>
      </c>
      <c r="X2">
        <v>40365</v>
      </c>
      <c r="Y2">
        <v>28088</v>
      </c>
      <c r="Z2">
        <v>8844</v>
      </c>
      <c r="AA2">
        <v>817</v>
      </c>
      <c r="AB2">
        <v>20890</v>
      </c>
      <c r="AC2">
        <v>-42</v>
      </c>
      <c r="AD2">
        <v>-1529</v>
      </c>
      <c r="AE2">
        <v>45</v>
      </c>
      <c r="AF2">
        <v>-4464</v>
      </c>
      <c r="AG2">
        <v>5399</v>
      </c>
      <c r="AH2">
        <v>3836</v>
      </c>
      <c r="AI2">
        <v>1745</v>
      </c>
      <c r="AJ2">
        <v>-364</v>
      </c>
      <c r="AK2">
        <v>-1419</v>
      </c>
      <c r="AL2">
        <v>29435</v>
      </c>
      <c r="AM2">
        <v>27675</v>
      </c>
      <c r="AN2">
        <v>-1347</v>
      </c>
      <c r="AO2">
        <v>413</v>
      </c>
      <c r="AP2">
        <v>100</v>
      </c>
      <c r="AQ2">
        <v>41.5</v>
      </c>
      <c r="AR2">
        <v>25</v>
      </c>
      <c r="AS2">
        <v>9.8000000000000007</v>
      </c>
      <c r="AT2">
        <v>7.3</v>
      </c>
      <c r="AU2">
        <v>7.9</v>
      </c>
      <c r="AV2">
        <v>0.1</v>
      </c>
      <c r="AW2">
        <v>18.899999999999999</v>
      </c>
      <c r="AX2">
        <v>36.799999999999997</v>
      </c>
      <c r="AY2">
        <v>3.7</v>
      </c>
      <c r="AZ2">
        <v>8.1</v>
      </c>
      <c r="BA2">
        <v>0.4</v>
      </c>
      <c r="BB2">
        <v>0.1</v>
      </c>
      <c r="BC2">
        <v>89.5</v>
      </c>
      <c r="BD2">
        <v>83.8</v>
      </c>
      <c r="BE2">
        <v>10.5</v>
      </c>
      <c r="BF2">
        <v>16.2</v>
      </c>
      <c r="BG2">
        <v>95</v>
      </c>
      <c r="BH2">
        <v>11</v>
      </c>
      <c r="BI2">
        <v>8</v>
      </c>
      <c r="BJ2">
        <v>11</v>
      </c>
      <c r="BK2">
        <v>6</v>
      </c>
      <c r="BL2">
        <v>5</v>
      </c>
      <c r="BM2">
        <v>4</v>
      </c>
      <c r="BN2">
        <v>19</v>
      </c>
      <c r="BO2">
        <v>29</v>
      </c>
      <c r="BP2">
        <v>10</v>
      </c>
      <c r="BQ2">
        <v>13</v>
      </c>
      <c r="BR2" t="s">
        <v>157</v>
      </c>
      <c r="BS2" t="s">
        <v>157</v>
      </c>
      <c r="BT2">
        <v>64</v>
      </c>
      <c r="BU2">
        <v>59</v>
      </c>
      <c r="BV2">
        <v>46.4</v>
      </c>
      <c r="BW2">
        <v>47.8</v>
      </c>
      <c r="BX2">
        <v>60.5</v>
      </c>
      <c r="BY2">
        <v>60.6</v>
      </c>
      <c r="BZ2">
        <v>46.4</v>
      </c>
      <c r="CA2">
        <v>43.1</v>
      </c>
      <c r="CB2">
        <v>56.8</v>
      </c>
      <c r="CC2">
        <v>54.7</v>
      </c>
      <c r="CD2" t="s">
        <v>195</v>
      </c>
      <c r="CE2">
        <v>90741</v>
      </c>
      <c r="CF2" t="s">
        <v>34</v>
      </c>
      <c r="CG2">
        <v>90</v>
      </c>
      <c r="CH2" t="s">
        <v>158</v>
      </c>
      <c r="CI2" t="s">
        <v>159</v>
      </c>
    </row>
    <row r="3" spans="1:87">
      <c r="A3" t="s">
        <v>35</v>
      </c>
      <c r="B3">
        <v>130312</v>
      </c>
      <c r="C3" s="5">
        <v>41345</v>
      </c>
      <c r="D3">
        <v>92741</v>
      </c>
      <c r="E3" t="s">
        <v>34</v>
      </c>
      <c r="F3">
        <v>0</v>
      </c>
      <c r="G3">
        <v>92</v>
      </c>
      <c r="H3">
        <v>69408</v>
      </c>
      <c r="I3">
        <v>33190</v>
      </c>
      <c r="J3">
        <v>17494</v>
      </c>
      <c r="K3">
        <v>2476</v>
      </c>
      <c r="L3">
        <v>0</v>
      </c>
      <c r="M3">
        <v>1896</v>
      </c>
      <c r="N3">
        <v>0</v>
      </c>
      <c r="O3">
        <v>15495</v>
      </c>
      <c r="P3">
        <v>17525</v>
      </c>
      <c r="Q3">
        <v>6776</v>
      </c>
      <c r="R3">
        <v>1528</v>
      </c>
      <c r="S3">
        <v>611</v>
      </c>
      <c r="T3">
        <v>0</v>
      </c>
      <c r="U3">
        <v>59465</v>
      </c>
      <c r="V3">
        <v>46778</v>
      </c>
      <c r="W3">
        <v>9943</v>
      </c>
      <c r="X3">
        <v>22630</v>
      </c>
      <c r="Y3">
        <v>14097</v>
      </c>
      <c r="Z3">
        <v>9341</v>
      </c>
      <c r="AA3">
        <v>-463</v>
      </c>
      <c r="AB3">
        <v>1582</v>
      </c>
      <c r="AC3">
        <v>0</v>
      </c>
      <c r="AD3">
        <v>2</v>
      </c>
      <c r="AE3">
        <v>0</v>
      </c>
      <c r="AF3">
        <v>-1938</v>
      </c>
      <c r="AG3">
        <v>1018</v>
      </c>
      <c r="AH3">
        <v>6453</v>
      </c>
      <c r="AI3">
        <v>0</v>
      </c>
      <c r="AJ3">
        <v>611</v>
      </c>
      <c r="AK3">
        <v>0</v>
      </c>
      <c r="AL3">
        <v>15438</v>
      </c>
      <c r="AM3">
        <v>9203</v>
      </c>
      <c r="AN3">
        <v>-1341</v>
      </c>
      <c r="AO3">
        <v>4894</v>
      </c>
      <c r="AP3">
        <v>100</v>
      </c>
      <c r="AQ3">
        <v>47.8</v>
      </c>
      <c r="AR3">
        <v>25.2</v>
      </c>
      <c r="AS3">
        <v>3.6</v>
      </c>
      <c r="AT3">
        <v>0</v>
      </c>
      <c r="AU3">
        <v>2.7</v>
      </c>
      <c r="AV3">
        <v>0</v>
      </c>
      <c r="AW3">
        <v>22.3</v>
      </c>
      <c r="AX3">
        <v>25.2</v>
      </c>
      <c r="AY3">
        <v>9.8000000000000007</v>
      </c>
      <c r="AZ3">
        <v>2.2000000000000002</v>
      </c>
      <c r="BA3">
        <v>0.9</v>
      </c>
      <c r="BB3">
        <v>0</v>
      </c>
      <c r="BC3">
        <v>85.7</v>
      </c>
      <c r="BD3">
        <v>67.400000000000006</v>
      </c>
      <c r="BE3">
        <v>14.3</v>
      </c>
      <c r="BF3">
        <v>32.6</v>
      </c>
      <c r="BG3">
        <v>46</v>
      </c>
      <c r="BH3">
        <v>9</v>
      </c>
      <c r="BI3">
        <v>7</v>
      </c>
      <c r="BJ3">
        <v>5</v>
      </c>
      <c r="BK3">
        <v>0</v>
      </c>
      <c r="BL3" t="s">
        <v>157</v>
      </c>
      <c r="BM3">
        <v>0</v>
      </c>
      <c r="BN3">
        <v>10</v>
      </c>
      <c r="BO3">
        <v>14</v>
      </c>
      <c r="BP3">
        <v>9</v>
      </c>
      <c r="BQ3" t="s">
        <v>157</v>
      </c>
      <c r="BR3" t="s">
        <v>157</v>
      </c>
      <c r="BS3">
        <v>0</v>
      </c>
      <c r="BT3">
        <v>25</v>
      </c>
      <c r="BU3">
        <v>35</v>
      </c>
      <c r="BV3">
        <v>55.4</v>
      </c>
      <c r="BW3">
        <v>29.3</v>
      </c>
      <c r="BX3">
        <v>67.7</v>
      </c>
      <c r="BY3">
        <v>41.1</v>
      </c>
      <c r="BZ3">
        <v>53.6</v>
      </c>
      <c r="CA3">
        <v>27.2</v>
      </c>
      <c r="CB3">
        <v>61.6</v>
      </c>
      <c r="CC3">
        <v>36.799999999999997</v>
      </c>
      <c r="CD3" t="s">
        <v>196</v>
      </c>
      <c r="CE3">
        <v>92741</v>
      </c>
      <c r="CF3" t="s">
        <v>34</v>
      </c>
      <c r="CG3">
        <v>92</v>
      </c>
      <c r="CH3" t="s">
        <v>158</v>
      </c>
      <c r="CI3" t="s">
        <v>159</v>
      </c>
    </row>
    <row r="4" spans="1:87">
      <c r="A4" t="s">
        <v>46</v>
      </c>
      <c r="B4">
        <v>130312</v>
      </c>
      <c r="C4" s="5">
        <v>41345</v>
      </c>
      <c r="D4">
        <v>96742</v>
      </c>
      <c r="E4" t="s">
        <v>34</v>
      </c>
      <c r="F4">
        <v>0</v>
      </c>
      <c r="G4">
        <v>96</v>
      </c>
      <c r="H4">
        <v>297130</v>
      </c>
      <c r="I4">
        <v>153896</v>
      </c>
      <c r="J4">
        <v>26188</v>
      </c>
      <c r="K4">
        <v>31606</v>
      </c>
      <c r="L4">
        <v>20794</v>
      </c>
      <c r="M4">
        <v>27653</v>
      </c>
      <c r="N4">
        <v>882</v>
      </c>
      <c r="O4">
        <v>23371</v>
      </c>
      <c r="P4">
        <v>94686</v>
      </c>
      <c r="Q4">
        <v>24549</v>
      </c>
      <c r="R4">
        <v>3804</v>
      </c>
      <c r="S4">
        <v>20654</v>
      </c>
      <c r="T4">
        <v>18664</v>
      </c>
      <c r="U4">
        <v>277566</v>
      </c>
      <c r="V4">
        <v>244882</v>
      </c>
      <c r="W4">
        <v>19564</v>
      </c>
      <c r="X4">
        <v>52248</v>
      </c>
      <c r="Y4">
        <v>60949</v>
      </c>
      <c r="Z4">
        <v>8864</v>
      </c>
      <c r="AA4">
        <v>3225</v>
      </c>
      <c r="AB4">
        <v>23320</v>
      </c>
      <c r="AC4">
        <v>444</v>
      </c>
      <c r="AD4">
        <v>-5793</v>
      </c>
      <c r="AE4">
        <v>209</v>
      </c>
      <c r="AF4">
        <v>-9483</v>
      </c>
      <c r="AG4">
        <v>5161</v>
      </c>
      <c r="AH4">
        <v>18619</v>
      </c>
      <c r="AI4">
        <v>-1205</v>
      </c>
      <c r="AJ4">
        <v>1042</v>
      </c>
      <c r="AK4">
        <v>17213</v>
      </c>
      <c r="AL4">
        <v>57981</v>
      </c>
      <c r="AM4">
        <v>62996</v>
      </c>
      <c r="AN4">
        <v>2968</v>
      </c>
      <c r="AO4">
        <v>-2047</v>
      </c>
      <c r="AP4">
        <v>100</v>
      </c>
      <c r="AQ4">
        <v>51.8</v>
      </c>
      <c r="AR4">
        <v>8.8000000000000007</v>
      </c>
      <c r="AS4">
        <v>10.6</v>
      </c>
      <c r="AT4">
        <v>7</v>
      </c>
      <c r="AU4">
        <v>9.3000000000000007</v>
      </c>
      <c r="AV4">
        <v>0.3</v>
      </c>
      <c r="AW4">
        <v>7.9</v>
      </c>
      <c r="AX4">
        <v>31.9</v>
      </c>
      <c r="AY4">
        <v>8.3000000000000007</v>
      </c>
      <c r="AZ4">
        <v>1.3</v>
      </c>
      <c r="BA4">
        <v>7</v>
      </c>
      <c r="BB4">
        <v>6.3</v>
      </c>
      <c r="BC4">
        <v>93.4</v>
      </c>
      <c r="BD4">
        <v>82.4</v>
      </c>
      <c r="BE4">
        <v>6.6</v>
      </c>
      <c r="BF4">
        <v>17.600000000000001</v>
      </c>
      <c r="BG4">
        <v>117</v>
      </c>
      <c r="BH4">
        <v>12</v>
      </c>
      <c r="BI4">
        <v>10</v>
      </c>
      <c r="BJ4">
        <v>9</v>
      </c>
      <c r="BK4">
        <v>7</v>
      </c>
      <c r="BL4">
        <v>13</v>
      </c>
      <c r="BM4">
        <v>5</v>
      </c>
      <c r="BN4">
        <v>19</v>
      </c>
      <c r="BO4">
        <v>41</v>
      </c>
      <c r="BP4">
        <v>21</v>
      </c>
      <c r="BQ4">
        <v>6</v>
      </c>
      <c r="BR4">
        <v>8</v>
      </c>
      <c r="BS4" t="s">
        <v>157</v>
      </c>
      <c r="BT4">
        <v>63</v>
      </c>
      <c r="BU4">
        <v>92</v>
      </c>
      <c r="BV4">
        <v>53.5</v>
      </c>
      <c r="BW4">
        <v>31.8</v>
      </c>
      <c r="BX4">
        <v>66.900000000000006</v>
      </c>
      <c r="BY4">
        <v>41.6</v>
      </c>
      <c r="BZ4">
        <v>48.2</v>
      </c>
      <c r="CA4">
        <v>20.6</v>
      </c>
      <c r="CB4">
        <v>55.6</v>
      </c>
      <c r="CC4">
        <v>29.6</v>
      </c>
      <c r="CD4" t="s">
        <v>197</v>
      </c>
      <c r="CE4">
        <v>96742</v>
      </c>
      <c r="CF4" t="s">
        <v>34</v>
      </c>
      <c r="CG4">
        <v>96</v>
      </c>
      <c r="CH4" t="s">
        <v>158</v>
      </c>
      <c r="CI4" t="s">
        <v>159</v>
      </c>
    </row>
    <row r="5" spans="1:87">
      <c r="A5" t="s">
        <v>47</v>
      </c>
      <c r="B5">
        <v>130312</v>
      </c>
      <c r="C5" s="5">
        <v>41345</v>
      </c>
      <c r="D5">
        <v>97741</v>
      </c>
      <c r="E5" t="s">
        <v>34</v>
      </c>
      <c r="F5">
        <v>0</v>
      </c>
      <c r="G5">
        <v>97</v>
      </c>
      <c r="H5">
        <v>288474</v>
      </c>
      <c r="I5">
        <v>137822</v>
      </c>
      <c r="J5">
        <v>17092</v>
      </c>
      <c r="K5">
        <v>14048</v>
      </c>
      <c r="L5">
        <v>20475</v>
      </c>
      <c r="M5">
        <v>13225</v>
      </c>
      <c r="N5">
        <v>1644</v>
      </c>
      <c r="O5">
        <v>32269</v>
      </c>
      <c r="P5">
        <v>142209</v>
      </c>
      <c r="Q5">
        <v>24968</v>
      </c>
      <c r="R5">
        <v>34816</v>
      </c>
      <c r="S5">
        <v>12754</v>
      </c>
      <c r="T5">
        <v>2635</v>
      </c>
      <c r="U5">
        <v>268677</v>
      </c>
      <c r="V5">
        <v>228575</v>
      </c>
      <c r="W5">
        <v>19797</v>
      </c>
      <c r="X5">
        <v>59899</v>
      </c>
      <c r="Y5">
        <v>46536</v>
      </c>
      <c r="Z5">
        <v>23471</v>
      </c>
      <c r="AA5">
        <v>2065</v>
      </c>
      <c r="AB5">
        <v>-776</v>
      </c>
      <c r="AC5">
        <v>-444</v>
      </c>
      <c r="AD5">
        <v>2914</v>
      </c>
      <c r="AE5">
        <v>-105</v>
      </c>
      <c r="AF5">
        <v>1565</v>
      </c>
      <c r="AG5">
        <v>22754</v>
      </c>
      <c r="AH5">
        <v>19445</v>
      </c>
      <c r="AI5">
        <v>1401</v>
      </c>
      <c r="AJ5">
        <v>-2213</v>
      </c>
      <c r="AK5">
        <v>-1581</v>
      </c>
      <c r="AL5">
        <v>42976</v>
      </c>
      <c r="AM5">
        <v>42503</v>
      </c>
      <c r="AN5">
        <v>3560</v>
      </c>
      <c r="AO5">
        <v>4033</v>
      </c>
      <c r="AP5">
        <v>100</v>
      </c>
      <c r="AQ5">
        <v>47.8</v>
      </c>
      <c r="AR5">
        <v>5.9</v>
      </c>
      <c r="AS5">
        <v>4.9000000000000004</v>
      </c>
      <c r="AT5">
        <v>7.1</v>
      </c>
      <c r="AU5">
        <v>4.5999999999999996</v>
      </c>
      <c r="AV5">
        <v>0.6</v>
      </c>
      <c r="AW5">
        <v>11.2</v>
      </c>
      <c r="AX5">
        <v>49.3</v>
      </c>
      <c r="AY5">
        <v>8.6999999999999993</v>
      </c>
      <c r="AZ5">
        <v>12.1</v>
      </c>
      <c r="BA5">
        <v>4.4000000000000004</v>
      </c>
      <c r="BB5">
        <v>0.9</v>
      </c>
      <c r="BC5">
        <v>93.1</v>
      </c>
      <c r="BD5">
        <v>79.2</v>
      </c>
      <c r="BE5">
        <v>6.9</v>
      </c>
      <c r="BF5">
        <v>20.8</v>
      </c>
      <c r="BG5">
        <v>137</v>
      </c>
      <c r="BH5">
        <v>12</v>
      </c>
      <c r="BI5">
        <v>10</v>
      </c>
      <c r="BJ5">
        <v>8</v>
      </c>
      <c r="BK5">
        <v>5</v>
      </c>
      <c r="BL5">
        <v>8</v>
      </c>
      <c r="BM5" t="s">
        <v>157</v>
      </c>
      <c r="BN5">
        <v>26</v>
      </c>
      <c r="BO5">
        <v>49</v>
      </c>
      <c r="BP5">
        <v>23</v>
      </c>
      <c r="BQ5">
        <v>4</v>
      </c>
      <c r="BR5">
        <v>20</v>
      </c>
      <c r="BS5">
        <v>4</v>
      </c>
      <c r="BT5">
        <v>73</v>
      </c>
      <c r="BU5">
        <v>102</v>
      </c>
      <c r="BV5">
        <v>37.6</v>
      </c>
      <c r="BW5">
        <v>33.799999999999997</v>
      </c>
      <c r="BX5">
        <v>54.4</v>
      </c>
      <c r="BY5">
        <v>43.2</v>
      </c>
      <c r="BZ5">
        <v>37.4</v>
      </c>
      <c r="CA5">
        <v>29.4</v>
      </c>
      <c r="CB5">
        <v>52.8</v>
      </c>
      <c r="CC5">
        <v>36.299999999999997</v>
      </c>
      <c r="CD5" t="s">
        <v>198</v>
      </c>
      <c r="CE5">
        <v>97741</v>
      </c>
      <c r="CF5" t="s">
        <v>34</v>
      </c>
      <c r="CG5">
        <v>97</v>
      </c>
      <c r="CH5" t="s">
        <v>158</v>
      </c>
      <c r="CI5" t="s">
        <v>159</v>
      </c>
    </row>
    <row r="6" spans="1:87">
      <c r="A6" t="s">
        <v>33</v>
      </c>
      <c r="B6">
        <v>130312</v>
      </c>
      <c r="C6" s="5">
        <v>41345</v>
      </c>
      <c r="D6">
        <v>99741</v>
      </c>
      <c r="E6" t="s">
        <v>34</v>
      </c>
      <c r="F6">
        <v>0</v>
      </c>
      <c r="G6">
        <v>99</v>
      </c>
      <c r="H6">
        <v>213113</v>
      </c>
      <c r="I6">
        <v>46734</v>
      </c>
      <c r="J6">
        <v>23677</v>
      </c>
      <c r="K6">
        <v>9585</v>
      </c>
      <c r="L6">
        <v>37415</v>
      </c>
      <c r="M6">
        <v>30581</v>
      </c>
      <c r="N6">
        <v>3990</v>
      </c>
      <c r="O6">
        <v>44300</v>
      </c>
      <c r="P6">
        <v>68546</v>
      </c>
      <c r="Q6">
        <v>5427</v>
      </c>
      <c r="R6">
        <v>17687</v>
      </c>
      <c r="S6">
        <v>12199</v>
      </c>
      <c r="T6">
        <v>4945</v>
      </c>
      <c r="U6">
        <v>170083</v>
      </c>
      <c r="V6">
        <v>158950</v>
      </c>
      <c r="W6">
        <v>43030</v>
      </c>
      <c r="X6">
        <v>54163</v>
      </c>
      <c r="Y6">
        <v>-5356</v>
      </c>
      <c r="Z6">
        <v>-6553</v>
      </c>
      <c r="AA6">
        <v>-7452</v>
      </c>
      <c r="AB6">
        <v>4356</v>
      </c>
      <c r="AC6">
        <v>-1304</v>
      </c>
      <c r="AD6">
        <v>-2128</v>
      </c>
      <c r="AE6">
        <v>372</v>
      </c>
      <c r="AF6">
        <v>-3095</v>
      </c>
      <c r="AG6">
        <v>-4516</v>
      </c>
      <c r="AH6">
        <v>107</v>
      </c>
      <c r="AI6">
        <v>-4938</v>
      </c>
      <c r="AJ6">
        <v>-427</v>
      </c>
      <c r="AK6">
        <v>3217</v>
      </c>
      <c r="AL6">
        <v>-7838</v>
      </c>
      <c r="AM6">
        <v>-6471</v>
      </c>
      <c r="AN6">
        <v>2482</v>
      </c>
      <c r="AO6">
        <v>1115</v>
      </c>
      <c r="AP6">
        <v>100</v>
      </c>
      <c r="AQ6">
        <v>21.9</v>
      </c>
      <c r="AR6">
        <v>11.1</v>
      </c>
      <c r="AS6">
        <v>4.5</v>
      </c>
      <c r="AT6">
        <v>17.600000000000001</v>
      </c>
      <c r="AU6">
        <v>14.3</v>
      </c>
      <c r="AV6">
        <v>1.9</v>
      </c>
      <c r="AW6">
        <v>20.8</v>
      </c>
      <c r="AX6">
        <v>32.200000000000003</v>
      </c>
      <c r="AY6">
        <v>2.5</v>
      </c>
      <c r="AZ6">
        <v>8.3000000000000007</v>
      </c>
      <c r="BA6">
        <v>5.7</v>
      </c>
      <c r="BB6">
        <v>2.2999999999999998</v>
      </c>
      <c r="BC6">
        <v>79.8</v>
      </c>
      <c r="BD6">
        <v>74.599999999999994</v>
      </c>
      <c r="BE6">
        <v>20.2</v>
      </c>
      <c r="BF6">
        <v>25.4</v>
      </c>
      <c r="BG6">
        <v>159</v>
      </c>
      <c r="BH6">
        <v>18</v>
      </c>
      <c r="BI6">
        <v>16</v>
      </c>
      <c r="BJ6">
        <v>11</v>
      </c>
      <c r="BK6">
        <v>18</v>
      </c>
      <c r="BL6">
        <v>16</v>
      </c>
      <c r="BM6">
        <v>12</v>
      </c>
      <c r="BN6">
        <v>18</v>
      </c>
      <c r="BO6">
        <v>40</v>
      </c>
      <c r="BP6">
        <v>17</v>
      </c>
      <c r="BQ6">
        <v>14</v>
      </c>
      <c r="BR6">
        <v>19</v>
      </c>
      <c r="BS6">
        <v>4</v>
      </c>
      <c r="BT6">
        <v>89</v>
      </c>
      <c r="BU6">
        <v>114</v>
      </c>
      <c r="BV6">
        <v>27.6</v>
      </c>
      <c r="BW6">
        <v>14.6</v>
      </c>
      <c r="BX6">
        <v>38.799999999999997</v>
      </c>
      <c r="BY6">
        <v>24.5</v>
      </c>
      <c r="BZ6">
        <v>27.4</v>
      </c>
      <c r="CA6">
        <v>13.4</v>
      </c>
      <c r="CB6">
        <v>38.1</v>
      </c>
      <c r="CC6">
        <v>22.8</v>
      </c>
      <c r="CD6" t="s">
        <v>199</v>
      </c>
      <c r="CE6">
        <v>99741</v>
      </c>
      <c r="CF6" t="s">
        <v>34</v>
      </c>
      <c r="CG6">
        <v>99</v>
      </c>
      <c r="CH6" t="s">
        <v>158</v>
      </c>
      <c r="CI6" t="s">
        <v>159</v>
      </c>
    </row>
    <row r="7" spans="1:87">
      <c r="A7" t="s">
        <v>11</v>
      </c>
      <c r="B7">
        <v>130312</v>
      </c>
      <c r="C7" s="5">
        <v>41345</v>
      </c>
      <c r="D7">
        <v>232741</v>
      </c>
      <c r="E7" t="s">
        <v>34</v>
      </c>
      <c r="F7">
        <v>0</v>
      </c>
      <c r="G7">
        <v>232</v>
      </c>
      <c r="H7">
        <v>183095</v>
      </c>
      <c r="I7">
        <v>34175</v>
      </c>
      <c r="J7">
        <v>28097</v>
      </c>
      <c r="K7">
        <v>26924</v>
      </c>
      <c r="L7">
        <v>720</v>
      </c>
      <c r="M7">
        <v>43197</v>
      </c>
      <c r="N7">
        <v>1285</v>
      </c>
      <c r="O7">
        <v>86894</v>
      </c>
      <c r="P7">
        <v>48509</v>
      </c>
      <c r="Q7">
        <v>1807</v>
      </c>
      <c r="R7">
        <v>3684</v>
      </c>
      <c r="S7">
        <v>5715</v>
      </c>
      <c r="T7">
        <v>687</v>
      </c>
      <c r="U7">
        <v>156176</v>
      </c>
      <c r="V7">
        <v>156221</v>
      </c>
      <c r="W7">
        <v>26919</v>
      </c>
      <c r="X7">
        <v>26874</v>
      </c>
      <c r="Y7">
        <v>25500</v>
      </c>
      <c r="Z7">
        <v>-17738</v>
      </c>
      <c r="AA7">
        <v>1526</v>
      </c>
      <c r="AB7">
        <v>24555</v>
      </c>
      <c r="AC7">
        <v>366</v>
      </c>
      <c r="AD7">
        <v>-239</v>
      </c>
      <c r="AE7">
        <v>27</v>
      </c>
      <c r="AF7">
        <v>15760</v>
      </c>
      <c r="AG7">
        <v>-553</v>
      </c>
      <c r="AH7">
        <v>-193</v>
      </c>
      <c r="AI7">
        <v>-2258</v>
      </c>
      <c r="AJ7">
        <v>416</v>
      </c>
      <c r="AK7">
        <v>680</v>
      </c>
      <c r="AL7">
        <v>21199</v>
      </c>
      <c r="AM7">
        <v>26219</v>
      </c>
      <c r="AN7">
        <v>4301</v>
      </c>
      <c r="AO7">
        <v>-719</v>
      </c>
      <c r="AP7">
        <v>100</v>
      </c>
      <c r="AQ7">
        <v>18.7</v>
      </c>
      <c r="AR7">
        <v>15.3</v>
      </c>
      <c r="AS7">
        <v>14.7</v>
      </c>
      <c r="AT7">
        <v>0.4</v>
      </c>
      <c r="AU7">
        <v>23.6</v>
      </c>
      <c r="AV7">
        <v>0.7</v>
      </c>
      <c r="AW7">
        <v>47.5</v>
      </c>
      <c r="AX7">
        <v>26.5</v>
      </c>
      <c r="AY7">
        <v>1</v>
      </c>
      <c r="AZ7">
        <v>2</v>
      </c>
      <c r="BA7">
        <v>3.1</v>
      </c>
      <c r="BB7">
        <v>0.4</v>
      </c>
      <c r="BC7">
        <v>85.3</v>
      </c>
      <c r="BD7">
        <v>85.3</v>
      </c>
      <c r="BE7">
        <v>14.7</v>
      </c>
      <c r="BF7">
        <v>14.7</v>
      </c>
      <c r="BG7">
        <v>100</v>
      </c>
      <c r="BH7">
        <v>16</v>
      </c>
      <c r="BI7">
        <v>8</v>
      </c>
      <c r="BJ7">
        <v>8</v>
      </c>
      <c r="BK7" t="s">
        <v>157</v>
      </c>
      <c r="BL7">
        <v>8</v>
      </c>
      <c r="BM7" t="s">
        <v>157</v>
      </c>
      <c r="BN7">
        <v>23</v>
      </c>
      <c r="BO7">
        <v>29</v>
      </c>
      <c r="BP7">
        <v>10</v>
      </c>
      <c r="BQ7" t="s">
        <v>157</v>
      </c>
      <c r="BR7">
        <v>11</v>
      </c>
      <c r="BS7" t="s">
        <v>157</v>
      </c>
      <c r="BT7">
        <v>52</v>
      </c>
      <c r="BU7">
        <v>68</v>
      </c>
      <c r="BV7">
        <v>37.4</v>
      </c>
      <c r="BW7">
        <v>40.799999999999997</v>
      </c>
      <c r="BX7">
        <v>55.5</v>
      </c>
      <c r="BY7">
        <v>54.9</v>
      </c>
      <c r="BZ7">
        <v>36.799999999999997</v>
      </c>
      <c r="CA7">
        <v>36.5</v>
      </c>
      <c r="CB7">
        <v>48.8</v>
      </c>
      <c r="CC7">
        <v>46</v>
      </c>
      <c r="CD7" t="s">
        <v>200</v>
      </c>
      <c r="CE7">
        <v>232741</v>
      </c>
      <c r="CF7" t="s">
        <v>34</v>
      </c>
      <c r="CG7">
        <v>232</v>
      </c>
      <c r="CH7" t="s">
        <v>158</v>
      </c>
      <c r="CI7" t="s">
        <v>159</v>
      </c>
    </row>
    <row r="8" spans="1:87">
      <c r="A8" t="s">
        <v>201</v>
      </c>
      <c r="B8">
        <v>130312</v>
      </c>
      <c r="C8" s="5">
        <v>41345</v>
      </c>
      <c r="D8">
        <v>89741</v>
      </c>
      <c r="E8" t="s">
        <v>34</v>
      </c>
      <c r="F8">
        <v>0</v>
      </c>
      <c r="G8">
        <v>89</v>
      </c>
      <c r="H8">
        <v>62842</v>
      </c>
      <c r="I8">
        <v>21330</v>
      </c>
      <c r="J8">
        <v>32515</v>
      </c>
      <c r="K8">
        <v>21691</v>
      </c>
      <c r="L8">
        <v>3606</v>
      </c>
      <c r="M8">
        <v>0</v>
      </c>
      <c r="N8">
        <v>0</v>
      </c>
      <c r="O8">
        <v>4805</v>
      </c>
      <c r="P8">
        <v>0</v>
      </c>
      <c r="Q8">
        <v>4644</v>
      </c>
      <c r="R8">
        <v>2769</v>
      </c>
      <c r="S8">
        <v>210</v>
      </c>
      <c r="T8">
        <v>3333</v>
      </c>
      <c r="U8">
        <v>62178</v>
      </c>
      <c r="V8">
        <v>62393</v>
      </c>
      <c r="W8">
        <v>664</v>
      </c>
      <c r="X8">
        <v>449</v>
      </c>
      <c r="Y8">
        <v>-6064</v>
      </c>
      <c r="Z8">
        <v>-6294</v>
      </c>
      <c r="AA8">
        <v>-7138</v>
      </c>
      <c r="AB8">
        <v>833</v>
      </c>
      <c r="AC8">
        <v>32</v>
      </c>
      <c r="AD8">
        <v>0</v>
      </c>
      <c r="AE8">
        <v>0</v>
      </c>
      <c r="AF8">
        <v>-1021</v>
      </c>
      <c r="AG8">
        <v>0</v>
      </c>
      <c r="AH8">
        <v>284</v>
      </c>
      <c r="AI8">
        <v>-92</v>
      </c>
      <c r="AJ8">
        <v>15</v>
      </c>
      <c r="AK8">
        <v>0</v>
      </c>
      <c r="AL8">
        <v>-6258</v>
      </c>
      <c r="AM8">
        <v>-6006</v>
      </c>
      <c r="AN8">
        <v>194</v>
      </c>
      <c r="AO8">
        <v>-58</v>
      </c>
      <c r="AP8">
        <v>100</v>
      </c>
      <c r="AQ8">
        <v>33.9</v>
      </c>
      <c r="AR8">
        <v>51.7</v>
      </c>
      <c r="AS8">
        <v>34.5</v>
      </c>
      <c r="AT8">
        <v>5.7</v>
      </c>
      <c r="AU8">
        <v>0</v>
      </c>
      <c r="AV8">
        <v>0</v>
      </c>
      <c r="AW8">
        <v>7.6</v>
      </c>
      <c r="AX8">
        <v>0</v>
      </c>
      <c r="AY8">
        <v>7.4</v>
      </c>
      <c r="AZ8">
        <v>4.4000000000000004</v>
      </c>
      <c r="BA8">
        <v>0.3</v>
      </c>
      <c r="BB8">
        <v>5.3</v>
      </c>
      <c r="BC8">
        <v>98.9</v>
      </c>
      <c r="BD8">
        <v>99.3</v>
      </c>
      <c r="BE8">
        <v>1.1000000000000001</v>
      </c>
      <c r="BF8">
        <v>0.7</v>
      </c>
      <c r="BG8">
        <v>27</v>
      </c>
      <c r="BH8">
        <v>6</v>
      </c>
      <c r="BI8">
        <v>12</v>
      </c>
      <c r="BJ8">
        <v>13</v>
      </c>
      <c r="BK8" t="s">
        <v>157</v>
      </c>
      <c r="BL8">
        <v>0</v>
      </c>
      <c r="BM8">
        <v>0</v>
      </c>
      <c r="BN8">
        <v>5</v>
      </c>
      <c r="BO8">
        <v>0</v>
      </c>
      <c r="BP8" t="s">
        <v>157</v>
      </c>
      <c r="BQ8" t="s">
        <v>157</v>
      </c>
      <c r="BR8" t="s">
        <v>157</v>
      </c>
      <c r="BS8" t="s">
        <v>157</v>
      </c>
      <c r="BT8">
        <v>22</v>
      </c>
      <c r="BU8">
        <v>22</v>
      </c>
      <c r="BV8">
        <v>60.8</v>
      </c>
      <c r="BW8">
        <v>51.4</v>
      </c>
      <c r="BX8">
        <v>83.9</v>
      </c>
      <c r="BY8">
        <v>75.099999999999994</v>
      </c>
      <c r="BZ8">
        <v>39.700000000000003</v>
      </c>
      <c r="CA8">
        <v>35.299999999999997</v>
      </c>
      <c r="CB8">
        <v>49.1</v>
      </c>
      <c r="CC8">
        <v>47.3</v>
      </c>
      <c r="CD8" t="s">
        <v>202</v>
      </c>
      <c r="CE8">
        <v>89741</v>
      </c>
      <c r="CF8" t="s">
        <v>34</v>
      </c>
      <c r="CG8">
        <v>89</v>
      </c>
      <c r="CH8" t="s">
        <v>160</v>
      </c>
      <c r="CI8" t="s">
        <v>159</v>
      </c>
    </row>
    <row r="9" spans="1:87">
      <c r="A9" t="s">
        <v>45</v>
      </c>
      <c r="B9">
        <v>130312</v>
      </c>
      <c r="C9" s="5">
        <v>41345</v>
      </c>
      <c r="D9">
        <v>95741</v>
      </c>
      <c r="E9" t="s">
        <v>34</v>
      </c>
      <c r="F9">
        <v>0</v>
      </c>
      <c r="G9">
        <v>95</v>
      </c>
      <c r="H9">
        <v>192764</v>
      </c>
      <c r="I9">
        <v>10929</v>
      </c>
      <c r="J9">
        <v>95687</v>
      </c>
      <c r="K9">
        <v>568</v>
      </c>
      <c r="L9">
        <v>10509</v>
      </c>
      <c r="M9">
        <v>503</v>
      </c>
      <c r="N9">
        <v>0</v>
      </c>
      <c r="O9">
        <v>104183</v>
      </c>
      <c r="P9">
        <v>66181</v>
      </c>
      <c r="Q9">
        <v>24288</v>
      </c>
      <c r="R9">
        <v>30601</v>
      </c>
      <c r="S9">
        <v>2820</v>
      </c>
      <c r="T9">
        <v>184</v>
      </c>
      <c r="U9">
        <v>181262</v>
      </c>
      <c r="V9">
        <v>190231</v>
      </c>
      <c r="W9">
        <v>11502</v>
      </c>
      <c r="X9">
        <v>2533</v>
      </c>
      <c r="Y9">
        <v>31845</v>
      </c>
      <c r="Z9">
        <v>-5138</v>
      </c>
      <c r="AA9">
        <v>-4998</v>
      </c>
      <c r="AB9">
        <v>-23</v>
      </c>
      <c r="AC9">
        <v>-403</v>
      </c>
      <c r="AD9">
        <v>-210</v>
      </c>
      <c r="AE9">
        <v>0</v>
      </c>
      <c r="AF9">
        <v>15330</v>
      </c>
      <c r="AG9">
        <v>17904</v>
      </c>
      <c r="AH9">
        <v>19353</v>
      </c>
      <c r="AI9">
        <v>537</v>
      </c>
      <c r="AJ9">
        <v>72</v>
      </c>
      <c r="AK9">
        <v>61</v>
      </c>
      <c r="AL9">
        <v>29717</v>
      </c>
      <c r="AM9">
        <v>32159</v>
      </c>
      <c r="AN9">
        <v>2128</v>
      </c>
      <c r="AO9">
        <v>-314</v>
      </c>
      <c r="AP9">
        <v>100</v>
      </c>
      <c r="AQ9">
        <v>5.7</v>
      </c>
      <c r="AR9">
        <v>49.6</v>
      </c>
      <c r="AS9">
        <v>0.3</v>
      </c>
      <c r="AT9">
        <v>5.5</v>
      </c>
      <c r="AU9">
        <v>0.3</v>
      </c>
      <c r="AV9">
        <v>0</v>
      </c>
      <c r="AW9">
        <v>54</v>
      </c>
      <c r="AX9">
        <v>34.299999999999997</v>
      </c>
      <c r="AY9">
        <v>12.6</v>
      </c>
      <c r="AZ9">
        <v>15.9</v>
      </c>
      <c r="BA9">
        <v>1.5</v>
      </c>
      <c r="BB9">
        <v>0.1</v>
      </c>
      <c r="BC9">
        <v>94</v>
      </c>
      <c r="BD9">
        <v>98.7</v>
      </c>
      <c r="BE9">
        <v>6</v>
      </c>
      <c r="BF9">
        <v>1.3</v>
      </c>
      <c r="BG9">
        <v>153</v>
      </c>
      <c r="BH9">
        <v>9</v>
      </c>
      <c r="BI9">
        <v>14</v>
      </c>
      <c r="BJ9">
        <v>4</v>
      </c>
      <c r="BK9">
        <v>10</v>
      </c>
      <c r="BL9" t="s">
        <v>157</v>
      </c>
      <c r="BM9">
        <v>0</v>
      </c>
      <c r="BN9">
        <v>74</v>
      </c>
      <c r="BO9">
        <v>17</v>
      </c>
      <c r="BP9">
        <v>15</v>
      </c>
      <c r="BQ9">
        <v>17</v>
      </c>
      <c r="BR9">
        <v>5</v>
      </c>
      <c r="BS9" t="s">
        <v>157</v>
      </c>
      <c r="BT9">
        <v>126</v>
      </c>
      <c r="BU9">
        <v>48</v>
      </c>
      <c r="BV9">
        <v>34.299999999999997</v>
      </c>
      <c r="BW9">
        <v>54.8</v>
      </c>
      <c r="BX9">
        <v>45.7</v>
      </c>
      <c r="BY9">
        <v>74.5</v>
      </c>
      <c r="BZ9">
        <v>34.299999999999997</v>
      </c>
      <c r="CA9">
        <v>54.8</v>
      </c>
      <c r="CB9">
        <v>44.6</v>
      </c>
      <c r="CC9">
        <v>74.2</v>
      </c>
      <c r="CD9" t="s">
        <v>203</v>
      </c>
      <c r="CE9">
        <v>95741</v>
      </c>
      <c r="CF9" t="s">
        <v>34</v>
      </c>
      <c r="CG9">
        <v>95</v>
      </c>
      <c r="CH9" t="s">
        <v>160</v>
      </c>
      <c r="CI9" t="s">
        <v>159</v>
      </c>
    </row>
    <row r="10" spans="1:87">
      <c r="A10" t="s">
        <v>382</v>
      </c>
      <c r="B10">
        <v>130312</v>
      </c>
      <c r="C10" s="5">
        <v>41345</v>
      </c>
      <c r="D10">
        <v>102741</v>
      </c>
      <c r="E10" t="s">
        <v>34</v>
      </c>
      <c r="F10">
        <v>0</v>
      </c>
      <c r="G10">
        <v>102</v>
      </c>
      <c r="H10">
        <v>35944</v>
      </c>
      <c r="I10">
        <v>8492</v>
      </c>
      <c r="J10">
        <v>24205</v>
      </c>
      <c r="K10">
        <v>274</v>
      </c>
      <c r="L10">
        <v>4282</v>
      </c>
      <c r="M10">
        <v>100</v>
      </c>
      <c r="N10">
        <v>308</v>
      </c>
      <c r="O10">
        <v>7721</v>
      </c>
      <c r="P10">
        <v>1234</v>
      </c>
      <c r="Q10">
        <v>894</v>
      </c>
      <c r="R10">
        <v>12676</v>
      </c>
      <c r="S10">
        <v>8387</v>
      </c>
      <c r="T10">
        <v>172</v>
      </c>
      <c r="U10">
        <v>34819</v>
      </c>
      <c r="V10">
        <v>35574</v>
      </c>
      <c r="W10">
        <v>1125</v>
      </c>
      <c r="X10">
        <v>370</v>
      </c>
      <c r="Y10">
        <v>840</v>
      </c>
      <c r="Z10">
        <v>34</v>
      </c>
      <c r="AA10">
        <v>661</v>
      </c>
      <c r="AB10">
        <v>0</v>
      </c>
      <c r="AC10">
        <v>712</v>
      </c>
      <c r="AD10">
        <v>3</v>
      </c>
      <c r="AE10">
        <v>0</v>
      </c>
      <c r="AF10">
        <v>-119</v>
      </c>
      <c r="AG10">
        <v>-399</v>
      </c>
      <c r="AH10">
        <v>415</v>
      </c>
      <c r="AI10">
        <v>-449</v>
      </c>
      <c r="AJ10">
        <v>0</v>
      </c>
      <c r="AK10">
        <v>172</v>
      </c>
      <c r="AL10">
        <v>765</v>
      </c>
      <c r="AM10">
        <v>852</v>
      </c>
      <c r="AN10">
        <v>75</v>
      </c>
      <c r="AO10">
        <v>-12</v>
      </c>
      <c r="AP10">
        <v>100</v>
      </c>
      <c r="AQ10">
        <v>23.6</v>
      </c>
      <c r="AR10">
        <v>67.3</v>
      </c>
      <c r="AS10">
        <v>0.8</v>
      </c>
      <c r="AT10">
        <v>11.9</v>
      </c>
      <c r="AU10">
        <v>0.3</v>
      </c>
      <c r="AV10">
        <v>0.9</v>
      </c>
      <c r="AW10">
        <v>21.5</v>
      </c>
      <c r="AX10">
        <v>3.4</v>
      </c>
      <c r="AY10">
        <v>2.5</v>
      </c>
      <c r="AZ10">
        <v>35.299999999999997</v>
      </c>
      <c r="BA10">
        <v>23.3</v>
      </c>
      <c r="BB10">
        <v>0.5</v>
      </c>
      <c r="BC10">
        <v>96.9</v>
      </c>
      <c r="BD10">
        <v>99</v>
      </c>
      <c r="BE10">
        <v>3.1</v>
      </c>
      <c r="BF10">
        <v>1</v>
      </c>
      <c r="BG10">
        <v>33</v>
      </c>
      <c r="BH10" t="s">
        <v>157</v>
      </c>
      <c r="BI10">
        <v>6</v>
      </c>
      <c r="BJ10" t="s">
        <v>157</v>
      </c>
      <c r="BK10" t="s">
        <v>157</v>
      </c>
      <c r="BL10" t="s">
        <v>157</v>
      </c>
      <c r="BM10" t="s">
        <v>157</v>
      </c>
      <c r="BN10">
        <v>13</v>
      </c>
      <c r="BO10">
        <v>4</v>
      </c>
      <c r="BP10" t="s">
        <v>157</v>
      </c>
      <c r="BQ10">
        <v>4</v>
      </c>
      <c r="BR10" t="s">
        <v>157</v>
      </c>
      <c r="BS10" t="s">
        <v>157</v>
      </c>
      <c r="BT10">
        <v>25</v>
      </c>
      <c r="BU10">
        <v>14</v>
      </c>
      <c r="BV10">
        <v>70.599999999999994</v>
      </c>
      <c r="BW10">
        <v>80.2</v>
      </c>
      <c r="BX10">
        <v>86.7</v>
      </c>
      <c r="BY10">
        <v>94.4</v>
      </c>
      <c r="BZ10">
        <v>69.400000000000006</v>
      </c>
      <c r="CA10">
        <v>80.2</v>
      </c>
      <c r="CB10">
        <v>85.4</v>
      </c>
      <c r="CC10">
        <v>92.5</v>
      </c>
      <c r="CD10" t="s">
        <v>383</v>
      </c>
      <c r="CE10">
        <v>102741</v>
      </c>
      <c r="CF10" t="s">
        <v>34</v>
      </c>
      <c r="CG10">
        <v>102</v>
      </c>
      <c r="CH10" t="s">
        <v>160</v>
      </c>
      <c r="CI10" t="s">
        <v>159</v>
      </c>
    </row>
    <row r="11" spans="1:87">
      <c r="A11" t="s">
        <v>49</v>
      </c>
      <c r="B11">
        <v>130312</v>
      </c>
      <c r="C11" s="5">
        <v>41345</v>
      </c>
      <c r="D11">
        <v>112741</v>
      </c>
      <c r="E11" t="s">
        <v>34</v>
      </c>
      <c r="F11">
        <v>0</v>
      </c>
      <c r="G11">
        <v>112</v>
      </c>
      <c r="H11">
        <v>32813</v>
      </c>
      <c r="I11">
        <v>3606</v>
      </c>
      <c r="J11">
        <v>16964</v>
      </c>
      <c r="K11">
        <v>1015</v>
      </c>
      <c r="L11">
        <v>744</v>
      </c>
      <c r="M11">
        <v>108</v>
      </c>
      <c r="N11">
        <v>24</v>
      </c>
      <c r="O11">
        <v>21908</v>
      </c>
      <c r="P11">
        <v>7630</v>
      </c>
      <c r="Q11">
        <v>1209</v>
      </c>
      <c r="R11">
        <v>475</v>
      </c>
      <c r="S11">
        <v>3112</v>
      </c>
      <c r="T11">
        <v>0</v>
      </c>
      <c r="U11">
        <v>28981</v>
      </c>
      <c r="V11">
        <v>30062</v>
      </c>
      <c r="W11">
        <v>3832</v>
      </c>
      <c r="X11">
        <v>2751</v>
      </c>
      <c r="Y11">
        <v>1266</v>
      </c>
      <c r="Z11">
        <v>-371</v>
      </c>
      <c r="AA11">
        <v>-455</v>
      </c>
      <c r="AB11">
        <v>987</v>
      </c>
      <c r="AC11">
        <v>79</v>
      </c>
      <c r="AD11">
        <v>0</v>
      </c>
      <c r="AE11">
        <v>24</v>
      </c>
      <c r="AF11">
        <v>-153</v>
      </c>
      <c r="AG11">
        <v>-183</v>
      </c>
      <c r="AH11">
        <v>868</v>
      </c>
      <c r="AI11">
        <v>9</v>
      </c>
      <c r="AJ11">
        <v>-23</v>
      </c>
      <c r="AK11">
        <v>0</v>
      </c>
      <c r="AL11">
        <v>1443</v>
      </c>
      <c r="AM11">
        <v>1218</v>
      </c>
      <c r="AN11">
        <v>-177</v>
      </c>
      <c r="AO11">
        <v>48</v>
      </c>
      <c r="AP11">
        <v>100</v>
      </c>
      <c r="AQ11">
        <v>11</v>
      </c>
      <c r="AR11">
        <v>51.7</v>
      </c>
      <c r="AS11">
        <v>3.1</v>
      </c>
      <c r="AT11">
        <v>2.2999999999999998</v>
      </c>
      <c r="AU11">
        <v>0.3</v>
      </c>
      <c r="AV11">
        <v>0.1</v>
      </c>
      <c r="AW11">
        <v>66.8</v>
      </c>
      <c r="AX11">
        <v>23.3</v>
      </c>
      <c r="AY11">
        <v>3.7</v>
      </c>
      <c r="AZ11">
        <v>1.4</v>
      </c>
      <c r="BA11">
        <v>9.5</v>
      </c>
      <c r="BB11">
        <v>0</v>
      </c>
      <c r="BC11">
        <v>88.3</v>
      </c>
      <c r="BD11">
        <v>91.6</v>
      </c>
      <c r="BE11">
        <v>11.7</v>
      </c>
      <c r="BF11">
        <v>8.4</v>
      </c>
      <c r="BG11">
        <v>62</v>
      </c>
      <c r="BH11">
        <v>6</v>
      </c>
      <c r="BI11">
        <v>10</v>
      </c>
      <c r="BJ11" t="s">
        <v>157</v>
      </c>
      <c r="BK11">
        <v>4</v>
      </c>
      <c r="BL11" t="s">
        <v>157</v>
      </c>
      <c r="BM11" t="s">
        <v>157</v>
      </c>
      <c r="BN11">
        <v>16</v>
      </c>
      <c r="BO11">
        <v>17</v>
      </c>
      <c r="BP11">
        <v>7</v>
      </c>
      <c r="BQ11" t="s">
        <v>157</v>
      </c>
      <c r="BR11">
        <v>5</v>
      </c>
      <c r="BS11">
        <v>0</v>
      </c>
      <c r="BT11">
        <v>34</v>
      </c>
      <c r="BU11">
        <v>39</v>
      </c>
      <c r="BV11">
        <v>51.1</v>
      </c>
      <c r="BW11">
        <v>57.8</v>
      </c>
      <c r="BX11">
        <v>67.7</v>
      </c>
      <c r="BY11">
        <v>68.5</v>
      </c>
      <c r="BZ11">
        <v>49</v>
      </c>
      <c r="CA11">
        <v>55.5</v>
      </c>
      <c r="CB11">
        <v>65.599999999999994</v>
      </c>
      <c r="CC11">
        <v>66.2</v>
      </c>
      <c r="CD11" t="s">
        <v>204</v>
      </c>
      <c r="CE11">
        <v>112741</v>
      </c>
      <c r="CF11" t="s">
        <v>34</v>
      </c>
      <c r="CG11">
        <v>112</v>
      </c>
      <c r="CH11" t="s">
        <v>160</v>
      </c>
      <c r="CI11" t="s">
        <v>159</v>
      </c>
    </row>
    <row r="12" spans="1:87">
      <c r="A12" t="s">
        <v>161</v>
      </c>
      <c r="B12">
        <v>130312</v>
      </c>
      <c r="C12" s="5">
        <v>41345</v>
      </c>
      <c r="D12" t="s">
        <v>162</v>
      </c>
      <c r="E12" t="s">
        <v>36</v>
      </c>
      <c r="F12">
        <v>0</v>
      </c>
      <c r="G12">
        <v>124</v>
      </c>
      <c r="H12">
        <v>102701</v>
      </c>
      <c r="I12">
        <v>13613</v>
      </c>
      <c r="J12">
        <v>32168</v>
      </c>
      <c r="K12">
        <v>36555</v>
      </c>
      <c r="L12">
        <v>6908</v>
      </c>
      <c r="M12">
        <v>13</v>
      </c>
      <c r="N12">
        <v>461</v>
      </c>
      <c r="O12">
        <v>27385</v>
      </c>
      <c r="P12">
        <v>13319</v>
      </c>
      <c r="Q12">
        <v>2954</v>
      </c>
      <c r="R12">
        <v>2446</v>
      </c>
      <c r="S12">
        <v>2080</v>
      </c>
      <c r="T12">
        <v>371</v>
      </c>
      <c r="U12">
        <v>90691</v>
      </c>
      <c r="V12">
        <v>87920</v>
      </c>
      <c r="W12">
        <v>12010</v>
      </c>
      <c r="X12">
        <v>14781</v>
      </c>
      <c r="Y12">
        <v>33481</v>
      </c>
      <c r="Z12">
        <v>-2676</v>
      </c>
      <c r="AA12">
        <v>-5668</v>
      </c>
      <c r="AB12">
        <v>33937</v>
      </c>
      <c r="AC12">
        <v>766</v>
      </c>
      <c r="AD12">
        <v>-350</v>
      </c>
      <c r="AE12">
        <v>0</v>
      </c>
      <c r="AF12">
        <v>-2798</v>
      </c>
      <c r="AG12">
        <v>-1595</v>
      </c>
      <c r="AH12">
        <v>2437</v>
      </c>
      <c r="AI12">
        <v>-137</v>
      </c>
      <c r="AJ12">
        <v>-523</v>
      </c>
      <c r="AK12">
        <v>371</v>
      </c>
      <c r="AL12">
        <v>31901</v>
      </c>
      <c r="AM12">
        <v>28610</v>
      </c>
      <c r="AN12">
        <v>1581</v>
      </c>
      <c r="AO12">
        <v>4872</v>
      </c>
      <c r="AP12">
        <v>100</v>
      </c>
      <c r="AQ12">
        <v>13.3</v>
      </c>
      <c r="AR12">
        <v>31.3</v>
      </c>
      <c r="AS12">
        <v>35.6</v>
      </c>
      <c r="AT12">
        <v>6.7</v>
      </c>
      <c r="AU12">
        <v>0</v>
      </c>
      <c r="AV12">
        <v>0.4</v>
      </c>
      <c r="AW12">
        <v>26.7</v>
      </c>
      <c r="AX12">
        <v>13</v>
      </c>
      <c r="AY12">
        <v>2.9</v>
      </c>
      <c r="AZ12">
        <v>2.4</v>
      </c>
      <c r="BA12">
        <v>2</v>
      </c>
      <c r="BB12">
        <v>0.4</v>
      </c>
      <c r="BC12">
        <v>88.3</v>
      </c>
      <c r="BD12">
        <v>85.6</v>
      </c>
      <c r="BE12">
        <v>11.7</v>
      </c>
      <c r="BF12">
        <v>14.4</v>
      </c>
      <c r="BG12">
        <v>112</v>
      </c>
      <c r="BH12">
        <v>21</v>
      </c>
      <c r="BI12">
        <v>17</v>
      </c>
      <c r="BJ12">
        <v>19</v>
      </c>
      <c r="BK12">
        <v>7</v>
      </c>
      <c r="BL12" t="s">
        <v>157</v>
      </c>
      <c r="BM12" t="s">
        <v>157</v>
      </c>
      <c r="BN12">
        <v>34</v>
      </c>
      <c r="BO12">
        <v>17</v>
      </c>
      <c r="BP12">
        <v>13</v>
      </c>
      <c r="BQ12">
        <v>8</v>
      </c>
      <c r="BR12">
        <v>7</v>
      </c>
      <c r="BS12" t="s">
        <v>157</v>
      </c>
      <c r="BT12">
        <v>83</v>
      </c>
      <c r="BU12">
        <v>65</v>
      </c>
      <c r="BV12">
        <v>28.6</v>
      </c>
      <c r="BW12">
        <v>37.299999999999997</v>
      </c>
      <c r="BX12">
        <v>41.8</v>
      </c>
      <c r="BY12">
        <v>54.2</v>
      </c>
      <c r="BZ12">
        <v>14.7</v>
      </c>
      <c r="CA12">
        <v>20.2</v>
      </c>
      <c r="CB12">
        <v>22.6</v>
      </c>
      <c r="CC12">
        <v>32.799999999999997</v>
      </c>
      <c r="CD12" t="s">
        <v>0</v>
      </c>
      <c r="CE12" t="s">
        <v>162</v>
      </c>
      <c r="CF12" t="s">
        <v>36</v>
      </c>
      <c r="CG12">
        <v>124</v>
      </c>
      <c r="CH12" t="s">
        <v>163</v>
      </c>
      <c r="CI12" t="s">
        <v>159</v>
      </c>
    </row>
    <row r="13" spans="1:87">
      <c r="A13" t="s">
        <v>1</v>
      </c>
      <c r="B13">
        <v>130312</v>
      </c>
      <c r="C13" s="5">
        <v>41345</v>
      </c>
      <c r="D13">
        <v>124603</v>
      </c>
      <c r="E13" t="s">
        <v>36</v>
      </c>
      <c r="F13">
        <v>0</v>
      </c>
      <c r="G13">
        <v>124</v>
      </c>
      <c r="H13">
        <v>163709</v>
      </c>
      <c r="I13">
        <v>33422</v>
      </c>
      <c r="J13">
        <v>71531</v>
      </c>
      <c r="K13">
        <v>34065</v>
      </c>
      <c r="L13">
        <v>10815</v>
      </c>
      <c r="M13">
        <v>26</v>
      </c>
      <c r="N13">
        <v>922</v>
      </c>
      <c r="O13">
        <v>57647</v>
      </c>
      <c r="P13">
        <v>28796</v>
      </c>
      <c r="Q13">
        <v>844</v>
      </c>
      <c r="R13">
        <v>4892</v>
      </c>
      <c r="S13">
        <v>4159</v>
      </c>
      <c r="T13">
        <v>241</v>
      </c>
      <c r="U13">
        <v>142848</v>
      </c>
      <c r="V13">
        <v>140584</v>
      </c>
      <c r="W13">
        <v>20861</v>
      </c>
      <c r="X13">
        <v>23125</v>
      </c>
      <c r="Y13">
        <v>25270</v>
      </c>
      <c r="Z13">
        <v>846</v>
      </c>
      <c r="AA13">
        <v>-4140</v>
      </c>
      <c r="AB13">
        <v>28829</v>
      </c>
      <c r="AC13">
        <v>-1469</v>
      </c>
      <c r="AD13">
        <v>-700</v>
      </c>
      <c r="AE13">
        <v>0</v>
      </c>
      <c r="AF13">
        <v>-2717</v>
      </c>
      <c r="AG13">
        <v>-1032</v>
      </c>
      <c r="AH13">
        <v>-190</v>
      </c>
      <c r="AI13">
        <v>-273</v>
      </c>
      <c r="AJ13">
        <v>-1045</v>
      </c>
      <c r="AK13">
        <v>241</v>
      </c>
      <c r="AL13">
        <v>25267</v>
      </c>
      <c r="AM13">
        <v>21963</v>
      </c>
      <c r="AN13">
        <v>3</v>
      </c>
      <c r="AO13">
        <v>3307</v>
      </c>
      <c r="AP13">
        <v>100</v>
      </c>
      <c r="AQ13">
        <v>20.399999999999999</v>
      </c>
      <c r="AR13">
        <v>43.7</v>
      </c>
      <c r="AS13">
        <v>20.8</v>
      </c>
      <c r="AT13">
        <v>6.6</v>
      </c>
      <c r="AU13">
        <v>0</v>
      </c>
      <c r="AV13">
        <v>0.6</v>
      </c>
      <c r="AW13">
        <v>35.200000000000003</v>
      </c>
      <c r="AX13">
        <v>17.600000000000001</v>
      </c>
      <c r="AY13">
        <v>0.5</v>
      </c>
      <c r="AZ13">
        <v>3</v>
      </c>
      <c r="BA13">
        <v>2.5</v>
      </c>
      <c r="BB13">
        <v>0.1</v>
      </c>
      <c r="BC13">
        <v>87.3</v>
      </c>
      <c r="BD13">
        <v>85.9</v>
      </c>
      <c r="BE13">
        <v>12.7</v>
      </c>
      <c r="BF13">
        <v>14.1</v>
      </c>
      <c r="BG13">
        <v>111</v>
      </c>
      <c r="BH13">
        <v>22</v>
      </c>
      <c r="BI13">
        <v>16</v>
      </c>
      <c r="BJ13">
        <v>14</v>
      </c>
      <c r="BK13">
        <v>6</v>
      </c>
      <c r="BL13" t="s">
        <v>157</v>
      </c>
      <c r="BM13" t="s">
        <v>157</v>
      </c>
      <c r="BN13">
        <v>33</v>
      </c>
      <c r="BO13">
        <v>18</v>
      </c>
      <c r="BP13">
        <v>10</v>
      </c>
      <c r="BQ13">
        <v>8</v>
      </c>
      <c r="BR13">
        <v>7</v>
      </c>
      <c r="BS13" t="s">
        <v>157</v>
      </c>
      <c r="BT13">
        <v>77</v>
      </c>
      <c r="BU13">
        <v>62</v>
      </c>
      <c r="BV13">
        <v>31</v>
      </c>
      <c r="BW13">
        <v>35.200000000000003</v>
      </c>
      <c r="BX13">
        <v>45.1</v>
      </c>
      <c r="BY13">
        <v>55.2</v>
      </c>
      <c r="BZ13">
        <v>18.399999999999999</v>
      </c>
      <c r="CA13">
        <v>31.1</v>
      </c>
      <c r="CB13">
        <v>29.9</v>
      </c>
      <c r="CC13">
        <v>46.3</v>
      </c>
      <c r="CD13" t="s">
        <v>2</v>
      </c>
      <c r="CE13">
        <v>124603</v>
      </c>
      <c r="CF13" t="s">
        <v>36</v>
      </c>
      <c r="CG13">
        <v>124</v>
      </c>
      <c r="CH13" t="s">
        <v>163</v>
      </c>
      <c r="CI13" t="s">
        <v>159</v>
      </c>
    </row>
    <row r="14" spans="1:87">
      <c r="A14" t="s">
        <v>164</v>
      </c>
      <c r="B14">
        <v>130312</v>
      </c>
      <c r="C14" s="5">
        <v>41345</v>
      </c>
      <c r="D14" t="s">
        <v>165</v>
      </c>
      <c r="E14" t="s">
        <v>34</v>
      </c>
      <c r="F14">
        <v>0</v>
      </c>
      <c r="G14">
        <v>138</v>
      </c>
      <c r="H14">
        <v>1017100</v>
      </c>
      <c r="I14">
        <v>51812</v>
      </c>
      <c r="J14">
        <v>196656</v>
      </c>
      <c r="K14">
        <v>181964</v>
      </c>
      <c r="L14">
        <v>320023</v>
      </c>
      <c r="M14">
        <v>128493</v>
      </c>
      <c r="N14">
        <v>72879</v>
      </c>
      <c r="O14">
        <v>126084</v>
      </c>
      <c r="P14">
        <v>206121</v>
      </c>
      <c r="Q14">
        <v>58639</v>
      </c>
      <c r="R14">
        <v>48034</v>
      </c>
      <c r="S14">
        <v>34233</v>
      </c>
      <c r="T14">
        <v>15069</v>
      </c>
      <c r="U14">
        <v>874504</v>
      </c>
      <c r="V14">
        <v>894053</v>
      </c>
      <c r="W14">
        <v>142596</v>
      </c>
      <c r="X14">
        <v>123046</v>
      </c>
      <c r="Y14">
        <v>124733</v>
      </c>
      <c r="Z14">
        <v>-9158</v>
      </c>
      <c r="AA14">
        <v>9829</v>
      </c>
      <c r="AB14">
        <v>81717</v>
      </c>
      <c r="AC14">
        <v>10542</v>
      </c>
      <c r="AD14">
        <v>-1717</v>
      </c>
      <c r="AE14">
        <v>5022</v>
      </c>
      <c r="AF14">
        <v>5558</v>
      </c>
      <c r="AG14">
        <v>7147</v>
      </c>
      <c r="AH14">
        <v>15994</v>
      </c>
      <c r="AI14">
        <v>6272</v>
      </c>
      <c r="AJ14">
        <v>-1275</v>
      </c>
      <c r="AK14">
        <v>2906</v>
      </c>
      <c r="AL14">
        <v>118852</v>
      </c>
      <c r="AM14">
        <v>119622</v>
      </c>
      <c r="AN14">
        <v>5881</v>
      </c>
      <c r="AO14">
        <v>5111</v>
      </c>
      <c r="AP14">
        <v>100</v>
      </c>
      <c r="AQ14">
        <v>5.0999999999999996</v>
      </c>
      <c r="AR14">
        <v>19.3</v>
      </c>
      <c r="AS14">
        <v>17.899999999999999</v>
      </c>
      <c r="AT14">
        <v>31.5</v>
      </c>
      <c r="AU14">
        <v>12.6</v>
      </c>
      <c r="AV14">
        <v>7.2</v>
      </c>
      <c r="AW14">
        <v>12.4</v>
      </c>
      <c r="AX14">
        <v>20.3</v>
      </c>
      <c r="AY14">
        <v>5.8</v>
      </c>
      <c r="AZ14">
        <v>4.7</v>
      </c>
      <c r="BA14">
        <v>3.4</v>
      </c>
      <c r="BB14">
        <v>1.5</v>
      </c>
      <c r="BC14">
        <v>86</v>
      </c>
      <c r="BD14">
        <v>87.9</v>
      </c>
      <c r="BE14">
        <v>14</v>
      </c>
      <c r="BF14">
        <v>12.1</v>
      </c>
      <c r="BG14">
        <v>563</v>
      </c>
      <c r="BH14">
        <v>37</v>
      </c>
      <c r="BI14">
        <v>44</v>
      </c>
      <c r="BJ14">
        <v>47</v>
      </c>
      <c r="BK14">
        <v>120</v>
      </c>
      <c r="BL14">
        <v>50</v>
      </c>
      <c r="BM14">
        <v>70</v>
      </c>
      <c r="BN14">
        <v>100</v>
      </c>
      <c r="BO14">
        <v>110</v>
      </c>
      <c r="BP14">
        <v>100</v>
      </c>
      <c r="BQ14">
        <v>53</v>
      </c>
      <c r="BR14">
        <v>47</v>
      </c>
      <c r="BS14">
        <v>30</v>
      </c>
      <c r="BT14">
        <v>414</v>
      </c>
      <c r="BU14">
        <v>396</v>
      </c>
      <c r="BV14">
        <v>14.1</v>
      </c>
      <c r="BW14">
        <v>16.399999999999999</v>
      </c>
      <c r="BX14">
        <v>21.8</v>
      </c>
      <c r="BY14">
        <v>25.2</v>
      </c>
      <c r="BZ14">
        <v>10.1</v>
      </c>
      <c r="CA14">
        <v>12</v>
      </c>
      <c r="CB14">
        <v>15.3</v>
      </c>
      <c r="CC14">
        <v>18.399999999999999</v>
      </c>
      <c r="CD14" t="s">
        <v>5</v>
      </c>
      <c r="CE14" t="s">
        <v>165</v>
      </c>
      <c r="CF14" t="s">
        <v>34</v>
      </c>
      <c r="CG14">
        <v>138</v>
      </c>
      <c r="CH14" t="s">
        <v>163</v>
      </c>
      <c r="CI14" t="s">
        <v>159</v>
      </c>
    </row>
    <row r="15" spans="1:87">
      <c r="A15" t="s">
        <v>4</v>
      </c>
      <c r="B15">
        <v>130312</v>
      </c>
      <c r="C15" s="5">
        <v>41345</v>
      </c>
      <c r="D15">
        <v>138741</v>
      </c>
      <c r="E15" t="s">
        <v>34</v>
      </c>
      <c r="F15">
        <v>0</v>
      </c>
      <c r="G15">
        <v>138</v>
      </c>
      <c r="H15">
        <v>257778</v>
      </c>
      <c r="I15">
        <v>57499</v>
      </c>
      <c r="J15">
        <v>74133</v>
      </c>
      <c r="K15">
        <v>26552</v>
      </c>
      <c r="L15">
        <v>65265</v>
      </c>
      <c r="M15">
        <v>29229</v>
      </c>
      <c r="N15">
        <v>11760</v>
      </c>
      <c r="O15">
        <v>18797</v>
      </c>
      <c r="P15">
        <v>33132</v>
      </c>
      <c r="Q15">
        <v>2957</v>
      </c>
      <c r="R15">
        <v>11760</v>
      </c>
      <c r="S15">
        <v>11548</v>
      </c>
      <c r="T15">
        <v>5071</v>
      </c>
      <c r="U15">
        <v>199661</v>
      </c>
      <c r="V15">
        <v>194382</v>
      </c>
      <c r="W15">
        <v>58117</v>
      </c>
      <c r="X15">
        <v>63396</v>
      </c>
      <c r="Y15">
        <v>20590</v>
      </c>
      <c r="Z15">
        <v>-5661</v>
      </c>
      <c r="AA15">
        <v>3787</v>
      </c>
      <c r="AB15">
        <v>12446</v>
      </c>
      <c r="AC15">
        <v>6020</v>
      </c>
      <c r="AD15">
        <v>-222</v>
      </c>
      <c r="AE15">
        <v>3176</v>
      </c>
      <c r="AF15">
        <v>3434</v>
      </c>
      <c r="AG15">
        <v>247</v>
      </c>
      <c r="AH15">
        <v>882</v>
      </c>
      <c r="AI15">
        <v>-60</v>
      </c>
      <c r="AJ15">
        <v>295</v>
      </c>
      <c r="AK15">
        <v>916</v>
      </c>
      <c r="AL15">
        <v>21153</v>
      </c>
      <c r="AM15">
        <v>21527</v>
      </c>
      <c r="AN15">
        <v>-563</v>
      </c>
      <c r="AO15">
        <v>-937</v>
      </c>
      <c r="AP15">
        <v>100</v>
      </c>
      <c r="AQ15">
        <v>22.3</v>
      </c>
      <c r="AR15">
        <v>28.8</v>
      </c>
      <c r="AS15">
        <v>10.3</v>
      </c>
      <c r="AT15">
        <v>25.3</v>
      </c>
      <c r="AU15">
        <v>11.3</v>
      </c>
      <c r="AV15">
        <v>4.5999999999999996</v>
      </c>
      <c r="AW15">
        <v>7.3</v>
      </c>
      <c r="AX15">
        <v>12.9</v>
      </c>
      <c r="AY15">
        <v>1.1000000000000001</v>
      </c>
      <c r="AZ15">
        <v>4.5999999999999996</v>
      </c>
      <c r="BA15">
        <v>4.5</v>
      </c>
      <c r="BB15">
        <v>2</v>
      </c>
      <c r="BC15">
        <v>77.5</v>
      </c>
      <c r="BD15">
        <v>75.400000000000006</v>
      </c>
      <c r="BE15">
        <v>22.5</v>
      </c>
      <c r="BF15">
        <v>24.6</v>
      </c>
      <c r="BG15">
        <v>101</v>
      </c>
      <c r="BH15">
        <v>13</v>
      </c>
      <c r="BI15">
        <v>12</v>
      </c>
      <c r="BJ15">
        <v>9</v>
      </c>
      <c r="BK15">
        <v>19</v>
      </c>
      <c r="BL15">
        <v>9</v>
      </c>
      <c r="BM15">
        <v>12</v>
      </c>
      <c r="BN15">
        <v>15</v>
      </c>
      <c r="BO15">
        <v>19</v>
      </c>
      <c r="BP15">
        <v>16</v>
      </c>
      <c r="BQ15">
        <v>7</v>
      </c>
      <c r="BR15">
        <v>7</v>
      </c>
      <c r="BS15">
        <v>6</v>
      </c>
      <c r="BT15">
        <v>73</v>
      </c>
      <c r="BU15">
        <v>71</v>
      </c>
      <c r="BV15">
        <v>25.8</v>
      </c>
      <c r="BW15">
        <v>23.1</v>
      </c>
      <c r="BX15">
        <v>36.200000000000003</v>
      </c>
      <c r="BY15">
        <v>35.799999999999997</v>
      </c>
      <c r="BZ15">
        <v>19.899999999999999</v>
      </c>
      <c r="CA15">
        <v>23.1</v>
      </c>
      <c r="CB15">
        <v>29.8</v>
      </c>
      <c r="CC15">
        <v>33.200000000000003</v>
      </c>
      <c r="CD15" t="s">
        <v>5</v>
      </c>
      <c r="CE15">
        <v>138741</v>
      </c>
      <c r="CF15" t="s">
        <v>34</v>
      </c>
      <c r="CG15">
        <v>138</v>
      </c>
      <c r="CH15" t="s">
        <v>163</v>
      </c>
      <c r="CI15" t="s">
        <v>159</v>
      </c>
    </row>
    <row r="16" spans="1:87">
      <c r="A16" t="s">
        <v>6</v>
      </c>
      <c r="B16">
        <v>130312</v>
      </c>
      <c r="C16" s="5">
        <v>41345</v>
      </c>
      <c r="D16" t="s">
        <v>7</v>
      </c>
      <c r="E16" t="s">
        <v>34</v>
      </c>
      <c r="F16">
        <v>0</v>
      </c>
      <c r="G16">
        <v>138</v>
      </c>
      <c r="H16">
        <v>3796609</v>
      </c>
      <c r="I16">
        <v>294362</v>
      </c>
      <c r="J16">
        <v>935412</v>
      </c>
      <c r="K16">
        <v>454265</v>
      </c>
      <c r="L16">
        <v>1307495</v>
      </c>
      <c r="M16">
        <v>530023</v>
      </c>
      <c r="N16">
        <v>271889</v>
      </c>
      <c r="O16">
        <v>631205</v>
      </c>
      <c r="P16">
        <v>959715</v>
      </c>
      <c r="Q16">
        <v>183638</v>
      </c>
      <c r="R16">
        <v>215148</v>
      </c>
      <c r="S16">
        <v>147203</v>
      </c>
      <c r="T16">
        <v>16212</v>
      </c>
      <c r="U16">
        <v>3374214</v>
      </c>
      <c r="V16">
        <v>3498357</v>
      </c>
      <c r="W16">
        <v>422395</v>
      </c>
      <c r="X16">
        <v>298252</v>
      </c>
      <c r="Y16">
        <v>520716</v>
      </c>
      <c r="Z16">
        <v>-13593</v>
      </c>
      <c r="AA16">
        <v>34101</v>
      </c>
      <c r="AB16">
        <v>342461</v>
      </c>
      <c r="AC16">
        <v>18234</v>
      </c>
      <c r="AD16">
        <v>-11850</v>
      </c>
      <c r="AE16">
        <v>13604</v>
      </c>
      <c r="AF16">
        <v>19045</v>
      </c>
      <c r="AG16">
        <v>42924</v>
      </c>
      <c r="AH16">
        <v>67132</v>
      </c>
      <c r="AI16">
        <v>31302</v>
      </c>
      <c r="AJ16">
        <v>-8208</v>
      </c>
      <c r="AK16">
        <v>10311</v>
      </c>
      <c r="AL16">
        <v>488496</v>
      </c>
      <c r="AM16">
        <v>490475</v>
      </c>
      <c r="AN16">
        <v>32220</v>
      </c>
      <c r="AO16">
        <v>30241</v>
      </c>
      <c r="AP16">
        <v>100</v>
      </c>
      <c r="AQ16">
        <v>7.8</v>
      </c>
      <c r="AR16">
        <v>24.6</v>
      </c>
      <c r="AS16">
        <v>12</v>
      </c>
      <c r="AT16">
        <v>34.4</v>
      </c>
      <c r="AU16">
        <v>14</v>
      </c>
      <c r="AV16">
        <v>7.2</v>
      </c>
      <c r="AW16">
        <v>16.600000000000001</v>
      </c>
      <c r="AX16">
        <v>25.3</v>
      </c>
      <c r="AY16">
        <v>4.8</v>
      </c>
      <c r="AZ16">
        <v>5.7</v>
      </c>
      <c r="BA16">
        <v>3.9</v>
      </c>
      <c r="BB16">
        <v>0.4</v>
      </c>
      <c r="BC16">
        <v>88.9</v>
      </c>
      <c r="BD16">
        <v>92.1</v>
      </c>
      <c r="BE16">
        <v>11.1</v>
      </c>
      <c r="BF16">
        <v>7.9</v>
      </c>
      <c r="BG16">
        <v>535</v>
      </c>
      <c r="BH16">
        <v>36</v>
      </c>
      <c r="BI16">
        <v>43</v>
      </c>
      <c r="BJ16">
        <v>44</v>
      </c>
      <c r="BK16">
        <v>109</v>
      </c>
      <c r="BL16">
        <v>46</v>
      </c>
      <c r="BM16">
        <v>63</v>
      </c>
      <c r="BN16">
        <v>100</v>
      </c>
      <c r="BO16">
        <v>106</v>
      </c>
      <c r="BP16">
        <v>94</v>
      </c>
      <c r="BQ16">
        <v>48</v>
      </c>
      <c r="BR16">
        <v>44</v>
      </c>
      <c r="BS16">
        <v>24</v>
      </c>
      <c r="BT16">
        <v>386</v>
      </c>
      <c r="BU16">
        <v>374</v>
      </c>
      <c r="BV16">
        <v>14.2</v>
      </c>
      <c r="BW16">
        <v>18.3</v>
      </c>
      <c r="BX16">
        <v>22.8</v>
      </c>
      <c r="BY16">
        <v>27.1</v>
      </c>
      <c r="BZ16">
        <v>12.7</v>
      </c>
      <c r="CA16">
        <v>15.5</v>
      </c>
      <c r="CB16">
        <v>19.3</v>
      </c>
      <c r="CC16">
        <v>23.8</v>
      </c>
      <c r="CD16" t="s">
        <v>8</v>
      </c>
      <c r="CE16" t="s">
        <v>7</v>
      </c>
      <c r="CF16" t="s">
        <v>34</v>
      </c>
      <c r="CG16">
        <v>138</v>
      </c>
      <c r="CH16" t="s">
        <v>163</v>
      </c>
      <c r="CI16" t="s">
        <v>159</v>
      </c>
    </row>
    <row r="17" spans="1:87">
      <c r="A17" t="s">
        <v>15</v>
      </c>
      <c r="B17">
        <v>130312</v>
      </c>
      <c r="C17" s="5">
        <v>41345</v>
      </c>
      <c r="D17" t="s">
        <v>16</v>
      </c>
      <c r="E17" t="s">
        <v>34</v>
      </c>
      <c r="F17">
        <v>0</v>
      </c>
      <c r="G17">
        <v>138</v>
      </c>
      <c r="H17">
        <v>138479</v>
      </c>
      <c r="I17">
        <v>3983</v>
      </c>
      <c r="J17">
        <v>56360</v>
      </c>
      <c r="K17">
        <v>16178</v>
      </c>
      <c r="L17">
        <v>59427</v>
      </c>
      <c r="M17">
        <v>47238</v>
      </c>
      <c r="N17">
        <v>2050</v>
      </c>
      <c r="O17">
        <v>40707</v>
      </c>
      <c r="P17">
        <v>7973</v>
      </c>
      <c r="Q17">
        <v>2691</v>
      </c>
      <c r="R17">
        <v>860</v>
      </c>
      <c r="S17">
        <v>2239</v>
      </c>
      <c r="T17">
        <v>0</v>
      </c>
      <c r="U17">
        <v>125896</v>
      </c>
      <c r="V17">
        <v>134729</v>
      </c>
      <c r="W17">
        <v>12583</v>
      </c>
      <c r="X17">
        <v>3750</v>
      </c>
      <c r="Y17">
        <v>20477</v>
      </c>
      <c r="Z17">
        <v>-10</v>
      </c>
      <c r="AA17">
        <v>4415</v>
      </c>
      <c r="AB17">
        <v>16111</v>
      </c>
      <c r="AC17">
        <v>4222</v>
      </c>
      <c r="AD17">
        <v>-2260</v>
      </c>
      <c r="AE17">
        <v>-575</v>
      </c>
      <c r="AF17">
        <v>-1637</v>
      </c>
      <c r="AG17">
        <v>-601</v>
      </c>
      <c r="AH17">
        <v>2166</v>
      </c>
      <c r="AI17">
        <v>-126</v>
      </c>
      <c r="AJ17">
        <v>-10</v>
      </c>
      <c r="AK17">
        <v>0</v>
      </c>
      <c r="AL17">
        <v>20151</v>
      </c>
      <c r="AM17">
        <v>19246</v>
      </c>
      <c r="AN17">
        <v>326</v>
      </c>
      <c r="AO17">
        <v>1231</v>
      </c>
      <c r="AP17">
        <v>100</v>
      </c>
      <c r="AQ17">
        <v>2.9</v>
      </c>
      <c r="AR17">
        <v>40.700000000000003</v>
      </c>
      <c r="AS17">
        <v>11.7</v>
      </c>
      <c r="AT17">
        <v>42.9</v>
      </c>
      <c r="AU17">
        <v>34.1</v>
      </c>
      <c r="AV17">
        <v>1.5</v>
      </c>
      <c r="AW17">
        <v>29.4</v>
      </c>
      <c r="AX17">
        <v>5.8</v>
      </c>
      <c r="AY17">
        <v>1.9</v>
      </c>
      <c r="AZ17">
        <v>0.6</v>
      </c>
      <c r="BA17">
        <v>1.6</v>
      </c>
      <c r="BB17">
        <v>0</v>
      </c>
      <c r="BC17">
        <v>90.9</v>
      </c>
      <c r="BD17">
        <v>97.3</v>
      </c>
      <c r="BE17">
        <v>9.1</v>
      </c>
      <c r="BF17">
        <v>2.7</v>
      </c>
      <c r="BG17">
        <v>100</v>
      </c>
      <c r="BH17">
        <v>6</v>
      </c>
      <c r="BI17">
        <v>15</v>
      </c>
      <c r="BJ17">
        <v>8</v>
      </c>
      <c r="BK17">
        <v>33</v>
      </c>
      <c r="BL17">
        <v>16</v>
      </c>
      <c r="BM17">
        <v>12</v>
      </c>
      <c r="BN17">
        <v>17</v>
      </c>
      <c r="BO17">
        <v>8</v>
      </c>
      <c r="BP17">
        <v>6</v>
      </c>
      <c r="BQ17" t="s">
        <v>157</v>
      </c>
      <c r="BR17" t="s">
        <v>157</v>
      </c>
      <c r="BS17">
        <v>0</v>
      </c>
      <c r="BT17">
        <v>73</v>
      </c>
      <c r="BU17">
        <v>53</v>
      </c>
      <c r="BV17">
        <v>31.2</v>
      </c>
      <c r="BW17">
        <v>36.6</v>
      </c>
      <c r="BX17">
        <v>46.5</v>
      </c>
      <c r="BY17">
        <v>58.1</v>
      </c>
      <c r="BZ17">
        <v>31.1</v>
      </c>
      <c r="CA17">
        <v>35.200000000000003</v>
      </c>
      <c r="CB17">
        <v>44.5</v>
      </c>
      <c r="CC17">
        <v>53.2</v>
      </c>
      <c r="CD17" t="s">
        <v>17</v>
      </c>
      <c r="CE17" t="s">
        <v>16</v>
      </c>
      <c r="CF17" t="s">
        <v>34</v>
      </c>
      <c r="CG17">
        <v>138</v>
      </c>
      <c r="CH17" t="s">
        <v>163</v>
      </c>
      <c r="CI17" t="s">
        <v>159</v>
      </c>
    </row>
    <row r="18" spans="1:87">
      <c r="A18" t="s">
        <v>166</v>
      </c>
      <c r="B18">
        <v>130312</v>
      </c>
      <c r="C18" s="5">
        <v>41345</v>
      </c>
      <c r="D18" t="s">
        <v>167</v>
      </c>
      <c r="E18" t="s">
        <v>34</v>
      </c>
      <c r="F18">
        <v>0</v>
      </c>
      <c r="G18">
        <v>209</v>
      </c>
      <c r="H18">
        <v>91323</v>
      </c>
      <c r="I18">
        <v>2770</v>
      </c>
      <c r="J18">
        <v>41057</v>
      </c>
      <c r="K18">
        <v>17103</v>
      </c>
      <c r="L18">
        <v>29495</v>
      </c>
      <c r="M18">
        <v>6364</v>
      </c>
      <c r="N18">
        <v>1686</v>
      </c>
      <c r="O18">
        <v>29354</v>
      </c>
      <c r="P18">
        <v>14641</v>
      </c>
      <c r="Q18">
        <v>1231</v>
      </c>
      <c r="R18">
        <v>2837</v>
      </c>
      <c r="S18">
        <v>3889</v>
      </c>
      <c r="T18">
        <v>203</v>
      </c>
      <c r="U18">
        <v>84679</v>
      </c>
      <c r="V18">
        <v>86173</v>
      </c>
      <c r="W18">
        <v>6645</v>
      </c>
      <c r="X18">
        <v>5150</v>
      </c>
      <c r="Y18">
        <v>20508</v>
      </c>
      <c r="Z18">
        <v>241</v>
      </c>
      <c r="AA18">
        <v>2280</v>
      </c>
      <c r="AB18">
        <v>15275</v>
      </c>
      <c r="AC18">
        <v>1126</v>
      </c>
      <c r="AD18">
        <v>-228</v>
      </c>
      <c r="AE18">
        <v>926</v>
      </c>
      <c r="AF18">
        <v>1831</v>
      </c>
      <c r="AG18">
        <v>95</v>
      </c>
      <c r="AH18">
        <v>622</v>
      </c>
      <c r="AI18">
        <v>63</v>
      </c>
      <c r="AJ18">
        <v>570</v>
      </c>
      <c r="AK18">
        <v>95</v>
      </c>
      <c r="AL18">
        <v>20178</v>
      </c>
      <c r="AM18">
        <v>19635</v>
      </c>
      <c r="AN18">
        <v>329</v>
      </c>
      <c r="AO18">
        <v>873</v>
      </c>
      <c r="AP18">
        <v>100</v>
      </c>
      <c r="AQ18">
        <v>3</v>
      </c>
      <c r="AR18">
        <v>45</v>
      </c>
      <c r="AS18">
        <v>18.7</v>
      </c>
      <c r="AT18">
        <v>32.299999999999997</v>
      </c>
      <c r="AU18">
        <v>7</v>
      </c>
      <c r="AV18">
        <v>1.8</v>
      </c>
      <c r="AW18">
        <v>32.1</v>
      </c>
      <c r="AX18">
        <v>16</v>
      </c>
      <c r="AY18">
        <v>1.3</v>
      </c>
      <c r="AZ18">
        <v>3.1</v>
      </c>
      <c r="BA18">
        <v>4.3</v>
      </c>
      <c r="BB18">
        <v>0.2</v>
      </c>
      <c r="BC18">
        <v>92.7</v>
      </c>
      <c r="BD18">
        <v>94.4</v>
      </c>
      <c r="BE18">
        <v>7.3</v>
      </c>
      <c r="BF18">
        <v>5.6</v>
      </c>
      <c r="BG18">
        <v>211</v>
      </c>
      <c r="BH18">
        <v>16</v>
      </c>
      <c r="BI18">
        <v>25</v>
      </c>
      <c r="BJ18">
        <v>20</v>
      </c>
      <c r="BK18">
        <v>28</v>
      </c>
      <c r="BL18">
        <v>18</v>
      </c>
      <c r="BM18">
        <v>11</v>
      </c>
      <c r="BN18">
        <v>64</v>
      </c>
      <c r="BO18">
        <v>32</v>
      </c>
      <c r="BP18">
        <v>14</v>
      </c>
      <c r="BQ18">
        <v>20</v>
      </c>
      <c r="BR18">
        <v>7</v>
      </c>
      <c r="BS18" t="s">
        <v>157</v>
      </c>
      <c r="BT18">
        <v>153</v>
      </c>
      <c r="BU18">
        <v>106</v>
      </c>
      <c r="BV18">
        <v>27.7</v>
      </c>
      <c r="BW18">
        <v>29.9</v>
      </c>
      <c r="BX18">
        <v>39.1</v>
      </c>
      <c r="BY18">
        <v>47.8</v>
      </c>
      <c r="BZ18">
        <v>24.9</v>
      </c>
      <c r="CA18">
        <v>28.8</v>
      </c>
      <c r="CB18">
        <v>34</v>
      </c>
      <c r="CC18">
        <v>42</v>
      </c>
      <c r="CD18" t="s">
        <v>9</v>
      </c>
      <c r="CE18" t="s">
        <v>167</v>
      </c>
      <c r="CF18" t="s">
        <v>34</v>
      </c>
      <c r="CG18">
        <v>209</v>
      </c>
      <c r="CH18" t="s">
        <v>163</v>
      </c>
      <c r="CI18" t="s">
        <v>159</v>
      </c>
    </row>
    <row r="19" spans="1:87">
      <c r="A19" t="s">
        <v>10</v>
      </c>
      <c r="B19">
        <v>130312</v>
      </c>
      <c r="C19" s="5">
        <v>41345</v>
      </c>
      <c r="D19">
        <v>209742</v>
      </c>
      <c r="E19" t="s">
        <v>34</v>
      </c>
      <c r="F19">
        <v>0</v>
      </c>
      <c r="G19">
        <v>209</v>
      </c>
      <c r="H19">
        <v>456616</v>
      </c>
      <c r="I19">
        <v>13850</v>
      </c>
      <c r="J19">
        <v>205285</v>
      </c>
      <c r="K19">
        <v>85516</v>
      </c>
      <c r="L19">
        <v>147477</v>
      </c>
      <c r="M19">
        <v>31820</v>
      </c>
      <c r="N19">
        <v>8428</v>
      </c>
      <c r="O19">
        <v>146768</v>
      </c>
      <c r="P19">
        <v>73203</v>
      </c>
      <c r="Q19">
        <v>6153</v>
      </c>
      <c r="R19">
        <v>14185</v>
      </c>
      <c r="S19">
        <v>19443</v>
      </c>
      <c r="T19">
        <v>1016</v>
      </c>
      <c r="U19">
        <v>423393</v>
      </c>
      <c r="V19">
        <v>430864</v>
      </c>
      <c r="W19">
        <v>33223</v>
      </c>
      <c r="X19">
        <v>25752</v>
      </c>
      <c r="Y19">
        <v>102538</v>
      </c>
      <c r="Z19">
        <v>1205</v>
      </c>
      <c r="AA19">
        <v>11400</v>
      </c>
      <c r="AB19">
        <v>76373</v>
      </c>
      <c r="AC19">
        <v>5629</v>
      </c>
      <c r="AD19">
        <v>-1142</v>
      </c>
      <c r="AE19">
        <v>4632</v>
      </c>
      <c r="AF19">
        <v>9157</v>
      </c>
      <c r="AG19">
        <v>475</v>
      </c>
      <c r="AH19">
        <v>3110</v>
      </c>
      <c r="AI19">
        <v>313</v>
      </c>
      <c r="AJ19">
        <v>2852</v>
      </c>
      <c r="AK19">
        <v>473</v>
      </c>
      <c r="AL19">
        <v>100892</v>
      </c>
      <c r="AM19">
        <v>98173</v>
      </c>
      <c r="AN19">
        <v>1646</v>
      </c>
      <c r="AO19">
        <v>4365</v>
      </c>
      <c r="AP19">
        <v>100</v>
      </c>
      <c r="AQ19">
        <v>3</v>
      </c>
      <c r="AR19">
        <v>45</v>
      </c>
      <c r="AS19">
        <v>18.7</v>
      </c>
      <c r="AT19">
        <v>32.299999999999997</v>
      </c>
      <c r="AU19">
        <v>7</v>
      </c>
      <c r="AV19">
        <v>1.8</v>
      </c>
      <c r="AW19">
        <v>32.1</v>
      </c>
      <c r="AX19">
        <v>16</v>
      </c>
      <c r="AY19">
        <v>1.3</v>
      </c>
      <c r="AZ19">
        <v>3.1</v>
      </c>
      <c r="BA19">
        <v>4.3</v>
      </c>
      <c r="BB19">
        <v>0.2</v>
      </c>
      <c r="BC19">
        <v>92.7</v>
      </c>
      <c r="BD19">
        <v>94.4</v>
      </c>
      <c r="BE19">
        <v>7.3</v>
      </c>
      <c r="BF19">
        <v>5.6</v>
      </c>
      <c r="BG19">
        <v>211</v>
      </c>
      <c r="BH19">
        <v>16</v>
      </c>
      <c r="BI19">
        <v>25</v>
      </c>
      <c r="BJ19">
        <v>20</v>
      </c>
      <c r="BK19">
        <v>28</v>
      </c>
      <c r="BL19">
        <v>18</v>
      </c>
      <c r="BM19">
        <v>11</v>
      </c>
      <c r="BN19">
        <v>64</v>
      </c>
      <c r="BO19">
        <v>32</v>
      </c>
      <c r="BP19">
        <v>14</v>
      </c>
      <c r="BQ19">
        <v>20</v>
      </c>
      <c r="BR19">
        <v>7</v>
      </c>
      <c r="BS19" t="s">
        <v>157</v>
      </c>
      <c r="BT19">
        <v>153</v>
      </c>
      <c r="BU19">
        <v>106</v>
      </c>
      <c r="BV19">
        <v>27.7</v>
      </c>
      <c r="BW19">
        <v>29.9</v>
      </c>
      <c r="BX19">
        <v>39.1</v>
      </c>
      <c r="BY19">
        <v>47.8</v>
      </c>
      <c r="BZ19">
        <v>24.9</v>
      </c>
      <c r="CA19">
        <v>28.8</v>
      </c>
      <c r="CB19">
        <v>34</v>
      </c>
      <c r="CC19">
        <v>42</v>
      </c>
      <c r="CD19" t="s">
        <v>168</v>
      </c>
      <c r="CE19">
        <v>209742</v>
      </c>
      <c r="CF19" t="s">
        <v>34</v>
      </c>
      <c r="CG19">
        <v>209</v>
      </c>
      <c r="CH19" t="s">
        <v>163</v>
      </c>
      <c r="CI19" t="s">
        <v>159</v>
      </c>
    </row>
    <row r="20" spans="1:87">
      <c r="A20" t="s">
        <v>169</v>
      </c>
      <c r="B20">
        <v>130312</v>
      </c>
      <c r="C20" s="5">
        <v>41345</v>
      </c>
      <c r="D20" t="s">
        <v>170</v>
      </c>
      <c r="E20" t="s">
        <v>171</v>
      </c>
      <c r="F20">
        <v>1</v>
      </c>
      <c r="G20">
        <v>239</v>
      </c>
      <c r="H20">
        <v>421685</v>
      </c>
      <c r="I20">
        <v>66170</v>
      </c>
      <c r="J20">
        <v>67623</v>
      </c>
      <c r="K20">
        <v>33040</v>
      </c>
      <c r="L20">
        <v>149365</v>
      </c>
      <c r="M20">
        <v>157427</v>
      </c>
      <c r="N20">
        <v>18918</v>
      </c>
      <c r="O20">
        <v>108344</v>
      </c>
      <c r="P20">
        <v>97719</v>
      </c>
      <c r="Q20">
        <v>13338</v>
      </c>
      <c r="R20">
        <v>5380</v>
      </c>
      <c r="S20">
        <v>13619</v>
      </c>
      <c r="T20">
        <v>455</v>
      </c>
      <c r="U20">
        <v>395010</v>
      </c>
      <c r="V20">
        <v>402139</v>
      </c>
      <c r="W20">
        <v>26675</v>
      </c>
      <c r="X20">
        <v>19546</v>
      </c>
      <c r="Y20">
        <v>42935</v>
      </c>
      <c r="Z20">
        <v>-3987</v>
      </c>
      <c r="AA20">
        <v>4708</v>
      </c>
      <c r="AB20">
        <v>24206</v>
      </c>
      <c r="AC20">
        <v>9989</v>
      </c>
      <c r="AD20">
        <v>-3682</v>
      </c>
      <c r="AE20">
        <v>-1261</v>
      </c>
      <c r="AF20">
        <v>8720</v>
      </c>
      <c r="AG20">
        <v>6807</v>
      </c>
      <c r="AH20">
        <v>6201</v>
      </c>
      <c r="AI20">
        <v>-868</v>
      </c>
      <c r="AJ20">
        <v>929</v>
      </c>
      <c r="AK20">
        <v>145</v>
      </c>
      <c r="AL20">
        <v>43145</v>
      </c>
      <c r="AM20">
        <v>38053</v>
      </c>
      <c r="AN20">
        <v>-210</v>
      </c>
      <c r="AO20">
        <v>4882</v>
      </c>
      <c r="AP20">
        <v>100</v>
      </c>
      <c r="AQ20">
        <v>15.7</v>
      </c>
      <c r="AR20">
        <v>16</v>
      </c>
      <c r="AS20">
        <v>7.8</v>
      </c>
      <c r="AT20">
        <v>35.4</v>
      </c>
      <c r="AU20">
        <v>37.299999999999997</v>
      </c>
      <c r="AV20">
        <v>4.5</v>
      </c>
      <c r="AW20">
        <v>25.7</v>
      </c>
      <c r="AX20">
        <v>23.2</v>
      </c>
      <c r="AY20">
        <v>3.2</v>
      </c>
      <c r="AZ20">
        <v>1.3</v>
      </c>
      <c r="BA20">
        <v>3.2</v>
      </c>
      <c r="BB20">
        <v>0.1</v>
      </c>
      <c r="BC20">
        <v>93.7</v>
      </c>
      <c r="BD20">
        <v>95.4</v>
      </c>
      <c r="BE20">
        <v>6.3</v>
      </c>
      <c r="BF20">
        <v>4.5999999999999996</v>
      </c>
      <c r="BG20">
        <v>261</v>
      </c>
      <c r="BH20">
        <v>20</v>
      </c>
      <c r="BI20">
        <v>15</v>
      </c>
      <c r="BJ20">
        <v>17</v>
      </c>
      <c r="BK20">
        <v>54</v>
      </c>
      <c r="BL20">
        <v>37</v>
      </c>
      <c r="BM20">
        <v>24</v>
      </c>
      <c r="BN20">
        <v>60</v>
      </c>
      <c r="BO20">
        <v>46</v>
      </c>
      <c r="BP20">
        <v>23</v>
      </c>
      <c r="BQ20">
        <v>11</v>
      </c>
      <c r="BR20">
        <v>17</v>
      </c>
      <c r="BS20">
        <v>4</v>
      </c>
      <c r="BT20">
        <v>176</v>
      </c>
      <c r="BU20">
        <v>153</v>
      </c>
      <c r="BV20">
        <v>27.8</v>
      </c>
      <c r="BW20">
        <v>32.5</v>
      </c>
      <c r="BX20">
        <v>38.5</v>
      </c>
      <c r="BY20">
        <v>45.8</v>
      </c>
      <c r="BZ20">
        <v>25.7</v>
      </c>
      <c r="CA20">
        <v>31.5</v>
      </c>
      <c r="CB20">
        <v>35.6</v>
      </c>
      <c r="CC20">
        <v>43.8</v>
      </c>
      <c r="CD20" t="s">
        <v>172</v>
      </c>
      <c r="CE20" t="s">
        <v>170</v>
      </c>
      <c r="CF20" t="s">
        <v>171</v>
      </c>
      <c r="CG20">
        <v>239</v>
      </c>
      <c r="CH20" t="s">
        <v>163</v>
      </c>
      <c r="CI20" t="s">
        <v>159</v>
      </c>
    </row>
    <row r="21" spans="1:87">
      <c r="A21" t="s">
        <v>12</v>
      </c>
      <c r="B21">
        <v>130312</v>
      </c>
      <c r="C21" s="5">
        <v>41345</v>
      </c>
      <c r="D21">
        <v>240741</v>
      </c>
      <c r="E21" t="s">
        <v>34</v>
      </c>
      <c r="F21">
        <v>0</v>
      </c>
      <c r="G21">
        <v>240</v>
      </c>
      <c r="H21">
        <v>67465</v>
      </c>
      <c r="I21">
        <v>8167</v>
      </c>
      <c r="J21">
        <v>27826</v>
      </c>
      <c r="K21">
        <v>114</v>
      </c>
      <c r="L21">
        <v>22082</v>
      </c>
      <c r="M21">
        <v>0</v>
      </c>
      <c r="N21">
        <v>22</v>
      </c>
      <c r="O21">
        <v>14702</v>
      </c>
      <c r="P21">
        <v>14725</v>
      </c>
      <c r="Q21">
        <v>201</v>
      </c>
      <c r="R21">
        <v>10864</v>
      </c>
      <c r="S21">
        <v>4247</v>
      </c>
      <c r="T21">
        <v>0</v>
      </c>
      <c r="U21">
        <v>56152</v>
      </c>
      <c r="V21">
        <v>47135</v>
      </c>
      <c r="W21">
        <v>11313</v>
      </c>
      <c r="X21">
        <v>20330</v>
      </c>
      <c r="Y21">
        <v>-23527</v>
      </c>
      <c r="Z21">
        <v>-57</v>
      </c>
      <c r="AA21">
        <v>12545</v>
      </c>
      <c r="AB21">
        <v>-10856</v>
      </c>
      <c r="AC21">
        <v>349</v>
      </c>
      <c r="AD21">
        <v>0</v>
      </c>
      <c r="AE21">
        <v>-336</v>
      </c>
      <c r="AF21">
        <v>-3944</v>
      </c>
      <c r="AG21">
        <v>-3863</v>
      </c>
      <c r="AH21">
        <v>-5823</v>
      </c>
      <c r="AI21">
        <v>983</v>
      </c>
      <c r="AJ21">
        <v>3906</v>
      </c>
      <c r="AK21">
        <v>-4254</v>
      </c>
      <c r="AL21">
        <v>-23938</v>
      </c>
      <c r="AM21">
        <v>-8681</v>
      </c>
      <c r="AN21">
        <v>411</v>
      </c>
      <c r="AO21">
        <v>-14846</v>
      </c>
      <c r="AP21">
        <v>100</v>
      </c>
      <c r="AQ21">
        <v>12.1</v>
      </c>
      <c r="AR21">
        <v>41.2</v>
      </c>
      <c r="AS21">
        <v>0.2</v>
      </c>
      <c r="AT21">
        <v>32.700000000000003</v>
      </c>
      <c r="AU21">
        <v>0</v>
      </c>
      <c r="AV21">
        <v>0</v>
      </c>
      <c r="AW21">
        <v>21.8</v>
      </c>
      <c r="AX21">
        <v>21.8</v>
      </c>
      <c r="AY21">
        <v>0.3</v>
      </c>
      <c r="AZ21">
        <v>16.100000000000001</v>
      </c>
      <c r="BA21">
        <v>6.3</v>
      </c>
      <c r="BB21">
        <v>0</v>
      </c>
      <c r="BC21">
        <v>83.2</v>
      </c>
      <c r="BD21">
        <v>69.900000000000006</v>
      </c>
      <c r="BE21">
        <v>16.8</v>
      </c>
      <c r="BF21">
        <v>30.1</v>
      </c>
      <c r="BG21">
        <v>68</v>
      </c>
      <c r="BH21">
        <v>7</v>
      </c>
      <c r="BI21">
        <v>9</v>
      </c>
      <c r="BJ21" t="s">
        <v>157</v>
      </c>
      <c r="BK21">
        <v>14</v>
      </c>
      <c r="BL21">
        <v>0</v>
      </c>
      <c r="BM21" t="s">
        <v>157</v>
      </c>
      <c r="BN21">
        <v>15</v>
      </c>
      <c r="BO21">
        <v>11</v>
      </c>
      <c r="BP21" t="s">
        <v>157</v>
      </c>
      <c r="BQ21">
        <v>10</v>
      </c>
      <c r="BR21" t="s">
        <v>157</v>
      </c>
      <c r="BS21">
        <v>0</v>
      </c>
      <c r="BT21">
        <v>46</v>
      </c>
      <c r="BU21">
        <v>25</v>
      </c>
      <c r="BV21">
        <v>35</v>
      </c>
      <c r="BW21">
        <v>40.700000000000003</v>
      </c>
      <c r="BX21">
        <v>48.9</v>
      </c>
      <c r="BY21">
        <v>56.5</v>
      </c>
      <c r="BZ21">
        <v>35</v>
      </c>
      <c r="CA21">
        <v>40.700000000000003</v>
      </c>
      <c r="CB21">
        <v>48.9</v>
      </c>
      <c r="CC21">
        <v>56.5</v>
      </c>
      <c r="CD21" t="s">
        <v>13</v>
      </c>
      <c r="CE21">
        <v>240741</v>
      </c>
      <c r="CF21" t="s">
        <v>34</v>
      </c>
      <c r="CG21">
        <v>240</v>
      </c>
      <c r="CH21" t="s">
        <v>163</v>
      </c>
      <c r="CI21" t="s">
        <v>159</v>
      </c>
    </row>
    <row r="22" spans="1:87">
      <c r="A22" t="s">
        <v>14</v>
      </c>
      <c r="B22">
        <v>130312</v>
      </c>
      <c r="C22" s="5">
        <v>41345</v>
      </c>
      <c r="D22">
        <v>240743</v>
      </c>
      <c r="E22" t="s">
        <v>34</v>
      </c>
      <c r="F22">
        <v>0</v>
      </c>
      <c r="G22">
        <v>240</v>
      </c>
      <c r="H22">
        <v>74882</v>
      </c>
      <c r="I22">
        <v>27010</v>
      </c>
      <c r="J22">
        <v>8974</v>
      </c>
      <c r="K22">
        <v>283</v>
      </c>
      <c r="L22">
        <v>6901</v>
      </c>
      <c r="M22">
        <v>5354</v>
      </c>
      <c r="N22">
        <v>1454</v>
      </c>
      <c r="O22">
        <v>26663</v>
      </c>
      <c r="P22">
        <v>6415</v>
      </c>
      <c r="Q22">
        <v>2</v>
      </c>
      <c r="R22">
        <v>4310</v>
      </c>
      <c r="S22">
        <v>787</v>
      </c>
      <c r="T22">
        <v>0</v>
      </c>
      <c r="U22">
        <v>66623</v>
      </c>
      <c r="V22">
        <v>23269</v>
      </c>
      <c r="W22">
        <v>8259</v>
      </c>
      <c r="X22">
        <v>51613</v>
      </c>
      <c r="Y22">
        <v>-20925</v>
      </c>
      <c r="Z22">
        <v>11417</v>
      </c>
      <c r="AA22">
        <v>-12830</v>
      </c>
      <c r="AB22">
        <v>-8681</v>
      </c>
      <c r="AC22">
        <v>-1870</v>
      </c>
      <c r="AD22">
        <v>625</v>
      </c>
      <c r="AE22">
        <v>1008</v>
      </c>
      <c r="AF22">
        <v>-721</v>
      </c>
      <c r="AG22">
        <v>-3044</v>
      </c>
      <c r="AH22">
        <v>-3572</v>
      </c>
      <c r="AI22">
        <v>1171</v>
      </c>
      <c r="AJ22">
        <v>-2800</v>
      </c>
      <c r="AK22">
        <v>0</v>
      </c>
      <c r="AL22">
        <v>-1248</v>
      </c>
      <c r="AM22">
        <v>-29294</v>
      </c>
      <c r="AN22">
        <v>-19677</v>
      </c>
      <c r="AO22">
        <v>8369</v>
      </c>
      <c r="AP22">
        <v>100</v>
      </c>
      <c r="AQ22">
        <v>36.1</v>
      </c>
      <c r="AR22">
        <v>12</v>
      </c>
      <c r="AS22">
        <v>0.4</v>
      </c>
      <c r="AT22">
        <v>9.1999999999999993</v>
      </c>
      <c r="AU22">
        <v>7.1</v>
      </c>
      <c r="AV22">
        <v>1.9</v>
      </c>
      <c r="AW22">
        <v>35.6</v>
      </c>
      <c r="AX22">
        <v>8.6</v>
      </c>
      <c r="AY22">
        <v>0</v>
      </c>
      <c r="AZ22">
        <v>5.8</v>
      </c>
      <c r="BA22">
        <v>1.1000000000000001</v>
      </c>
      <c r="BB22">
        <v>0</v>
      </c>
      <c r="BC22">
        <v>89</v>
      </c>
      <c r="BD22">
        <v>31.1</v>
      </c>
      <c r="BE22">
        <v>11</v>
      </c>
      <c r="BF22">
        <v>68.900000000000006</v>
      </c>
      <c r="BG22">
        <v>69</v>
      </c>
      <c r="BH22">
        <v>18</v>
      </c>
      <c r="BI22">
        <v>7</v>
      </c>
      <c r="BJ22" t="s">
        <v>157</v>
      </c>
      <c r="BK22">
        <v>6</v>
      </c>
      <c r="BL22" t="s">
        <v>157</v>
      </c>
      <c r="BM22" t="s">
        <v>157</v>
      </c>
      <c r="BN22">
        <v>22</v>
      </c>
      <c r="BO22">
        <v>6</v>
      </c>
      <c r="BP22" t="s">
        <v>157</v>
      </c>
      <c r="BQ22">
        <v>6</v>
      </c>
      <c r="BR22" t="s">
        <v>157</v>
      </c>
      <c r="BS22">
        <v>0</v>
      </c>
      <c r="BT22">
        <v>53</v>
      </c>
      <c r="BU22">
        <v>20</v>
      </c>
      <c r="BV22">
        <v>27.8</v>
      </c>
      <c r="BW22">
        <v>18.5</v>
      </c>
      <c r="BX22">
        <v>44.3</v>
      </c>
      <c r="BY22">
        <v>25.8</v>
      </c>
      <c r="BZ22">
        <v>26.8</v>
      </c>
      <c r="CA22">
        <v>18.5</v>
      </c>
      <c r="CB22">
        <v>42.3</v>
      </c>
      <c r="CC22">
        <v>24.8</v>
      </c>
      <c r="CD22" t="s">
        <v>173</v>
      </c>
      <c r="CE22">
        <v>240743</v>
      </c>
      <c r="CF22" t="s">
        <v>34</v>
      </c>
      <c r="CG22">
        <v>240</v>
      </c>
      <c r="CH22" t="s">
        <v>163</v>
      </c>
      <c r="CI22" t="s">
        <v>159</v>
      </c>
    </row>
    <row r="23" spans="1:87">
      <c r="A23" t="s">
        <v>370</v>
      </c>
      <c r="B23">
        <v>130312</v>
      </c>
      <c r="C23" s="5">
        <v>41345</v>
      </c>
      <c r="D23">
        <v>244041</v>
      </c>
      <c r="E23" t="s">
        <v>371</v>
      </c>
      <c r="F23">
        <v>1</v>
      </c>
      <c r="G23">
        <v>244</v>
      </c>
      <c r="H23">
        <v>107707</v>
      </c>
      <c r="I23">
        <v>12154</v>
      </c>
      <c r="J23">
        <v>49422</v>
      </c>
      <c r="K23">
        <v>16787</v>
      </c>
      <c r="L23">
        <v>33415</v>
      </c>
      <c r="M23">
        <v>16893</v>
      </c>
      <c r="N23">
        <v>4290</v>
      </c>
      <c r="O23">
        <v>27844</v>
      </c>
      <c r="P23">
        <v>10072</v>
      </c>
      <c r="Q23">
        <v>7126</v>
      </c>
      <c r="R23">
        <v>0</v>
      </c>
      <c r="S23">
        <v>0</v>
      </c>
      <c r="T23">
        <v>0</v>
      </c>
      <c r="U23">
        <v>101616</v>
      </c>
      <c r="V23">
        <v>104590</v>
      </c>
      <c r="W23">
        <v>6091</v>
      </c>
      <c r="X23">
        <v>3117</v>
      </c>
      <c r="Y23">
        <v>17655</v>
      </c>
      <c r="Z23">
        <v>-1186</v>
      </c>
      <c r="AA23">
        <v>-634</v>
      </c>
      <c r="AB23">
        <v>14549</v>
      </c>
      <c r="AC23">
        <v>-2835</v>
      </c>
      <c r="AD23">
        <v>-2395</v>
      </c>
      <c r="AE23">
        <v>332</v>
      </c>
      <c r="AF23">
        <v>-166</v>
      </c>
      <c r="AG23">
        <v>-1121</v>
      </c>
      <c r="AH23">
        <v>5965</v>
      </c>
      <c r="AI23">
        <v>-222</v>
      </c>
      <c r="AJ23">
        <v>0</v>
      </c>
      <c r="AK23">
        <v>0</v>
      </c>
      <c r="AL23">
        <v>16437</v>
      </c>
      <c r="AM23">
        <v>16696</v>
      </c>
      <c r="AN23">
        <v>1218</v>
      </c>
      <c r="AO23">
        <v>959</v>
      </c>
      <c r="AP23">
        <v>100</v>
      </c>
      <c r="AQ23">
        <v>11.3</v>
      </c>
      <c r="AR23">
        <v>45.9</v>
      </c>
      <c r="AS23">
        <v>15.6</v>
      </c>
      <c r="AT23">
        <v>31</v>
      </c>
      <c r="AU23">
        <v>15.7</v>
      </c>
      <c r="AV23">
        <v>4</v>
      </c>
      <c r="AW23">
        <v>25.9</v>
      </c>
      <c r="AX23">
        <v>9.4</v>
      </c>
      <c r="AY23">
        <v>6.6</v>
      </c>
      <c r="AZ23">
        <v>0</v>
      </c>
      <c r="BA23">
        <v>0</v>
      </c>
      <c r="BB23">
        <v>0</v>
      </c>
      <c r="BC23">
        <v>94.3</v>
      </c>
      <c r="BD23">
        <v>97.1</v>
      </c>
      <c r="BE23">
        <v>5.7</v>
      </c>
      <c r="BF23">
        <v>2.9</v>
      </c>
      <c r="BG23">
        <v>70</v>
      </c>
      <c r="BH23">
        <v>4</v>
      </c>
      <c r="BI23">
        <v>7</v>
      </c>
      <c r="BJ23">
        <v>4</v>
      </c>
      <c r="BK23">
        <v>23</v>
      </c>
      <c r="BL23">
        <v>18</v>
      </c>
      <c r="BM23">
        <v>11</v>
      </c>
      <c r="BN23">
        <v>12</v>
      </c>
      <c r="BO23">
        <v>6</v>
      </c>
      <c r="BP23">
        <v>7</v>
      </c>
      <c r="BQ23">
        <v>0</v>
      </c>
      <c r="BR23">
        <v>0</v>
      </c>
      <c r="BS23">
        <v>0</v>
      </c>
      <c r="BT23">
        <v>52</v>
      </c>
      <c r="BU23">
        <v>40</v>
      </c>
      <c r="BV23">
        <v>55.3</v>
      </c>
      <c r="BW23">
        <v>61.5</v>
      </c>
      <c r="BX23">
        <v>67.2</v>
      </c>
      <c r="BY23">
        <v>74.8</v>
      </c>
      <c r="BZ23">
        <v>37.799999999999997</v>
      </c>
      <c r="CA23">
        <v>45.9</v>
      </c>
      <c r="CB23">
        <v>48.4</v>
      </c>
      <c r="CC23">
        <v>56.1</v>
      </c>
      <c r="CD23" t="s">
        <v>365</v>
      </c>
      <c r="CE23">
        <v>244041</v>
      </c>
      <c r="CF23" t="s">
        <v>371</v>
      </c>
      <c r="CG23">
        <v>244</v>
      </c>
      <c r="CH23" t="s">
        <v>163</v>
      </c>
      <c r="CI23" t="s">
        <v>159</v>
      </c>
    </row>
    <row r="24" spans="1:87">
      <c r="A24" t="s">
        <v>372</v>
      </c>
      <c r="B24">
        <v>130312</v>
      </c>
      <c r="C24" s="5">
        <v>41345</v>
      </c>
      <c r="D24">
        <v>244042</v>
      </c>
      <c r="E24" t="s">
        <v>371</v>
      </c>
      <c r="F24">
        <v>1</v>
      </c>
      <c r="G24">
        <v>244</v>
      </c>
      <c r="H24">
        <v>229533</v>
      </c>
      <c r="I24">
        <v>11118</v>
      </c>
      <c r="J24">
        <v>91197</v>
      </c>
      <c r="K24">
        <v>29958</v>
      </c>
      <c r="L24">
        <v>96289</v>
      </c>
      <c r="M24">
        <v>16618</v>
      </c>
      <c r="N24">
        <v>9944</v>
      </c>
      <c r="O24">
        <v>41486</v>
      </c>
      <c r="P24">
        <v>57939</v>
      </c>
      <c r="Q24">
        <v>3402</v>
      </c>
      <c r="R24">
        <v>9900</v>
      </c>
      <c r="S24">
        <v>4844</v>
      </c>
      <c r="T24">
        <v>1121</v>
      </c>
      <c r="U24">
        <v>203218</v>
      </c>
      <c r="V24">
        <v>215023</v>
      </c>
      <c r="W24">
        <v>26315</v>
      </c>
      <c r="X24">
        <v>14510</v>
      </c>
      <c r="Y24">
        <v>35677</v>
      </c>
      <c r="Z24">
        <v>-5576</v>
      </c>
      <c r="AA24">
        <v>506</v>
      </c>
      <c r="AB24">
        <v>25377</v>
      </c>
      <c r="AC24">
        <v>7942</v>
      </c>
      <c r="AD24">
        <v>-104</v>
      </c>
      <c r="AE24">
        <v>962</v>
      </c>
      <c r="AF24">
        <v>-1456</v>
      </c>
      <c r="AG24">
        <v>-330</v>
      </c>
      <c r="AH24">
        <v>-478</v>
      </c>
      <c r="AI24">
        <v>831</v>
      </c>
      <c r="AJ24">
        <v>101</v>
      </c>
      <c r="AK24">
        <v>367</v>
      </c>
      <c r="AL24">
        <v>27969</v>
      </c>
      <c r="AM24">
        <v>26401</v>
      </c>
      <c r="AN24">
        <v>7708</v>
      </c>
      <c r="AO24">
        <v>9276</v>
      </c>
      <c r="AP24">
        <v>100</v>
      </c>
      <c r="AQ24">
        <v>4.8</v>
      </c>
      <c r="AR24">
        <v>39.700000000000003</v>
      </c>
      <c r="AS24">
        <v>13.1</v>
      </c>
      <c r="AT24">
        <v>41.9</v>
      </c>
      <c r="AU24">
        <v>7.2</v>
      </c>
      <c r="AV24">
        <v>4.3</v>
      </c>
      <c r="AW24">
        <v>18.100000000000001</v>
      </c>
      <c r="AX24">
        <v>25.2</v>
      </c>
      <c r="AY24">
        <v>1.5</v>
      </c>
      <c r="AZ24">
        <v>4.3</v>
      </c>
      <c r="BA24">
        <v>2.1</v>
      </c>
      <c r="BB24">
        <v>0.5</v>
      </c>
      <c r="BC24">
        <v>88.5</v>
      </c>
      <c r="BD24">
        <v>93.7</v>
      </c>
      <c r="BE24">
        <v>11.5</v>
      </c>
      <c r="BF24">
        <v>6.3</v>
      </c>
      <c r="BG24">
        <v>145</v>
      </c>
      <c r="BH24">
        <v>14</v>
      </c>
      <c r="BI24">
        <v>21</v>
      </c>
      <c r="BJ24">
        <v>10</v>
      </c>
      <c r="BK24">
        <v>42</v>
      </c>
      <c r="BL24">
        <v>14</v>
      </c>
      <c r="BM24">
        <v>20</v>
      </c>
      <c r="BN24">
        <v>23</v>
      </c>
      <c r="BO24">
        <v>11</v>
      </c>
      <c r="BP24">
        <v>7</v>
      </c>
      <c r="BQ24">
        <v>14</v>
      </c>
      <c r="BR24">
        <v>5</v>
      </c>
      <c r="BS24">
        <v>4</v>
      </c>
      <c r="BT24">
        <v>116</v>
      </c>
      <c r="BU24">
        <v>70</v>
      </c>
      <c r="BV24">
        <v>27.7</v>
      </c>
      <c r="BW24">
        <v>51.7</v>
      </c>
      <c r="BX24">
        <v>41.3</v>
      </c>
      <c r="BY24">
        <v>65.8</v>
      </c>
      <c r="BZ24">
        <v>25.3</v>
      </c>
      <c r="CA24">
        <v>42</v>
      </c>
      <c r="CB24">
        <v>35.9</v>
      </c>
      <c r="CC24">
        <v>55.9</v>
      </c>
      <c r="CD24" t="s">
        <v>365</v>
      </c>
      <c r="CE24">
        <v>244042</v>
      </c>
      <c r="CF24" t="s">
        <v>371</v>
      </c>
      <c r="CG24">
        <v>244</v>
      </c>
      <c r="CH24" t="s">
        <v>163</v>
      </c>
      <c r="CI24" t="s">
        <v>159</v>
      </c>
    </row>
    <row r="25" spans="1:87">
      <c r="A25" t="s">
        <v>37</v>
      </c>
      <c r="B25">
        <v>130312</v>
      </c>
      <c r="C25" s="5">
        <v>41345</v>
      </c>
      <c r="D25">
        <v>20601</v>
      </c>
      <c r="E25" t="s">
        <v>36</v>
      </c>
      <c r="F25">
        <v>0</v>
      </c>
      <c r="G25">
        <v>20</v>
      </c>
      <c r="H25">
        <v>641985</v>
      </c>
      <c r="I25">
        <v>17510</v>
      </c>
      <c r="J25">
        <v>64255</v>
      </c>
      <c r="K25">
        <v>10054</v>
      </c>
      <c r="L25">
        <v>264080</v>
      </c>
      <c r="M25">
        <v>194731</v>
      </c>
      <c r="N25">
        <v>65773</v>
      </c>
      <c r="O25">
        <v>118955</v>
      </c>
      <c r="P25">
        <v>92508</v>
      </c>
      <c r="Q25">
        <v>13122</v>
      </c>
      <c r="R25">
        <v>25030</v>
      </c>
      <c r="S25">
        <v>26899</v>
      </c>
      <c r="T25">
        <v>18</v>
      </c>
      <c r="U25">
        <v>514542</v>
      </c>
      <c r="V25">
        <v>467360</v>
      </c>
      <c r="W25">
        <v>127443</v>
      </c>
      <c r="X25">
        <v>174625</v>
      </c>
      <c r="Y25">
        <v>351</v>
      </c>
      <c r="Z25">
        <v>10462</v>
      </c>
      <c r="AA25">
        <v>-4189</v>
      </c>
      <c r="AB25">
        <v>-15159</v>
      </c>
      <c r="AC25">
        <v>-8532</v>
      </c>
      <c r="AD25">
        <v>-4065</v>
      </c>
      <c r="AE25">
        <v>4164</v>
      </c>
      <c r="AF25">
        <v>6453</v>
      </c>
      <c r="AG25">
        <v>6682</v>
      </c>
      <c r="AH25">
        <v>-5348</v>
      </c>
      <c r="AI25">
        <v>11878</v>
      </c>
      <c r="AJ25">
        <v>-1554</v>
      </c>
      <c r="AK25">
        <v>18</v>
      </c>
      <c r="AL25">
        <v>3936</v>
      </c>
      <c r="AM25">
        <v>-19451</v>
      </c>
      <c r="AN25">
        <v>-3585</v>
      </c>
      <c r="AO25">
        <v>19802</v>
      </c>
      <c r="AP25">
        <v>100</v>
      </c>
      <c r="AQ25">
        <v>2.7</v>
      </c>
      <c r="AR25">
        <v>10</v>
      </c>
      <c r="AS25">
        <v>1.6</v>
      </c>
      <c r="AT25">
        <v>41.1</v>
      </c>
      <c r="AU25">
        <v>30.3</v>
      </c>
      <c r="AV25">
        <v>10.199999999999999</v>
      </c>
      <c r="AW25">
        <v>18.5</v>
      </c>
      <c r="AX25">
        <v>14.4</v>
      </c>
      <c r="AY25">
        <v>2</v>
      </c>
      <c r="AZ25">
        <v>3.9</v>
      </c>
      <c r="BA25">
        <v>4.2</v>
      </c>
      <c r="BB25">
        <v>0</v>
      </c>
      <c r="BC25">
        <v>80.099999999999994</v>
      </c>
      <c r="BD25">
        <v>72.8</v>
      </c>
      <c r="BE25">
        <v>19.899999999999999</v>
      </c>
      <c r="BF25">
        <v>27.2</v>
      </c>
      <c r="BG25">
        <v>156</v>
      </c>
      <c r="BH25">
        <v>6</v>
      </c>
      <c r="BI25">
        <v>14</v>
      </c>
      <c r="BJ25">
        <v>8</v>
      </c>
      <c r="BK25">
        <v>36</v>
      </c>
      <c r="BL25">
        <v>32</v>
      </c>
      <c r="BM25">
        <v>36</v>
      </c>
      <c r="BN25">
        <v>18</v>
      </c>
      <c r="BO25">
        <v>34</v>
      </c>
      <c r="BP25">
        <v>11</v>
      </c>
      <c r="BQ25">
        <v>8</v>
      </c>
      <c r="BR25">
        <v>8</v>
      </c>
      <c r="BS25" t="s">
        <v>157</v>
      </c>
      <c r="BT25">
        <v>97</v>
      </c>
      <c r="BU25">
        <v>115</v>
      </c>
      <c r="BV25">
        <v>27.7</v>
      </c>
      <c r="BW25">
        <v>19.899999999999999</v>
      </c>
      <c r="BX25">
        <v>37</v>
      </c>
      <c r="BY25">
        <v>28.1</v>
      </c>
      <c r="BZ25">
        <v>25.3</v>
      </c>
      <c r="CA25">
        <v>18.100000000000001</v>
      </c>
      <c r="CB25">
        <v>33.799999999999997</v>
      </c>
      <c r="CC25">
        <v>25.4</v>
      </c>
      <c r="CD25" t="s">
        <v>38</v>
      </c>
      <c r="CE25">
        <v>20601</v>
      </c>
      <c r="CF25" t="s">
        <v>36</v>
      </c>
      <c r="CG25">
        <v>20</v>
      </c>
      <c r="CH25" t="s">
        <v>174</v>
      </c>
      <c r="CI25" t="s">
        <v>159</v>
      </c>
    </row>
    <row r="26" spans="1:87">
      <c r="A26" t="s">
        <v>175</v>
      </c>
      <c r="B26">
        <v>130312</v>
      </c>
      <c r="C26" s="5">
        <v>41345</v>
      </c>
      <c r="D26">
        <v>20604</v>
      </c>
      <c r="E26" t="s">
        <v>36</v>
      </c>
      <c r="F26">
        <v>0</v>
      </c>
      <c r="G26">
        <v>20</v>
      </c>
      <c r="H26">
        <v>387095</v>
      </c>
      <c r="I26">
        <v>3545</v>
      </c>
      <c r="J26">
        <v>106947</v>
      </c>
      <c r="K26">
        <v>5345</v>
      </c>
      <c r="L26">
        <v>246824</v>
      </c>
      <c r="M26">
        <v>50747</v>
      </c>
      <c r="N26">
        <v>31776</v>
      </c>
      <c r="O26">
        <v>5763</v>
      </c>
      <c r="P26">
        <v>108971</v>
      </c>
      <c r="Q26">
        <v>4509</v>
      </c>
      <c r="R26">
        <v>13913</v>
      </c>
      <c r="S26">
        <v>12493</v>
      </c>
      <c r="T26">
        <v>0</v>
      </c>
      <c r="U26">
        <v>311675</v>
      </c>
      <c r="V26">
        <v>320788</v>
      </c>
      <c r="W26">
        <v>75420</v>
      </c>
      <c r="X26">
        <v>66307</v>
      </c>
      <c r="Y26">
        <v>-19804</v>
      </c>
      <c r="Z26">
        <v>5</v>
      </c>
      <c r="AA26">
        <v>-6867</v>
      </c>
      <c r="AB26">
        <v>-10067</v>
      </c>
      <c r="AC26">
        <v>2878</v>
      </c>
      <c r="AD26">
        <v>3946</v>
      </c>
      <c r="AE26">
        <v>-2452</v>
      </c>
      <c r="AF26">
        <v>229</v>
      </c>
      <c r="AG26">
        <v>13334</v>
      </c>
      <c r="AH26">
        <v>-14597</v>
      </c>
      <c r="AI26">
        <v>3365</v>
      </c>
      <c r="AJ26">
        <v>2185</v>
      </c>
      <c r="AK26">
        <v>0</v>
      </c>
      <c r="AL26">
        <v>-20639</v>
      </c>
      <c r="AM26">
        <v>-14518</v>
      </c>
      <c r="AN26">
        <v>835</v>
      </c>
      <c r="AO26">
        <v>-5286</v>
      </c>
      <c r="AP26">
        <v>100</v>
      </c>
      <c r="AQ26">
        <v>0.9</v>
      </c>
      <c r="AR26">
        <v>27.6</v>
      </c>
      <c r="AS26">
        <v>1.4</v>
      </c>
      <c r="AT26">
        <v>63.8</v>
      </c>
      <c r="AU26">
        <v>13.1</v>
      </c>
      <c r="AV26">
        <v>8.1999999999999993</v>
      </c>
      <c r="AW26">
        <v>1.5</v>
      </c>
      <c r="AX26">
        <v>28.2</v>
      </c>
      <c r="AY26">
        <v>1.2</v>
      </c>
      <c r="AZ26">
        <v>3.6</v>
      </c>
      <c r="BA26">
        <v>3.2</v>
      </c>
      <c r="BB26">
        <v>0</v>
      </c>
      <c r="BC26">
        <v>80.5</v>
      </c>
      <c r="BD26">
        <v>82.9</v>
      </c>
      <c r="BE26">
        <v>19.5</v>
      </c>
      <c r="BF26">
        <v>17.100000000000001</v>
      </c>
      <c r="BG26">
        <v>65</v>
      </c>
      <c r="BH26" t="s">
        <v>157</v>
      </c>
      <c r="BI26">
        <v>9</v>
      </c>
      <c r="BJ26">
        <v>5</v>
      </c>
      <c r="BK26">
        <v>29</v>
      </c>
      <c r="BL26">
        <v>9</v>
      </c>
      <c r="BM26">
        <v>16</v>
      </c>
      <c r="BN26" t="s">
        <v>157</v>
      </c>
      <c r="BO26">
        <v>11</v>
      </c>
      <c r="BP26">
        <v>6</v>
      </c>
      <c r="BQ26" t="s">
        <v>157</v>
      </c>
      <c r="BR26" t="s">
        <v>157</v>
      </c>
      <c r="BS26">
        <v>0</v>
      </c>
      <c r="BT26">
        <v>45</v>
      </c>
      <c r="BU26">
        <v>47</v>
      </c>
      <c r="BV26">
        <v>36.1</v>
      </c>
      <c r="BW26">
        <v>37.1</v>
      </c>
      <c r="BX26">
        <v>49.9</v>
      </c>
      <c r="BY26">
        <v>49.6</v>
      </c>
      <c r="BZ26">
        <v>33.200000000000003</v>
      </c>
      <c r="CA26">
        <v>36.5</v>
      </c>
      <c r="CB26">
        <v>44.8</v>
      </c>
      <c r="CC26">
        <v>48.3</v>
      </c>
      <c r="CD26" t="s">
        <v>38</v>
      </c>
      <c r="CE26">
        <v>20604</v>
      </c>
      <c r="CF26" t="s">
        <v>36</v>
      </c>
      <c r="CG26">
        <v>20</v>
      </c>
      <c r="CH26" t="s">
        <v>174</v>
      </c>
      <c r="CI26" t="s">
        <v>159</v>
      </c>
    </row>
    <row r="27" spans="1:87">
      <c r="A27" t="s">
        <v>39</v>
      </c>
      <c r="B27">
        <v>130312</v>
      </c>
      <c r="C27" s="5">
        <v>41345</v>
      </c>
      <c r="D27">
        <v>42601</v>
      </c>
      <c r="E27" t="s">
        <v>36</v>
      </c>
      <c r="F27">
        <v>0</v>
      </c>
      <c r="G27">
        <v>42</v>
      </c>
      <c r="H27">
        <v>1023851</v>
      </c>
      <c r="I27">
        <v>89422</v>
      </c>
      <c r="J27">
        <v>124919</v>
      </c>
      <c r="K27">
        <v>17277</v>
      </c>
      <c r="L27">
        <v>202483</v>
      </c>
      <c r="M27">
        <v>195215</v>
      </c>
      <c r="N27">
        <v>62573</v>
      </c>
      <c r="O27">
        <v>328912</v>
      </c>
      <c r="P27">
        <v>426234</v>
      </c>
      <c r="Q27">
        <v>46133</v>
      </c>
      <c r="R27">
        <v>127546</v>
      </c>
      <c r="S27">
        <v>50155</v>
      </c>
      <c r="T27">
        <v>18754</v>
      </c>
      <c r="U27">
        <v>893100</v>
      </c>
      <c r="V27">
        <v>941260</v>
      </c>
      <c r="W27">
        <v>130751</v>
      </c>
      <c r="X27">
        <v>82591</v>
      </c>
      <c r="Y27">
        <v>-52644</v>
      </c>
      <c r="Z27">
        <v>-10600</v>
      </c>
      <c r="AA27">
        <v>-24568</v>
      </c>
      <c r="AB27">
        <v>-29174</v>
      </c>
      <c r="AC27">
        <v>2360</v>
      </c>
      <c r="AD27">
        <v>15629</v>
      </c>
      <c r="AE27">
        <v>3815</v>
      </c>
      <c r="AF27">
        <v>7235</v>
      </c>
      <c r="AG27">
        <v>-13629</v>
      </c>
      <c r="AH27">
        <v>-16731</v>
      </c>
      <c r="AI27">
        <v>7328</v>
      </c>
      <c r="AJ27">
        <v>7937</v>
      </c>
      <c r="AK27">
        <v>-3486</v>
      </c>
      <c r="AL27">
        <v>-39253</v>
      </c>
      <c r="AM27">
        <v>-60207</v>
      </c>
      <c r="AN27">
        <v>-13391</v>
      </c>
      <c r="AO27">
        <v>7563</v>
      </c>
      <c r="AP27">
        <v>100</v>
      </c>
      <c r="AQ27">
        <v>8.6999999999999993</v>
      </c>
      <c r="AR27">
        <v>12.2</v>
      </c>
      <c r="AS27">
        <v>1.7</v>
      </c>
      <c r="AT27">
        <v>19.8</v>
      </c>
      <c r="AU27">
        <v>19.100000000000001</v>
      </c>
      <c r="AV27">
        <v>6.1</v>
      </c>
      <c r="AW27">
        <v>32.1</v>
      </c>
      <c r="AX27">
        <v>41.6</v>
      </c>
      <c r="AY27">
        <v>4.5</v>
      </c>
      <c r="AZ27">
        <v>12.5</v>
      </c>
      <c r="BA27">
        <v>4.9000000000000004</v>
      </c>
      <c r="BB27">
        <v>1.8</v>
      </c>
      <c r="BC27">
        <v>87.2</v>
      </c>
      <c r="BD27">
        <v>91.9</v>
      </c>
      <c r="BE27">
        <v>12.8</v>
      </c>
      <c r="BF27">
        <v>8.1</v>
      </c>
      <c r="BG27">
        <v>205</v>
      </c>
      <c r="BH27">
        <v>12</v>
      </c>
      <c r="BI27">
        <v>23</v>
      </c>
      <c r="BJ27">
        <v>9</v>
      </c>
      <c r="BK27">
        <v>32</v>
      </c>
      <c r="BL27">
        <v>24</v>
      </c>
      <c r="BM27">
        <v>29</v>
      </c>
      <c r="BN27">
        <v>41</v>
      </c>
      <c r="BO27">
        <v>36</v>
      </c>
      <c r="BP27">
        <v>23</v>
      </c>
      <c r="BQ27">
        <v>19</v>
      </c>
      <c r="BR27">
        <v>18</v>
      </c>
      <c r="BS27" t="s">
        <v>157</v>
      </c>
      <c r="BT27">
        <v>134</v>
      </c>
      <c r="BU27">
        <v>135</v>
      </c>
      <c r="BV27">
        <v>20.7</v>
      </c>
      <c r="BW27">
        <v>29.5</v>
      </c>
      <c r="BX27">
        <v>34.200000000000003</v>
      </c>
      <c r="BY27">
        <v>41.6</v>
      </c>
      <c r="BZ27">
        <v>19</v>
      </c>
      <c r="CA27">
        <v>29.1</v>
      </c>
      <c r="CB27">
        <v>31.5</v>
      </c>
      <c r="CC27">
        <v>39.9</v>
      </c>
      <c r="CD27" t="s">
        <v>40</v>
      </c>
      <c r="CE27">
        <v>42601</v>
      </c>
      <c r="CF27" t="s">
        <v>36</v>
      </c>
      <c r="CG27">
        <v>42</v>
      </c>
      <c r="CH27" t="s">
        <v>174</v>
      </c>
      <c r="CI27" t="s">
        <v>159</v>
      </c>
    </row>
    <row r="28" spans="1:87">
      <c r="A28" t="s">
        <v>384</v>
      </c>
      <c r="B28">
        <v>130312</v>
      </c>
      <c r="C28" s="5">
        <v>41345</v>
      </c>
      <c r="D28" t="s">
        <v>385</v>
      </c>
      <c r="E28" t="s">
        <v>386</v>
      </c>
      <c r="F28">
        <v>0</v>
      </c>
      <c r="G28">
        <v>42</v>
      </c>
      <c r="H28">
        <v>52174</v>
      </c>
      <c r="I28">
        <v>13464</v>
      </c>
      <c r="J28">
        <v>22851</v>
      </c>
      <c r="K28">
        <v>7682</v>
      </c>
      <c r="L28">
        <v>0</v>
      </c>
      <c r="M28">
        <v>335</v>
      </c>
      <c r="N28">
        <v>115</v>
      </c>
      <c r="O28">
        <v>26110</v>
      </c>
      <c r="P28">
        <v>16284</v>
      </c>
      <c r="Q28">
        <v>2992</v>
      </c>
      <c r="R28">
        <v>70</v>
      </c>
      <c r="S28">
        <v>0</v>
      </c>
      <c r="T28">
        <v>344</v>
      </c>
      <c r="U28">
        <v>50777</v>
      </c>
      <c r="V28">
        <v>50603</v>
      </c>
      <c r="W28">
        <v>1397</v>
      </c>
      <c r="X28">
        <v>1571</v>
      </c>
      <c r="Y28">
        <v>1138</v>
      </c>
      <c r="Z28">
        <v>-1366</v>
      </c>
      <c r="AA28">
        <v>3293</v>
      </c>
      <c r="AB28">
        <v>97</v>
      </c>
      <c r="AC28">
        <v>-115</v>
      </c>
      <c r="AD28">
        <v>285</v>
      </c>
      <c r="AE28">
        <v>115</v>
      </c>
      <c r="AF28">
        <v>2310</v>
      </c>
      <c r="AG28">
        <v>-2647</v>
      </c>
      <c r="AH28">
        <v>-83</v>
      </c>
      <c r="AI28">
        <v>35</v>
      </c>
      <c r="AJ28">
        <v>0</v>
      </c>
      <c r="AK28">
        <v>125</v>
      </c>
      <c r="AL28">
        <v>1118</v>
      </c>
      <c r="AM28">
        <v>1185</v>
      </c>
      <c r="AN28">
        <v>20</v>
      </c>
      <c r="AO28">
        <v>-47</v>
      </c>
      <c r="AP28">
        <v>100</v>
      </c>
      <c r="AQ28">
        <v>25.8</v>
      </c>
      <c r="AR28">
        <v>43.8</v>
      </c>
      <c r="AS28">
        <v>14.7</v>
      </c>
      <c r="AT28">
        <v>0</v>
      </c>
      <c r="AU28">
        <v>0.6</v>
      </c>
      <c r="AV28">
        <v>0.2</v>
      </c>
      <c r="AW28">
        <v>50</v>
      </c>
      <c r="AX28">
        <v>31.2</v>
      </c>
      <c r="AY28">
        <v>5.7</v>
      </c>
      <c r="AZ28">
        <v>0.1</v>
      </c>
      <c r="BA28">
        <v>0</v>
      </c>
      <c r="BB28">
        <v>0.7</v>
      </c>
      <c r="BC28">
        <v>97.3</v>
      </c>
      <c r="BD28">
        <v>97</v>
      </c>
      <c r="BE28">
        <v>2.7</v>
      </c>
      <c r="BF28">
        <v>3</v>
      </c>
      <c r="BG28">
        <v>43</v>
      </c>
      <c r="BH28">
        <v>9</v>
      </c>
      <c r="BI28">
        <v>9</v>
      </c>
      <c r="BJ28">
        <v>10</v>
      </c>
      <c r="BK28">
        <v>0</v>
      </c>
      <c r="BL28" t="s">
        <v>157</v>
      </c>
      <c r="BM28" t="s">
        <v>157</v>
      </c>
      <c r="BN28">
        <v>8</v>
      </c>
      <c r="BO28">
        <v>14</v>
      </c>
      <c r="BP28">
        <v>11</v>
      </c>
      <c r="BQ28" t="s">
        <v>157</v>
      </c>
      <c r="BR28">
        <v>0</v>
      </c>
      <c r="BS28" t="s">
        <v>157</v>
      </c>
      <c r="BT28">
        <v>32</v>
      </c>
      <c r="BU28">
        <v>34</v>
      </c>
      <c r="BV28">
        <v>56.2</v>
      </c>
      <c r="BW28">
        <v>47.7</v>
      </c>
      <c r="BX28">
        <v>77.7</v>
      </c>
      <c r="BY28">
        <v>66.900000000000006</v>
      </c>
      <c r="BZ28">
        <v>55.6</v>
      </c>
      <c r="CA28">
        <v>44.8</v>
      </c>
      <c r="CB28">
        <v>69.599999999999994</v>
      </c>
      <c r="CC28">
        <v>60.3</v>
      </c>
      <c r="CD28" t="s">
        <v>176</v>
      </c>
      <c r="CE28" t="s">
        <v>385</v>
      </c>
      <c r="CF28" t="s">
        <v>386</v>
      </c>
      <c r="CG28">
        <v>42</v>
      </c>
      <c r="CH28" t="s">
        <v>174</v>
      </c>
      <c r="CI28" t="s">
        <v>159</v>
      </c>
    </row>
    <row r="29" spans="1:87">
      <c r="A29" t="s">
        <v>41</v>
      </c>
      <c r="B29">
        <v>130312</v>
      </c>
      <c r="C29" s="5">
        <v>41345</v>
      </c>
      <c r="D29">
        <v>43602</v>
      </c>
      <c r="E29" t="s">
        <v>36</v>
      </c>
      <c r="F29">
        <v>0</v>
      </c>
      <c r="G29">
        <v>43</v>
      </c>
      <c r="H29">
        <v>2101426</v>
      </c>
      <c r="I29">
        <v>144150</v>
      </c>
      <c r="J29">
        <v>180598</v>
      </c>
      <c r="K29">
        <v>30967</v>
      </c>
      <c r="L29">
        <v>501384</v>
      </c>
      <c r="M29">
        <v>919826</v>
      </c>
      <c r="N29">
        <v>186497</v>
      </c>
      <c r="O29">
        <v>795611</v>
      </c>
      <c r="P29">
        <v>255214</v>
      </c>
      <c r="Q29">
        <v>114171</v>
      </c>
      <c r="R29">
        <v>49680</v>
      </c>
      <c r="S29">
        <v>91408</v>
      </c>
      <c r="T29">
        <v>9002</v>
      </c>
      <c r="U29">
        <v>1831462</v>
      </c>
      <c r="V29">
        <v>1787683</v>
      </c>
      <c r="W29">
        <v>269964</v>
      </c>
      <c r="X29">
        <v>313743</v>
      </c>
      <c r="Y29">
        <v>-21199</v>
      </c>
      <c r="Z29">
        <v>31582</v>
      </c>
      <c r="AA29">
        <v>-57869</v>
      </c>
      <c r="AB29">
        <v>-34519</v>
      </c>
      <c r="AC29">
        <v>21632</v>
      </c>
      <c r="AD29">
        <v>84069</v>
      </c>
      <c r="AE29">
        <v>576</v>
      </c>
      <c r="AF29">
        <v>-4591</v>
      </c>
      <c r="AG29">
        <v>17069</v>
      </c>
      <c r="AH29">
        <v>-14016</v>
      </c>
      <c r="AI29">
        <v>14956</v>
      </c>
      <c r="AJ29">
        <v>16195</v>
      </c>
      <c r="AK29">
        <v>-1286</v>
      </c>
      <c r="AL29">
        <v>14334</v>
      </c>
      <c r="AM29">
        <v>10219</v>
      </c>
      <c r="AN29">
        <v>-35533</v>
      </c>
      <c r="AO29">
        <v>-31418</v>
      </c>
      <c r="AP29">
        <v>100</v>
      </c>
      <c r="AQ29">
        <v>6.9</v>
      </c>
      <c r="AR29">
        <v>8.6</v>
      </c>
      <c r="AS29">
        <v>1.5</v>
      </c>
      <c r="AT29">
        <v>23.9</v>
      </c>
      <c r="AU29">
        <v>43.8</v>
      </c>
      <c r="AV29">
        <v>8.9</v>
      </c>
      <c r="AW29">
        <v>37.9</v>
      </c>
      <c r="AX29">
        <v>12.1</v>
      </c>
      <c r="AY29">
        <v>5.4</v>
      </c>
      <c r="AZ29">
        <v>2.4</v>
      </c>
      <c r="BA29">
        <v>4.3</v>
      </c>
      <c r="BB29">
        <v>0.4</v>
      </c>
      <c r="BC29">
        <v>87.2</v>
      </c>
      <c r="BD29">
        <v>85.1</v>
      </c>
      <c r="BE29">
        <v>12.8</v>
      </c>
      <c r="BF29">
        <v>14.9</v>
      </c>
      <c r="BG29">
        <v>301</v>
      </c>
      <c r="BH29">
        <v>22</v>
      </c>
      <c r="BI29">
        <v>41</v>
      </c>
      <c r="BJ29">
        <v>14</v>
      </c>
      <c r="BK29">
        <v>24</v>
      </c>
      <c r="BL29">
        <v>70</v>
      </c>
      <c r="BM29">
        <v>54</v>
      </c>
      <c r="BN29">
        <v>50</v>
      </c>
      <c r="BO29">
        <v>63</v>
      </c>
      <c r="BP29">
        <v>42</v>
      </c>
      <c r="BQ29">
        <v>7</v>
      </c>
      <c r="BR29">
        <v>23</v>
      </c>
      <c r="BS29">
        <v>7</v>
      </c>
      <c r="BT29">
        <v>179</v>
      </c>
      <c r="BU29">
        <v>239</v>
      </c>
      <c r="BV29">
        <v>31.7</v>
      </c>
      <c r="BW29">
        <v>17.399999999999999</v>
      </c>
      <c r="BX29">
        <v>42.9</v>
      </c>
      <c r="BY29">
        <v>25.9</v>
      </c>
      <c r="BZ29">
        <v>28.5</v>
      </c>
      <c r="CA29">
        <v>14.8</v>
      </c>
      <c r="CB29">
        <v>38.6</v>
      </c>
      <c r="CC29">
        <v>22.6</v>
      </c>
      <c r="CD29" t="s">
        <v>38</v>
      </c>
      <c r="CE29">
        <v>43602</v>
      </c>
      <c r="CF29" t="s">
        <v>36</v>
      </c>
      <c r="CG29">
        <v>43</v>
      </c>
      <c r="CH29" t="s">
        <v>174</v>
      </c>
      <c r="CI29" t="s">
        <v>159</v>
      </c>
    </row>
    <row r="30" spans="1:87">
      <c r="A30" t="s">
        <v>42</v>
      </c>
      <c r="B30">
        <v>130312</v>
      </c>
      <c r="C30" s="5">
        <v>41345</v>
      </c>
      <c r="D30">
        <v>44601</v>
      </c>
      <c r="E30" t="s">
        <v>36</v>
      </c>
      <c r="F30">
        <v>0</v>
      </c>
      <c r="G30">
        <v>44</v>
      </c>
      <c r="H30">
        <v>1660322</v>
      </c>
      <c r="I30">
        <v>368214</v>
      </c>
      <c r="J30">
        <v>135294</v>
      </c>
      <c r="K30">
        <v>18041</v>
      </c>
      <c r="L30">
        <v>528212</v>
      </c>
      <c r="M30">
        <v>488893</v>
      </c>
      <c r="N30">
        <v>105469</v>
      </c>
      <c r="O30">
        <v>285683</v>
      </c>
      <c r="P30">
        <v>518367</v>
      </c>
      <c r="Q30">
        <v>46300</v>
      </c>
      <c r="R30">
        <v>84884</v>
      </c>
      <c r="S30">
        <v>92459</v>
      </c>
      <c r="T30">
        <v>9652</v>
      </c>
      <c r="U30">
        <v>1446455</v>
      </c>
      <c r="V30">
        <v>1414475</v>
      </c>
      <c r="W30">
        <v>213867</v>
      </c>
      <c r="X30">
        <v>245847</v>
      </c>
      <c r="Y30">
        <v>-123220</v>
      </c>
      <c r="Z30">
        <v>-13245</v>
      </c>
      <c r="AA30">
        <v>-37815</v>
      </c>
      <c r="AB30">
        <v>-18390</v>
      </c>
      <c r="AC30">
        <v>25054</v>
      </c>
      <c r="AD30">
        <v>14221</v>
      </c>
      <c r="AE30">
        <v>-6215</v>
      </c>
      <c r="AF30">
        <v>-69369</v>
      </c>
      <c r="AG30">
        <v>-64937</v>
      </c>
      <c r="AH30">
        <v>-8977</v>
      </c>
      <c r="AI30">
        <v>3838</v>
      </c>
      <c r="AJ30">
        <v>-9145</v>
      </c>
      <c r="AK30">
        <v>-486</v>
      </c>
      <c r="AL30">
        <v>-87790</v>
      </c>
      <c r="AM30">
        <v>-131744</v>
      </c>
      <c r="AN30">
        <v>-35430</v>
      </c>
      <c r="AO30">
        <v>8524</v>
      </c>
      <c r="AP30">
        <v>100</v>
      </c>
      <c r="AQ30">
        <v>22.2</v>
      </c>
      <c r="AR30">
        <v>8.1</v>
      </c>
      <c r="AS30">
        <v>1.1000000000000001</v>
      </c>
      <c r="AT30">
        <v>31.8</v>
      </c>
      <c r="AU30">
        <v>29.4</v>
      </c>
      <c r="AV30">
        <v>6.4</v>
      </c>
      <c r="AW30">
        <v>17.2</v>
      </c>
      <c r="AX30">
        <v>31.2</v>
      </c>
      <c r="AY30">
        <v>2.8</v>
      </c>
      <c r="AZ30">
        <v>5.0999999999999996</v>
      </c>
      <c r="BA30">
        <v>5.6</v>
      </c>
      <c r="BB30">
        <v>0.6</v>
      </c>
      <c r="BC30">
        <v>87.1</v>
      </c>
      <c r="BD30">
        <v>85.2</v>
      </c>
      <c r="BE30">
        <v>12.9</v>
      </c>
      <c r="BF30">
        <v>14.8</v>
      </c>
      <c r="BG30">
        <v>203</v>
      </c>
      <c r="BH30">
        <v>13</v>
      </c>
      <c r="BI30">
        <v>25</v>
      </c>
      <c r="BJ30">
        <v>10</v>
      </c>
      <c r="BK30">
        <v>31</v>
      </c>
      <c r="BL30">
        <v>38</v>
      </c>
      <c r="BM30">
        <v>34</v>
      </c>
      <c r="BN30">
        <v>35</v>
      </c>
      <c r="BO30">
        <v>41</v>
      </c>
      <c r="BP30">
        <v>21</v>
      </c>
      <c r="BQ30">
        <v>7</v>
      </c>
      <c r="BR30">
        <v>13</v>
      </c>
      <c r="BS30" t="s">
        <v>157</v>
      </c>
      <c r="BT30">
        <v>122</v>
      </c>
      <c r="BU30">
        <v>149</v>
      </c>
      <c r="BV30">
        <v>31.3</v>
      </c>
      <c r="BW30">
        <v>30.8</v>
      </c>
      <c r="BX30">
        <v>46.9</v>
      </c>
      <c r="BY30">
        <v>41.6</v>
      </c>
      <c r="BZ30">
        <v>30.9</v>
      </c>
      <c r="CA30">
        <v>29.7</v>
      </c>
      <c r="CB30">
        <v>45.8</v>
      </c>
      <c r="CC30">
        <v>39.799999999999997</v>
      </c>
      <c r="CD30" t="s">
        <v>38</v>
      </c>
      <c r="CE30">
        <v>44601</v>
      </c>
      <c r="CF30" t="s">
        <v>36</v>
      </c>
      <c r="CG30">
        <v>44</v>
      </c>
      <c r="CH30" t="s">
        <v>174</v>
      </c>
      <c r="CI30" t="s">
        <v>159</v>
      </c>
    </row>
    <row r="31" spans="1:87">
      <c r="A31" t="s">
        <v>43</v>
      </c>
      <c r="B31">
        <v>130312</v>
      </c>
      <c r="C31" s="5">
        <v>41345</v>
      </c>
      <c r="D31">
        <v>45601</v>
      </c>
      <c r="E31" t="s">
        <v>36</v>
      </c>
      <c r="F31">
        <v>0</v>
      </c>
      <c r="G31">
        <v>45</v>
      </c>
      <c r="H31">
        <v>329344</v>
      </c>
      <c r="I31">
        <v>119523</v>
      </c>
      <c r="J31">
        <v>105951</v>
      </c>
      <c r="K31">
        <v>92107</v>
      </c>
      <c r="L31">
        <v>1274</v>
      </c>
      <c r="M31">
        <v>2991</v>
      </c>
      <c r="N31">
        <v>3310</v>
      </c>
      <c r="O31">
        <v>35471</v>
      </c>
      <c r="P31">
        <v>26765</v>
      </c>
      <c r="Q31">
        <v>45767</v>
      </c>
      <c r="R31">
        <v>270</v>
      </c>
      <c r="S31">
        <v>7770</v>
      </c>
      <c r="T31">
        <v>10490</v>
      </c>
      <c r="U31">
        <v>308212</v>
      </c>
      <c r="V31">
        <v>295151</v>
      </c>
      <c r="W31">
        <v>21132</v>
      </c>
      <c r="X31">
        <v>34193</v>
      </c>
      <c r="Y31">
        <v>2549</v>
      </c>
      <c r="Z31">
        <v>2117</v>
      </c>
      <c r="AA31">
        <v>9163</v>
      </c>
      <c r="AB31">
        <v>1387</v>
      </c>
      <c r="AC31">
        <v>0</v>
      </c>
      <c r="AD31">
        <v>0</v>
      </c>
      <c r="AE31">
        <v>0</v>
      </c>
      <c r="AF31">
        <v>1949</v>
      </c>
      <c r="AG31">
        <v>-5344</v>
      </c>
      <c r="AH31">
        <v>-127</v>
      </c>
      <c r="AI31">
        <v>141</v>
      </c>
      <c r="AJ31">
        <v>0</v>
      </c>
      <c r="AK31">
        <v>-132</v>
      </c>
      <c r="AL31">
        <v>5335</v>
      </c>
      <c r="AM31">
        <v>4947</v>
      </c>
      <c r="AN31">
        <v>-2786</v>
      </c>
      <c r="AO31">
        <v>-2398</v>
      </c>
      <c r="AP31">
        <v>100</v>
      </c>
      <c r="AQ31">
        <v>36.299999999999997</v>
      </c>
      <c r="AR31">
        <v>32.200000000000003</v>
      </c>
      <c r="AS31">
        <v>28</v>
      </c>
      <c r="AT31">
        <v>0.4</v>
      </c>
      <c r="AU31">
        <v>0.9</v>
      </c>
      <c r="AV31">
        <v>1</v>
      </c>
      <c r="AW31">
        <v>10.8</v>
      </c>
      <c r="AX31">
        <v>8.1</v>
      </c>
      <c r="AY31">
        <v>13.9</v>
      </c>
      <c r="AZ31">
        <v>0.1</v>
      </c>
      <c r="BA31">
        <v>2.4</v>
      </c>
      <c r="BB31">
        <v>3.2</v>
      </c>
      <c r="BC31">
        <v>93.6</v>
      </c>
      <c r="BD31">
        <v>89.6</v>
      </c>
      <c r="BE31">
        <v>6.4</v>
      </c>
      <c r="BF31">
        <v>10.4</v>
      </c>
      <c r="BG31">
        <v>70</v>
      </c>
      <c r="BH31">
        <v>15</v>
      </c>
      <c r="BI31">
        <v>22</v>
      </c>
      <c r="BJ31">
        <v>25</v>
      </c>
      <c r="BK31" t="s">
        <v>157</v>
      </c>
      <c r="BL31" t="s">
        <v>157</v>
      </c>
      <c r="BM31" t="s">
        <v>157</v>
      </c>
      <c r="BN31">
        <v>13</v>
      </c>
      <c r="BO31">
        <v>11</v>
      </c>
      <c r="BP31">
        <v>18</v>
      </c>
      <c r="BQ31" t="s">
        <v>157</v>
      </c>
      <c r="BR31" t="s">
        <v>157</v>
      </c>
      <c r="BS31" t="s">
        <v>157</v>
      </c>
      <c r="BT31">
        <v>53</v>
      </c>
      <c r="BU31">
        <v>64</v>
      </c>
      <c r="BV31">
        <v>42.7</v>
      </c>
      <c r="BW31">
        <v>29.2</v>
      </c>
      <c r="BX31">
        <v>56.3</v>
      </c>
      <c r="BY31">
        <v>42.4</v>
      </c>
      <c r="BZ31">
        <v>34.799999999999997</v>
      </c>
      <c r="CA31">
        <v>26.2</v>
      </c>
      <c r="CB31">
        <v>41.3</v>
      </c>
      <c r="CC31">
        <v>32.9</v>
      </c>
      <c r="CD31" t="s">
        <v>176</v>
      </c>
      <c r="CE31">
        <v>45601</v>
      </c>
      <c r="CF31" t="s">
        <v>36</v>
      </c>
      <c r="CG31">
        <v>45</v>
      </c>
      <c r="CH31" t="s">
        <v>177</v>
      </c>
      <c r="CI31" t="s">
        <v>159</v>
      </c>
    </row>
    <row r="32" spans="1:87">
      <c r="A32" t="s">
        <v>3</v>
      </c>
      <c r="B32">
        <v>130312</v>
      </c>
      <c r="C32" s="5">
        <v>41345</v>
      </c>
      <c r="D32">
        <v>132741</v>
      </c>
      <c r="E32" t="s">
        <v>34</v>
      </c>
      <c r="F32">
        <v>0</v>
      </c>
      <c r="G32">
        <v>132</v>
      </c>
      <c r="H32">
        <v>9604035</v>
      </c>
      <c r="I32">
        <v>1646430</v>
      </c>
      <c r="J32">
        <v>2744860</v>
      </c>
      <c r="K32">
        <v>1896089</v>
      </c>
      <c r="L32">
        <v>912327</v>
      </c>
      <c r="M32">
        <v>643455</v>
      </c>
      <c r="N32">
        <v>197811</v>
      </c>
      <c r="O32">
        <v>1482407</v>
      </c>
      <c r="P32">
        <v>558336</v>
      </c>
      <c r="Q32">
        <v>1978535</v>
      </c>
      <c r="R32">
        <v>249271</v>
      </c>
      <c r="S32">
        <v>194515</v>
      </c>
      <c r="T32">
        <v>274451</v>
      </c>
      <c r="U32">
        <v>8637321</v>
      </c>
      <c r="V32">
        <v>8488052</v>
      </c>
      <c r="W32">
        <v>966714</v>
      </c>
      <c r="X32">
        <v>1115983</v>
      </c>
      <c r="Y32">
        <v>134698</v>
      </c>
      <c r="Z32">
        <v>61134</v>
      </c>
      <c r="AA32">
        <v>-48908</v>
      </c>
      <c r="AB32">
        <v>44444</v>
      </c>
      <c r="AC32">
        <v>21334</v>
      </c>
      <c r="AD32">
        <v>60538</v>
      </c>
      <c r="AE32">
        <v>4892</v>
      </c>
      <c r="AF32">
        <v>-43809</v>
      </c>
      <c r="AG32">
        <v>35995</v>
      </c>
      <c r="AH32">
        <v>36234</v>
      </c>
      <c r="AI32">
        <v>30316</v>
      </c>
      <c r="AJ32">
        <v>9469</v>
      </c>
      <c r="AK32">
        <v>-6993</v>
      </c>
      <c r="AL32">
        <v>147552</v>
      </c>
      <c r="AM32">
        <v>135671</v>
      </c>
      <c r="AN32">
        <v>-12854</v>
      </c>
      <c r="AO32">
        <v>-973</v>
      </c>
      <c r="AP32">
        <v>100</v>
      </c>
      <c r="AQ32">
        <v>17.100000000000001</v>
      </c>
      <c r="AR32">
        <v>28.6</v>
      </c>
      <c r="AS32">
        <v>19.7</v>
      </c>
      <c r="AT32">
        <v>9.5</v>
      </c>
      <c r="AU32">
        <v>6.7</v>
      </c>
      <c r="AV32">
        <v>2.1</v>
      </c>
      <c r="AW32">
        <v>15.4</v>
      </c>
      <c r="AX32">
        <v>5.8</v>
      </c>
      <c r="AY32">
        <v>20.6</v>
      </c>
      <c r="AZ32">
        <v>2.6</v>
      </c>
      <c r="BA32">
        <v>2</v>
      </c>
      <c r="BB32">
        <v>2.9</v>
      </c>
      <c r="BC32">
        <v>89.9</v>
      </c>
      <c r="BD32">
        <v>88.4</v>
      </c>
      <c r="BE32">
        <v>10.1</v>
      </c>
      <c r="BF32">
        <v>11.6</v>
      </c>
      <c r="BG32">
        <v>245</v>
      </c>
      <c r="BH32">
        <v>35</v>
      </c>
      <c r="BI32">
        <v>38</v>
      </c>
      <c r="BJ32">
        <v>66</v>
      </c>
      <c r="BK32">
        <v>8</v>
      </c>
      <c r="BL32">
        <v>10</v>
      </c>
      <c r="BM32">
        <v>17</v>
      </c>
      <c r="BN32">
        <v>64</v>
      </c>
      <c r="BO32">
        <v>38</v>
      </c>
      <c r="BP32">
        <v>82</v>
      </c>
      <c r="BQ32">
        <v>12</v>
      </c>
      <c r="BR32">
        <v>18</v>
      </c>
      <c r="BS32">
        <v>22</v>
      </c>
      <c r="BT32">
        <v>224</v>
      </c>
      <c r="BU32">
        <v>208</v>
      </c>
      <c r="BV32">
        <v>19.5</v>
      </c>
      <c r="BW32">
        <v>23.6</v>
      </c>
      <c r="BX32">
        <v>31.8</v>
      </c>
      <c r="BY32">
        <v>35.1</v>
      </c>
      <c r="BZ32">
        <v>17.100000000000001</v>
      </c>
      <c r="CA32">
        <v>21.6</v>
      </c>
      <c r="CB32">
        <v>23.5</v>
      </c>
      <c r="CC32">
        <v>27.8</v>
      </c>
      <c r="CD32" t="s">
        <v>178</v>
      </c>
      <c r="CE32">
        <v>132741</v>
      </c>
      <c r="CF32" t="s">
        <v>34</v>
      </c>
      <c r="CG32">
        <v>132</v>
      </c>
      <c r="CH32" t="s">
        <v>177</v>
      </c>
      <c r="CI32" t="s">
        <v>159</v>
      </c>
    </row>
    <row r="33" spans="1:87">
      <c r="A33" t="s">
        <v>179</v>
      </c>
      <c r="B33">
        <v>130312</v>
      </c>
      <c r="C33" s="5">
        <v>41345</v>
      </c>
      <c r="D33">
        <v>246602</v>
      </c>
      <c r="E33" t="s">
        <v>36</v>
      </c>
      <c r="F33">
        <v>0</v>
      </c>
      <c r="G33">
        <v>246</v>
      </c>
      <c r="H33">
        <v>11261</v>
      </c>
      <c r="I33">
        <v>7756</v>
      </c>
      <c r="J33">
        <v>2592</v>
      </c>
      <c r="K33">
        <v>0</v>
      </c>
      <c r="L33">
        <v>40</v>
      </c>
      <c r="M33">
        <v>802</v>
      </c>
      <c r="N33">
        <v>1</v>
      </c>
      <c r="O33">
        <v>2125</v>
      </c>
      <c r="P33">
        <v>5724</v>
      </c>
      <c r="Q33">
        <v>1144</v>
      </c>
      <c r="R33">
        <v>160</v>
      </c>
      <c r="S33">
        <v>866</v>
      </c>
      <c r="T33">
        <v>0</v>
      </c>
      <c r="U33">
        <v>11226</v>
      </c>
      <c r="V33">
        <v>11129</v>
      </c>
      <c r="W33">
        <v>35</v>
      </c>
      <c r="X33">
        <v>132</v>
      </c>
      <c r="Y33">
        <v>-1411</v>
      </c>
      <c r="Z33">
        <v>-215</v>
      </c>
      <c r="AA33">
        <v>-51</v>
      </c>
      <c r="AB33">
        <v>0</v>
      </c>
      <c r="AC33">
        <v>-2</v>
      </c>
      <c r="AD33">
        <v>-5</v>
      </c>
      <c r="AE33">
        <v>0</v>
      </c>
      <c r="AF33">
        <v>-2284</v>
      </c>
      <c r="AG33">
        <v>-2504</v>
      </c>
      <c r="AH33">
        <v>1132</v>
      </c>
      <c r="AI33">
        <v>-25</v>
      </c>
      <c r="AJ33">
        <v>0</v>
      </c>
      <c r="AK33">
        <v>0</v>
      </c>
      <c r="AL33">
        <v>-1394</v>
      </c>
      <c r="AM33">
        <v>-1428</v>
      </c>
      <c r="AN33">
        <v>-17</v>
      </c>
      <c r="AO33">
        <v>17</v>
      </c>
      <c r="AP33">
        <v>100</v>
      </c>
      <c r="AQ33">
        <v>68.900000000000006</v>
      </c>
      <c r="AR33">
        <v>23</v>
      </c>
      <c r="AS33">
        <v>0</v>
      </c>
      <c r="AT33">
        <v>0.4</v>
      </c>
      <c r="AU33">
        <v>7.1</v>
      </c>
      <c r="AV33">
        <v>0</v>
      </c>
      <c r="AW33">
        <v>18.899999999999999</v>
      </c>
      <c r="AX33">
        <v>50.8</v>
      </c>
      <c r="AY33">
        <v>10.199999999999999</v>
      </c>
      <c r="AZ33">
        <v>1.4</v>
      </c>
      <c r="BA33">
        <v>7.7</v>
      </c>
      <c r="BB33">
        <v>0</v>
      </c>
      <c r="BC33">
        <v>99.7</v>
      </c>
      <c r="BD33">
        <v>98.8</v>
      </c>
      <c r="BE33">
        <v>0.3</v>
      </c>
      <c r="BF33">
        <v>1.2</v>
      </c>
      <c r="BG33">
        <v>24</v>
      </c>
      <c r="BH33" t="s">
        <v>157</v>
      </c>
      <c r="BI33">
        <v>5</v>
      </c>
      <c r="BJ33">
        <v>0</v>
      </c>
      <c r="BK33" t="s">
        <v>157</v>
      </c>
      <c r="BL33" t="s">
        <v>157</v>
      </c>
      <c r="BM33" t="s">
        <v>157</v>
      </c>
      <c r="BN33" t="s">
        <v>157</v>
      </c>
      <c r="BO33">
        <v>7</v>
      </c>
      <c r="BP33" t="s">
        <v>157</v>
      </c>
      <c r="BQ33" t="s">
        <v>157</v>
      </c>
      <c r="BR33" t="s">
        <v>157</v>
      </c>
      <c r="BS33">
        <v>0</v>
      </c>
      <c r="BT33">
        <v>9</v>
      </c>
      <c r="BU33">
        <v>19</v>
      </c>
      <c r="BV33">
        <v>98.1</v>
      </c>
      <c r="BW33">
        <v>63.9</v>
      </c>
      <c r="BX33">
        <v>99.7</v>
      </c>
      <c r="BY33">
        <v>87.6</v>
      </c>
      <c r="BZ33">
        <v>88</v>
      </c>
      <c r="CA33">
        <v>63.8</v>
      </c>
      <c r="CB33">
        <v>89.5</v>
      </c>
      <c r="CC33">
        <v>80.3</v>
      </c>
      <c r="CD33" t="s">
        <v>180</v>
      </c>
      <c r="CE33">
        <v>246602</v>
      </c>
      <c r="CF33" t="s">
        <v>36</v>
      </c>
      <c r="CG33">
        <v>246</v>
      </c>
      <c r="CH33" t="s">
        <v>177</v>
      </c>
      <c r="CI33" t="s">
        <v>159</v>
      </c>
    </row>
    <row r="34" spans="1:87">
      <c r="A34" t="s">
        <v>181</v>
      </c>
      <c r="B34">
        <v>130312</v>
      </c>
      <c r="C34" s="5">
        <v>41345</v>
      </c>
      <c r="D34">
        <v>98662</v>
      </c>
      <c r="E34" t="s">
        <v>171</v>
      </c>
      <c r="F34">
        <v>1</v>
      </c>
      <c r="G34">
        <v>98</v>
      </c>
      <c r="H34">
        <v>79948</v>
      </c>
      <c r="I34">
        <v>8735</v>
      </c>
      <c r="J34">
        <v>16040</v>
      </c>
      <c r="K34">
        <v>1274</v>
      </c>
      <c r="L34">
        <v>6212</v>
      </c>
      <c r="M34">
        <v>0</v>
      </c>
      <c r="N34">
        <v>272</v>
      </c>
      <c r="O34">
        <v>45656</v>
      </c>
      <c r="P34">
        <v>57976</v>
      </c>
      <c r="Q34">
        <v>1591</v>
      </c>
      <c r="R34">
        <v>8189</v>
      </c>
      <c r="S34">
        <v>572</v>
      </c>
      <c r="T34">
        <v>248</v>
      </c>
      <c r="U34">
        <v>72177</v>
      </c>
      <c r="V34">
        <v>77973</v>
      </c>
      <c r="W34">
        <v>7771</v>
      </c>
      <c r="X34">
        <v>1975</v>
      </c>
      <c r="Y34">
        <v>1887</v>
      </c>
      <c r="Z34">
        <v>412</v>
      </c>
      <c r="AA34">
        <v>1285</v>
      </c>
      <c r="AB34">
        <v>-394</v>
      </c>
      <c r="AC34">
        <v>1301</v>
      </c>
      <c r="AD34">
        <v>-55</v>
      </c>
      <c r="AE34">
        <v>13</v>
      </c>
      <c r="AF34">
        <v>-2438</v>
      </c>
      <c r="AG34">
        <v>-126</v>
      </c>
      <c r="AH34">
        <v>559</v>
      </c>
      <c r="AI34">
        <v>1438</v>
      </c>
      <c r="AJ34">
        <v>-34</v>
      </c>
      <c r="AK34">
        <v>246</v>
      </c>
      <c r="AL34">
        <v>1137</v>
      </c>
      <c r="AM34">
        <v>1494</v>
      </c>
      <c r="AN34">
        <v>750</v>
      </c>
      <c r="AO34">
        <v>393</v>
      </c>
      <c r="AP34">
        <v>100</v>
      </c>
      <c r="AQ34">
        <v>10.9</v>
      </c>
      <c r="AR34">
        <v>20.100000000000001</v>
      </c>
      <c r="AS34">
        <v>1.6</v>
      </c>
      <c r="AT34">
        <v>7.8</v>
      </c>
      <c r="AU34">
        <v>0</v>
      </c>
      <c r="AV34">
        <v>0.3</v>
      </c>
      <c r="AW34">
        <v>57.1</v>
      </c>
      <c r="AX34">
        <v>72.5</v>
      </c>
      <c r="AY34">
        <v>2</v>
      </c>
      <c r="AZ34">
        <v>10.199999999999999</v>
      </c>
      <c r="BA34">
        <v>0.7</v>
      </c>
      <c r="BB34">
        <v>0.3</v>
      </c>
      <c r="BC34">
        <v>90.3</v>
      </c>
      <c r="BD34">
        <v>97.5</v>
      </c>
      <c r="BE34">
        <v>9.6999999999999993</v>
      </c>
      <c r="BF34">
        <v>2.5</v>
      </c>
      <c r="BG34">
        <v>137</v>
      </c>
      <c r="BH34">
        <v>5</v>
      </c>
      <c r="BI34" t="s">
        <v>157</v>
      </c>
      <c r="BJ34" t="s">
        <v>157</v>
      </c>
      <c r="BK34">
        <v>13</v>
      </c>
      <c r="BL34">
        <v>0</v>
      </c>
      <c r="BM34" t="s">
        <v>157</v>
      </c>
      <c r="BN34">
        <v>58</v>
      </c>
      <c r="BO34">
        <v>14</v>
      </c>
      <c r="BP34">
        <v>13</v>
      </c>
      <c r="BQ34">
        <v>35</v>
      </c>
      <c r="BR34">
        <v>6</v>
      </c>
      <c r="BS34" t="s">
        <v>157</v>
      </c>
      <c r="BT34">
        <v>123</v>
      </c>
      <c r="BU34">
        <v>33</v>
      </c>
      <c r="BV34">
        <v>29.3</v>
      </c>
      <c r="BW34">
        <v>73.2</v>
      </c>
      <c r="BX34">
        <v>43.4</v>
      </c>
      <c r="BY34">
        <v>89.7</v>
      </c>
      <c r="BZ34">
        <v>27.9</v>
      </c>
      <c r="CA34">
        <v>72.900000000000006</v>
      </c>
      <c r="CB34">
        <v>42</v>
      </c>
      <c r="CC34">
        <v>89.2</v>
      </c>
      <c r="CD34" t="s">
        <v>48</v>
      </c>
      <c r="CE34">
        <v>98662</v>
      </c>
      <c r="CF34" t="s">
        <v>171</v>
      </c>
      <c r="CG34">
        <v>98</v>
      </c>
      <c r="CH34" t="s">
        <v>182</v>
      </c>
      <c r="CI34" t="s">
        <v>159</v>
      </c>
    </row>
    <row r="35" spans="1:87">
      <c r="A35" t="s">
        <v>50</v>
      </c>
      <c r="B35">
        <v>130312</v>
      </c>
      <c r="C35" s="5">
        <v>41345</v>
      </c>
      <c r="D35" s="7">
        <v>11700</v>
      </c>
      <c r="E35" t="s">
        <v>51</v>
      </c>
      <c r="F35">
        <v>0</v>
      </c>
      <c r="G35">
        <v>117</v>
      </c>
      <c r="H35">
        <v>434750</v>
      </c>
      <c r="I35">
        <v>122108</v>
      </c>
      <c r="J35">
        <v>51245</v>
      </c>
      <c r="K35">
        <v>39787</v>
      </c>
      <c r="L35">
        <v>60570</v>
      </c>
      <c r="M35">
        <v>16145</v>
      </c>
      <c r="N35">
        <v>15874</v>
      </c>
      <c r="O35">
        <v>67395</v>
      </c>
      <c r="P35">
        <v>176551</v>
      </c>
      <c r="Q35">
        <v>44995</v>
      </c>
      <c r="R35">
        <v>6289</v>
      </c>
      <c r="S35">
        <v>10821</v>
      </c>
      <c r="T35">
        <v>64516</v>
      </c>
      <c r="U35">
        <v>421534</v>
      </c>
      <c r="V35">
        <v>419934</v>
      </c>
      <c r="W35">
        <v>13216</v>
      </c>
      <c r="X35">
        <v>14816</v>
      </c>
      <c r="Y35">
        <v>20873</v>
      </c>
      <c r="Z35">
        <v>-2834</v>
      </c>
      <c r="AA35">
        <v>5622</v>
      </c>
      <c r="AB35">
        <v>4852</v>
      </c>
      <c r="AC35">
        <v>8085</v>
      </c>
      <c r="AD35">
        <v>2059</v>
      </c>
      <c r="AE35">
        <v>2865</v>
      </c>
      <c r="AF35">
        <v>9252</v>
      </c>
      <c r="AG35">
        <v>1399</v>
      </c>
      <c r="AH35">
        <v>5386</v>
      </c>
      <c r="AI35">
        <v>-329</v>
      </c>
      <c r="AJ35">
        <v>5422</v>
      </c>
      <c r="AK35">
        <v>6787</v>
      </c>
      <c r="AL35">
        <v>34064</v>
      </c>
      <c r="AM35">
        <v>34392</v>
      </c>
      <c r="AN35">
        <v>-13191</v>
      </c>
      <c r="AO35">
        <v>-13519</v>
      </c>
      <c r="AP35">
        <v>100</v>
      </c>
      <c r="AQ35">
        <v>28.1</v>
      </c>
      <c r="AR35">
        <v>11.8</v>
      </c>
      <c r="AS35">
        <v>9.1999999999999993</v>
      </c>
      <c r="AT35">
        <v>13.9</v>
      </c>
      <c r="AU35">
        <v>3.7</v>
      </c>
      <c r="AV35">
        <v>3.7</v>
      </c>
      <c r="AW35">
        <v>15.5</v>
      </c>
      <c r="AX35">
        <v>40.6</v>
      </c>
      <c r="AY35">
        <v>10.3</v>
      </c>
      <c r="AZ35">
        <v>1.4</v>
      </c>
      <c r="BA35">
        <v>2.5</v>
      </c>
      <c r="BB35">
        <v>14.8</v>
      </c>
      <c r="BC35">
        <v>97</v>
      </c>
      <c r="BD35">
        <v>96.6</v>
      </c>
      <c r="BE35">
        <v>3</v>
      </c>
      <c r="BF35">
        <v>3.4</v>
      </c>
      <c r="BG35">
        <v>180</v>
      </c>
      <c r="BH35">
        <v>20</v>
      </c>
      <c r="BI35">
        <v>11</v>
      </c>
      <c r="BJ35">
        <v>24</v>
      </c>
      <c r="BK35">
        <v>8</v>
      </c>
      <c r="BL35">
        <v>10</v>
      </c>
      <c r="BM35">
        <v>12</v>
      </c>
      <c r="BN35">
        <v>32</v>
      </c>
      <c r="BO35">
        <v>51</v>
      </c>
      <c r="BP35">
        <v>50</v>
      </c>
      <c r="BQ35">
        <v>21</v>
      </c>
      <c r="BR35">
        <v>18</v>
      </c>
      <c r="BS35">
        <v>23</v>
      </c>
      <c r="BT35">
        <v>143</v>
      </c>
      <c r="BU35">
        <v>146</v>
      </c>
      <c r="BV35">
        <v>43.8</v>
      </c>
      <c r="BW35">
        <v>30.6</v>
      </c>
      <c r="BX35">
        <v>56.2</v>
      </c>
      <c r="BY35">
        <v>45</v>
      </c>
      <c r="BZ35">
        <v>35.5</v>
      </c>
      <c r="CA35">
        <v>22</v>
      </c>
      <c r="CB35">
        <v>42.3</v>
      </c>
      <c r="CC35">
        <v>32.9</v>
      </c>
      <c r="CD35" t="s">
        <v>183</v>
      </c>
      <c r="CE35" s="7">
        <v>11700</v>
      </c>
      <c r="CF35" t="s">
        <v>51</v>
      </c>
      <c r="CG35">
        <v>117</v>
      </c>
      <c r="CH35" t="s">
        <v>182</v>
      </c>
      <c r="CI35" t="s">
        <v>159</v>
      </c>
    </row>
    <row r="36" spans="1:87">
      <c r="A36" t="s">
        <v>355</v>
      </c>
      <c r="B36">
        <v>130312</v>
      </c>
      <c r="C36" s="5">
        <v>41345</v>
      </c>
      <c r="D36">
        <v>221602</v>
      </c>
      <c r="E36" t="s">
        <v>36</v>
      </c>
      <c r="F36">
        <v>0</v>
      </c>
      <c r="G36">
        <v>221</v>
      </c>
      <c r="H36">
        <v>12529</v>
      </c>
      <c r="I36">
        <v>501</v>
      </c>
      <c r="J36">
        <v>3110</v>
      </c>
      <c r="K36">
        <v>0</v>
      </c>
      <c r="L36">
        <v>2987</v>
      </c>
      <c r="M36">
        <v>476</v>
      </c>
      <c r="N36">
        <v>165</v>
      </c>
      <c r="O36">
        <v>7119</v>
      </c>
      <c r="P36">
        <v>7349</v>
      </c>
      <c r="Q36">
        <v>1282</v>
      </c>
      <c r="R36">
        <v>315</v>
      </c>
      <c r="S36">
        <v>122</v>
      </c>
      <c r="T36">
        <v>18</v>
      </c>
      <c r="U36">
        <v>12387</v>
      </c>
      <c r="V36">
        <v>12522</v>
      </c>
      <c r="W36">
        <v>142</v>
      </c>
      <c r="X36">
        <v>7</v>
      </c>
      <c r="Y36">
        <v>-364</v>
      </c>
      <c r="Z36">
        <v>142</v>
      </c>
      <c r="AA36">
        <v>-249</v>
      </c>
      <c r="AB36">
        <v>0</v>
      </c>
      <c r="AC36">
        <v>-80</v>
      </c>
      <c r="AD36">
        <v>-49</v>
      </c>
      <c r="AE36">
        <v>-133</v>
      </c>
      <c r="AF36">
        <v>-317</v>
      </c>
      <c r="AG36">
        <v>-92</v>
      </c>
      <c r="AH36">
        <v>23</v>
      </c>
      <c r="AI36">
        <v>0</v>
      </c>
      <c r="AJ36">
        <v>122</v>
      </c>
      <c r="AK36">
        <v>18</v>
      </c>
      <c r="AL36">
        <v>-347</v>
      </c>
      <c r="AM36">
        <v>-360</v>
      </c>
      <c r="AN36">
        <v>-17</v>
      </c>
      <c r="AO36">
        <v>-4</v>
      </c>
      <c r="AP36">
        <v>100</v>
      </c>
      <c r="AQ36">
        <v>4</v>
      </c>
      <c r="AR36">
        <v>24.8</v>
      </c>
      <c r="AS36">
        <v>0</v>
      </c>
      <c r="AT36">
        <v>23.8</v>
      </c>
      <c r="AU36">
        <v>3.8</v>
      </c>
      <c r="AV36">
        <v>1.3</v>
      </c>
      <c r="AW36">
        <v>56.8</v>
      </c>
      <c r="AX36">
        <v>58.7</v>
      </c>
      <c r="AY36">
        <v>10.199999999999999</v>
      </c>
      <c r="AZ36">
        <v>2.5</v>
      </c>
      <c r="BA36">
        <v>1</v>
      </c>
      <c r="BB36">
        <v>0.1</v>
      </c>
      <c r="BC36">
        <v>98.9</v>
      </c>
      <c r="BD36">
        <v>99.9</v>
      </c>
      <c r="BE36">
        <v>1.1000000000000001</v>
      </c>
      <c r="BF36">
        <v>0.1</v>
      </c>
      <c r="BG36">
        <v>24</v>
      </c>
      <c r="BH36" t="s">
        <v>157</v>
      </c>
      <c r="BI36" t="s">
        <v>157</v>
      </c>
      <c r="BJ36">
        <v>0</v>
      </c>
      <c r="BK36">
        <v>5</v>
      </c>
      <c r="BL36" t="s">
        <v>157</v>
      </c>
      <c r="BM36" t="s">
        <v>157</v>
      </c>
      <c r="BN36">
        <v>5</v>
      </c>
      <c r="BO36">
        <v>4</v>
      </c>
      <c r="BP36" t="s">
        <v>157</v>
      </c>
      <c r="BQ36" t="s">
        <v>157</v>
      </c>
      <c r="BR36" t="s">
        <v>157</v>
      </c>
      <c r="BS36" t="s">
        <v>157</v>
      </c>
      <c r="BT36">
        <v>17</v>
      </c>
      <c r="BU36">
        <v>12</v>
      </c>
      <c r="BV36">
        <v>66.2</v>
      </c>
      <c r="BW36">
        <v>87</v>
      </c>
      <c r="BX36">
        <v>86.9</v>
      </c>
      <c r="BY36">
        <v>96.7</v>
      </c>
      <c r="BZ36">
        <v>63.2</v>
      </c>
      <c r="CA36">
        <v>82.1</v>
      </c>
      <c r="CB36">
        <v>80.8</v>
      </c>
      <c r="CC36">
        <v>87</v>
      </c>
      <c r="CD36" t="s">
        <v>356</v>
      </c>
      <c r="CE36">
        <v>221602</v>
      </c>
      <c r="CF36" t="s">
        <v>36</v>
      </c>
      <c r="CG36">
        <v>221</v>
      </c>
      <c r="CH36" t="s">
        <v>182</v>
      </c>
      <c r="CI36" t="s">
        <v>159</v>
      </c>
    </row>
    <row r="37" spans="1:87">
      <c r="A37" t="s">
        <v>355</v>
      </c>
      <c r="B37">
        <v>120313</v>
      </c>
      <c r="C37" s="5">
        <v>40981</v>
      </c>
      <c r="D37">
        <v>221602</v>
      </c>
      <c r="E37" t="s">
        <v>36</v>
      </c>
      <c r="F37">
        <v>0</v>
      </c>
      <c r="G37">
        <v>221</v>
      </c>
      <c r="H37">
        <v>17370</v>
      </c>
      <c r="I37">
        <v>10545</v>
      </c>
      <c r="J37">
        <v>459</v>
      </c>
      <c r="K37">
        <v>167</v>
      </c>
      <c r="L37">
        <v>3203</v>
      </c>
      <c r="M37">
        <v>1078</v>
      </c>
      <c r="N37">
        <v>0</v>
      </c>
      <c r="O37">
        <v>1842</v>
      </c>
      <c r="P37">
        <v>13279</v>
      </c>
      <c r="Q37">
        <v>594</v>
      </c>
      <c r="R37">
        <v>290</v>
      </c>
      <c r="S37">
        <v>1075</v>
      </c>
      <c r="T37">
        <v>678</v>
      </c>
      <c r="U37">
        <v>17319</v>
      </c>
      <c r="V37">
        <v>17330</v>
      </c>
      <c r="W37">
        <v>51</v>
      </c>
      <c r="X37">
        <v>40</v>
      </c>
      <c r="Y37">
        <v>196</v>
      </c>
      <c r="Z37">
        <v>-4</v>
      </c>
      <c r="AA37">
        <v>-156</v>
      </c>
      <c r="AB37">
        <v>167</v>
      </c>
      <c r="AC37">
        <v>477</v>
      </c>
      <c r="AD37">
        <v>0</v>
      </c>
      <c r="AE37">
        <v>0</v>
      </c>
      <c r="AF37">
        <v>-130</v>
      </c>
      <c r="AG37">
        <v>-28</v>
      </c>
      <c r="AH37">
        <v>0</v>
      </c>
      <c r="AI37">
        <v>0</v>
      </c>
      <c r="AJ37">
        <v>91</v>
      </c>
      <c r="AK37">
        <v>204</v>
      </c>
      <c r="AL37">
        <v>714</v>
      </c>
      <c r="AM37">
        <v>278</v>
      </c>
      <c r="AN37">
        <v>-518</v>
      </c>
      <c r="AO37">
        <v>-82</v>
      </c>
      <c r="AP37">
        <v>100</v>
      </c>
      <c r="AQ37">
        <v>60.7</v>
      </c>
      <c r="AR37">
        <v>2.6</v>
      </c>
      <c r="AS37">
        <v>1</v>
      </c>
      <c r="AT37">
        <v>18.399999999999999</v>
      </c>
      <c r="AU37">
        <v>6.2</v>
      </c>
      <c r="AV37">
        <v>0</v>
      </c>
      <c r="AW37">
        <v>10.6</v>
      </c>
      <c r="AX37">
        <v>76.400000000000006</v>
      </c>
      <c r="AY37">
        <v>3.4</v>
      </c>
      <c r="AZ37">
        <v>1.7</v>
      </c>
      <c r="BA37">
        <v>6.2</v>
      </c>
      <c r="BB37">
        <v>3.9</v>
      </c>
      <c r="BC37">
        <v>99.7</v>
      </c>
      <c r="BD37">
        <v>99.8</v>
      </c>
      <c r="BE37">
        <v>0.3</v>
      </c>
      <c r="BF37">
        <v>0.2</v>
      </c>
      <c r="BG37">
        <v>25</v>
      </c>
      <c r="BH37" t="s">
        <v>157</v>
      </c>
      <c r="BI37" t="s">
        <v>157</v>
      </c>
      <c r="BJ37" t="s">
        <v>157</v>
      </c>
      <c r="BK37">
        <v>5</v>
      </c>
      <c r="BL37" t="s">
        <v>157</v>
      </c>
      <c r="BM37">
        <v>0</v>
      </c>
      <c r="BN37" t="s">
        <v>157</v>
      </c>
      <c r="BO37">
        <v>7</v>
      </c>
      <c r="BP37" t="s">
        <v>157</v>
      </c>
      <c r="BQ37" t="s">
        <v>157</v>
      </c>
      <c r="BR37" t="s">
        <v>157</v>
      </c>
      <c r="BS37" t="s">
        <v>157</v>
      </c>
      <c r="BT37">
        <v>14</v>
      </c>
      <c r="BU37">
        <v>14</v>
      </c>
      <c r="BV37">
        <v>81</v>
      </c>
      <c r="BW37">
        <v>76.5</v>
      </c>
      <c r="BX37">
        <v>94.8</v>
      </c>
      <c r="BY37">
        <v>91.1</v>
      </c>
      <c r="BZ37">
        <v>81</v>
      </c>
      <c r="CA37">
        <v>72.900000000000006</v>
      </c>
      <c r="CB37">
        <v>90.1</v>
      </c>
      <c r="CC37">
        <v>84.9</v>
      </c>
      <c r="CD37" t="s">
        <v>356</v>
      </c>
      <c r="CE37">
        <v>221602</v>
      </c>
      <c r="CF37" t="s">
        <v>36</v>
      </c>
      <c r="CG37">
        <v>221</v>
      </c>
      <c r="CH37" t="s">
        <v>182</v>
      </c>
      <c r="CI37" t="s">
        <v>159</v>
      </c>
    </row>
    <row r="38" spans="1:87">
      <c r="A38" t="s">
        <v>184</v>
      </c>
      <c r="B38">
        <v>120313</v>
      </c>
      <c r="C38" s="5">
        <v>40981</v>
      </c>
      <c r="D38">
        <v>256741</v>
      </c>
      <c r="E38" t="s">
        <v>34</v>
      </c>
      <c r="F38">
        <v>0</v>
      </c>
      <c r="G38">
        <v>256</v>
      </c>
      <c r="H38">
        <v>11692</v>
      </c>
      <c r="I38">
        <v>966</v>
      </c>
      <c r="J38">
        <v>8296</v>
      </c>
      <c r="K38">
        <v>980</v>
      </c>
      <c r="L38">
        <v>6981</v>
      </c>
      <c r="M38">
        <v>0</v>
      </c>
      <c r="N38">
        <v>0</v>
      </c>
      <c r="O38">
        <v>1140</v>
      </c>
      <c r="P38">
        <v>2003</v>
      </c>
      <c r="Q38">
        <v>0</v>
      </c>
      <c r="R38">
        <v>0</v>
      </c>
      <c r="S38">
        <v>0</v>
      </c>
      <c r="T38">
        <v>0</v>
      </c>
      <c r="U38">
        <v>10067</v>
      </c>
      <c r="V38">
        <v>11279</v>
      </c>
      <c r="W38">
        <v>1625</v>
      </c>
      <c r="X38">
        <v>413</v>
      </c>
      <c r="Y38">
        <v>1342</v>
      </c>
      <c r="Z38">
        <v>-29</v>
      </c>
      <c r="AA38">
        <v>12</v>
      </c>
      <c r="AB38">
        <v>980</v>
      </c>
      <c r="AC38">
        <v>71</v>
      </c>
      <c r="AD38">
        <v>0</v>
      </c>
      <c r="AE38">
        <v>0</v>
      </c>
      <c r="AF38">
        <v>110</v>
      </c>
      <c r="AG38">
        <v>204</v>
      </c>
      <c r="AH38">
        <v>0</v>
      </c>
      <c r="AI38">
        <v>0</v>
      </c>
      <c r="AJ38">
        <v>0</v>
      </c>
      <c r="AK38">
        <v>0</v>
      </c>
      <c r="AL38">
        <v>1132</v>
      </c>
      <c r="AM38">
        <v>1196</v>
      </c>
      <c r="AN38">
        <v>210</v>
      </c>
      <c r="AO38">
        <v>146</v>
      </c>
      <c r="AP38">
        <v>100</v>
      </c>
      <c r="AQ38">
        <v>8.3000000000000007</v>
      </c>
      <c r="AR38">
        <v>71</v>
      </c>
      <c r="AS38">
        <v>8.4</v>
      </c>
      <c r="AT38">
        <v>59.7</v>
      </c>
      <c r="AU38">
        <v>0</v>
      </c>
      <c r="AV38">
        <v>0</v>
      </c>
      <c r="AW38">
        <v>9.8000000000000007</v>
      </c>
      <c r="AX38">
        <v>17.100000000000001</v>
      </c>
      <c r="AY38">
        <v>0</v>
      </c>
      <c r="AZ38">
        <v>0</v>
      </c>
      <c r="BA38">
        <v>0</v>
      </c>
      <c r="BB38">
        <v>0</v>
      </c>
      <c r="BC38">
        <v>86.1</v>
      </c>
      <c r="BD38">
        <v>96.5</v>
      </c>
      <c r="BE38">
        <v>13.9</v>
      </c>
      <c r="BF38">
        <v>3.5</v>
      </c>
      <c r="BG38">
        <v>22</v>
      </c>
      <c r="BH38" t="s">
        <v>157</v>
      </c>
      <c r="BI38" t="s">
        <v>157</v>
      </c>
      <c r="BJ38" t="s">
        <v>157</v>
      </c>
      <c r="BK38">
        <v>11</v>
      </c>
      <c r="BL38">
        <v>0</v>
      </c>
      <c r="BM38">
        <v>0</v>
      </c>
      <c r="BN38">
        <v>4</v>
      </c>
      <c r="BO38" t="s">
        <v>157</v>
      </c>
      <c r="BP38">
        <v>0</v>
      </c>
      <c r="BQ38">
        <v>0</v>
      </c>
      <c r="BR38">
        <v>0</v>
      </c>
      <c r="BS38">
        <v>0</v>
      </c>
      <c r="BT38">
        <v>18</v>
      </c>
      <c r="BU38">
        <v>5</v>
      </c>
      <c r="BV38">
        <v>47.9</v>
      </c>
      <c r="BW38">
        <v>95.4</v>
      </c>
      <c r="BX38">
        <v>66.099999999999994</v>
      </c>
      <c r="BY38">
        <v>96.5</v>
      </c>
      <c r="BZ38">
        <v>45.1</v>
      </c>
      <c r="CA38">
        <v>87</v>
      </c>
      <c r="CB38">
        <v>61.1</v>
      </c>
      <c r="CC38">
        <v>88.1</v>
      </c>
      <c r="CD38" t="s">
        <v>156</v>
      </c>
      <c r="CE38">
        <v>256741</v>
      </c>
      <c r="CF38" t="s">
        <v>34</v>
      </c>
      <c r="CG38">
        <v>256</v>
      </c>
      <c r="CH38" t="s">
        <v>182</v>
      </c>
      <c r="CI38" t="s">
        <v>159</v>
      </c>
    </row>
    <row r="39" spans="1:87">
      <c r="C39" s="5"/>
    </row>
    <row r="40" spans="1:87">
      <c r="C40" s="5"/>
    </row>
    <row r="42" spans="1:87">
      <c r="C42" s="5"/>
    </row>
    <row r="43" spans="1:87">
      <c r="C43" s="5"/>
    </row>
    <row r="44" spans="1:87">
      <c r="C44" s="5"/>
    </row>
    <row r="45" spans="1:87">
      <c r="C45" s="5"/>
    </row>
    <row r="46" spans="1:87">
      <c r="C46" s="5"/>
    </row>
    <row r="47" spans="1:87">
      <c r="C47" s="5"/>
    </row>
    <row r="48" spans="1:87">
      <c r="C48" s="5"/>
    </row>
    <row r="49" spans="3:3">
      <c r="C49" s="5"/>
    </row>
    <row r="50" spans="3:3">
      <c r="C50" s="5"/>
    </row>
    <row r="51" spans="3:3">
      <c r="C51" s="5"/>
    </row>
    <row r="52" spans="3:3">
      <c r="C52" s="5"/>
    </row>
    <row r="53" spans="3:3">
      <c r="C53" s="5"/>
    </row>
    <row r="54" spans="3:3">
      <c r="C54" s="5"/>
    </row>
    <row r="55" spans="3:3">
      <c r="C55" s="5"/>
    </row>
    <row r="56" spans="3:3">
      <c r="C56" s="5"/>
    </row>
    <row r="57" spans="3:3">
      <c r="C57" s="5"/>
    </row>
    <row r="58" spans="3:3">
      <c r="C58" s="5"/>
    </row>
    <row r="59" spans="3:3">
      <c r="C59" s="5"/>
    </row>
    <row r="60" spans="3:3">
      <c r="C60" s="5"/>
    </row>
    <row r="61" spans="3:3">
      <c r="C61" s="5"/>
    </row>
    <row r="62" spans="3:3">
      <c r="C62" s="5"/>
    </row>
    <row r="63" spans="3:3">
      <c r="C63" s="5"/>
    </row>
    <row r="64" spans="3:3">
      <c r="C64" s="5"/>
    </row>
    <row r="65" spans="1:129" s="6" customFormat="1">
      <c r="A65"/>
      <c r="B65"/>
      <c r="C65" s="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row>
    <row r="66" spans="1:129" s="6" customFormat="1">
      <c r="A66"/>
      <c r="B66"/>
      <c r="C66" s="5"/>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row>
    <row r="67" spans="1:129">
      <c r="C67" s="5"/>
    </row>
    <row r="68" spans="1:129" s="6" customFormat="1">
      <c r="A68"/>
      <c r="B68"/>
      <c r="C68" s="5"/>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row>
    <row r="69" spans="1:129" s="6" customFormat="1">
      <c r="A69"/>
      <c r="B69"/>
      <c r="C69" s="5"/>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row>
    <row r="70" spans="1:129">
      <c r="C70" s="5"/>
    </row>
    <row r="71" spans="1:129" s="6" customFormat="1">
      <c r="A71"/>
      <c r="B71"/>
      <c r="C71" s="5"/>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row>
    <row r="72" spans="1:129">
      <c r="C72" s="5"/>
    </row>
    <row r="73" spans="1:129">
      <c r="C73" s="5"/>
    </row>
    <row r="74" spans="1:129">
      <c r="C74" s="5"/>
    </row>
    <row r="75" spans="1:129">
      <c r="C75" s="5"/>
    </row>
    <row r="76" spans="1:129">
      <c r="C76" s="5"/>
    </row>
    <row r="77" spans="1:129">
      <c r="C77" s="5"/>
    </row>
    <row r="78" spans="1:129">
      <c r="C78" s="5"/>
      <c r="D78" s="7"/>
      <c r="DW78" s="7"/>
    </row>
    <row r="79" spans="1:129">
      <c r="C79" s="5"/>
    </row>
    <row r="80" spans="1:129">
      <c r="C80" s="5"/>
    </row>
    <row r="81" spans="3:3">
      <c r="C81" s="5"/>
    </row>
    <row r="82" spans="3:3">
      <c r="C82" s="5"/>
    </row>
    <row r="83" spans="3:3">
      <c r="C83" s="5"/>
    </row>
    <row r="84" spans="3:3">
      <c r="C84" s="5"/>
    </row>
    <row r="85" spans="3:3">
      <c r="C85" s="5"/>
    </row>
    <row r="86" spans="3:3">
      <c r="C86" s="5"/>
    </row>
    <row r="87" spans="3:3">
      <c r="C87" s="5"/>
    </row>
    <row r="88" spans="3:3">
      <c r="C88" s="5"/>
    </row>
    <row r="89" spans="3:3">
      <c r="C89" s="5"/>
    </row>
    <row r="90" spans="3:3">
      <c r="C90" s="5"/>
    </row>
    <row r="91" spans="3:3">
      <c r="C91" s="5"/>
    </row>
    <row r="92" spans="3:3">
      <c r="C92" s="5"/>
    </row>
    <row r="93" spans="3:3">
      <c r="C93" s="5"/>
    </row>
    <row r="94" spans="3:3">
      <c r="C94" s="5"/>
    </row>
    <row r="95" spans="3:3">
      <c r="C95" s="5"/>
    </row>
    <row r="96" spans="3:3">
      <c r="C96" s="5"/>
    </row>
  </sheetData>
  <phoneticPr fontId="6" type="noConversion"/>
  <pageMargins left="0.75" right="0.75" top="1" bottom="1" header="0.5" footer="0.5"/>
  <pageSetup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codeName="Sheet50">
    <tabColor rgb="FFFFFF00"/>
  </sheetPr>
  <dimension ref="A1:AC54"/>
  <sheetViews>
    <sheetView showGridLines="0" showRowColHeaders="0" topLeftCell="A25" workbookViewId="0">
      <selection activeCell="L54" sqref="L54"/>
    </sheetView>
  </sheetViews>
  <sheetFormatPr defaultColWidth="0" defaultRowHeight="12.75" customHeight="1" zeroHeight="1"/>
  <cols>
    <col min="1" max="29" width="9.140625" customWidth="1"/>
    <col min="30" max="16384" width="9.140625" hidden="1"/>
  </cols>
  <sheetData>
    <row r="1" spans="1:11" ht="12.75" customHeight="1">
      <c r="A1" s="21" t="s">
        <v>342</v>
      </c>
      <c r="B1" s="21" t="s">
        <v>346</v>
      </c>
      <c r="D1" s="21" t="s">
        <v>347</v>
      </c>
    </row>
    <row r="2" spans="1:11" ht="20.25">
      <c r="J2" s="82" t="str">
        <f>B1 &amp;" COT Actual Chart (Left) and " &amp; B1 &amp; " COT Index Chart (Right)"</f>
        <v>DOLLAR INDEX COT Actual Chart (Left) and DOLLAR INDEX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sheetPr codeName="Sheet49">
    <tabColor rgb="FFFFFF00"/>
  </sheetPr>
  <dimension ref="A1:AC54"/>
  <sheetViews>
    <sheetView showGridLines="0" showRowColHeaders="0"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353</v>
      </c>
      <c r="D1" s="21" t="s">
        <v>347</v>
      </c>
    </row>
    <row r="2" spans="1:11" ht="20.25">
      <c r="J2" s="82" t="str">
        <f>B1 &amp;" COT Actual Chart (Left) and " &amp; B1 &amp; " COT Index Chart (Right)"</f>
        <v>CABLE COT Actual Chart (Left) and CABLE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sheetPr codeName="Sheet48">
    <tabColor rgb="FFFFFF00"/>
  </sheetPr>
  <dimension ref="A1:AC54"/>
  <sheetViews>
    <sheetView showGridLines="0" showRowColHeaders="0"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341</v>
      </c>
      <c r="D1" s="21" t="s">
        <v>347</v>
      </c>
    </row>
    <row r="2" spans="1:11" ht="20.25">
      <c r="J2" s="82" t="str">
        <f>B1 &amp;" COT Actual Chart (Left) and " &amp; B1 &amp; " COT Index Chart (Right)"</f>
        <v>OZZIE COT Actual Chart (Left) and OZZIE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sheetPr codeName="Sheet47">
    <tabColor rgb="FFFFFF00"/>
  </sheetPr>
  <dimension ref="A1:AC54"/>
  <sheetViews>
    <sheetView showGridLines="0" showRowColHeaders="0"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352</v>
      </c>
      <c r="D1" s="21" t="s">
        <v>347</v>
      </c>
    </row>
    <row r="2" spans="1:11" ht="20.25">
      <c r="J2" s="82" t="str">
        <f>B1 &amp;" COT Actual Chart (Left) and " &amp; B1 &amp; " COT Index Chart (Right)"</f>
        <v>LOONIE COT Actual Chart (Left) and LOONIE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sheetPr codeName="Sheet46">
    <tabColor rgb="FFFFFF00"/>
  </sheetPr>
  <dimension ref="A1:AC54"/>
  <sheetViews>
    <sheetView showGridLines="0" showRowColHeaders="0" topLeftCell="A2" workbookViewId="0">
      <selection activeCell="G1" sqref="G1"/>
    </sheetView>
  </sheetViews>
  <sheetFormatPr defaultColWidth="0" defaultRowHeight="12.75" customHeight="1" zeroHeight="1"/>
  <cols>
    <col min="1" max="29" width="9.140625" customWidth="1"/>
    <col min="30" max="16384" width="9.140625" hidden="1"/>
  </cols>
  <sheetData>
    <row r="1" spans="1:11" ht="12.75" customHeight="1">
      <c r="A1" s="21" t="s">
        <v>342</v>
      </c>
      <c r="B1" s="21" t="s">
        <v>351</v>
      </c>
      <c r="D1" s="21" t="s">
        <v>347</v>
      </c>
    </row>
    <row r="2" spans="1:11" ht="20.25">
      <c r="J2" s="82" t="str">
        <f>B1 &amp;" COT Actual Chart (Left) and " &amp; B1 &amp; " COT Index Chart (Right)"</f>
        <v>FIBER COT Actual Chart (Left) and FIBER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sheetPr codeName="Sheet45">
    <tabColor rgb="FFFFFF00"/>
  </sheetPr>
  <dimension ref="A1:AC54"/>
  <sheetViews>
    <sheetView showGridLines="0" showRowColHeaders="0"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350</v>
      </c>
      <c r="D1" s="21" t="s">
        <v>347</v>
      </c>
    </row>
    <row r="2" spans="1:11" ht="20.25">
      <c r="J2" s="82" t="str">
        <f>B1 &amp;" COT Actual Chart (Left) and " &amp; B1 &amp; " COT Index Chart (Right)"</f>
        <v>YEN COT Actual Chart (Left) and YEN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sheetPr codeName="Sheet44">
    <tabColor rgb="FFFFFF00"/>
  </sheetPr>
  <dimension ref="A1:AC54"/>
  <sheetViews>
    <sheetView showGridLines="0" showRowColHeaders="0"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345</v>
      </c>
      <c r="D1" s="21" t="s">
        <v>347</v>
      </c>
    </row>
    <row r="2" spans="1:11" ht="20.25">
      <c r="J2" s="82" t="str">
        <f>B1 &amp;" COT Actual Chart (Left) and " &amp; B1 &amp; " COT Index Chart (Right)"</f>
        <v>FRANC COT Actual Chart (Left) and FRANC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sheetPr codeName="Sheet42">
    <tabColor rgb="FFFFFF00"/>
  </sheetPr>
  <dimension ref="A1:AC54"/>
  <sheetViews>
    <sheetView showGridLines="0" showRowColHeaders="0"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373</v>
      </c>
      <c r="D1" s="21" t="s">
        <v>347</v>
      </c>
    </row>
    <row r="2" spans="1:11" ht="20.25">
      <c r="J2" s="82" t="str">
        <f>B1 &amp;" COT Actual Chart (Left) and " &amp; B1 &amp; " COT Index Chart (Right)"</f>
        <v>2-Year Treas COT Actual Chart (Left) and 2-Year Treas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sheetPr codeName="Sheet43">
    <tabColor rgb="FFFFFF00"/>
  </sheetPr>
  <dimension ref="A1:AC54"/>
  <sheetViews>
    <sheetView showGridLines="0" showRowColHeaders="0"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375</v>
      </c>
      <c r="D1" s="21" t="s">
        <v>347</v>
      </c>
    </row>
    <row r="2" spans="1:11" ht="20.25">
      <c r="J2" s="82" t="str">
        <f>B1 &amp;" COT Actual Chart (Left) and " &amp; B1 &amp; " COT Index Chart (Right)"</f>
        <v>5-Year Treas COT Actual Chart (Left) and 5-Year Treas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sheetPr codeName="Sheet41">
    <tabColor rgb="FFFFFF00"/>
  </sheetPr>
  <dimension ref="A1:AC54"/>
  <sheetViews>
    <sheetView showGridLines="0" showRowColHeaders="0" topLeftCell="A16" workbookViewId="0">
      <selection activeCell="F1" sqref="F1"/>
    </sheetView>
  </sheetViews>
  <sheetFormatPr defaultColWidth="0" defaultRowHeight="12.75" customHeight="1" zeroHeight="1"/>
  <cols>
    <col min="1" max="29" width="9.140625" customWidth="1"/>
    <col min="30" max="16384" width="9.140625" hidden="1"/>
  </cols>
  <sheetData>
    <row r="1" spans="1:11" ht="12.75" customHeight="1">
      <c r="A1" s="21" t="s">
        <v>342</v>
      </c>
      <c r="B1" s="21" t="s">
        <v>374</v>
      </c>
      <c r="D1" s="21" t="s">
        <v>347</v>
      </c>
    </row>
    <row r="2" spans="1:11" ht="20.25">
      <c r="J2" s="82" t="str">
        <f>B1 &amp;" COT Actual Chart (Left) and " &amp; B1 &amp; " COT Index Chart (Right)"</f>
        <v>10-Year Treas COT Actual Chart (Left) and 10-Year Treas COT Index Chart (Right)</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2">
      <c r="B49" s="21"/>
    </row>
    <row r="50" spans="2:2">
      <c r="B50" s="21"/>
    </row>
    <row r="51" spans="2:2">
      <c r="B51" s="21"/>
    </row>
    <row r="52" spans="2:2">
      <c r="B52" s="38" t="s">
        <v>347</v>
      </c>
    </row>
    <row r="53" spans="2:2">
      <c r="B53" s="21" t="s">
        <v>349</v>
      </c>
    </row>
    <row r="54" spans="2:2">
      <c r="B54" s="21" t="s">
        <v>348</v>
      </c>
    </row>
  </sheetData>
  <pageMargins left="0.7" right="0.7" top="0.75" bottom="0.75" header="0.3" footer="0.3"/>
  <drawing r:id="rId1"/>
  <legacyDrawing r:id="rId2"/>
</worksheet>
</file>

<file path=xl/worksheets/sheet14.xml><?xml version="1.0" encoding="utf-8"?>
<worksheet xmlns="http://schemas.openxmlformats.org/spreadsheetml/2006/main" xmlns:r="http://schemas.openxmlformats.org/officeDocument/2006/relationships">
  <sheetPr codeName="Sheet52">
    <tabColor rgb="FFFFFF00"/>
  </sheetPr>
  <dimension ref="A1:AC127"/>
  <sheetViews>
    <sheetView showGridLines="0" showRowColHeaders="0" workbookViewId="0">
      <selection activeCell="B1" sqref="B1"/>
    </sheetView>
  </sheetViews>
  <sheetFormatPr defaultColWidth="0" defaultRowHeight="12.75" customHeight="1" zeroHeight="1"/>
  <cols>
    <col min="1" max="29" width="9.140625" customWidth="1"/>
    <col min="30" max="16384" width="9.140625" hidden="1"/>
  </cols>
  <sheetData>
    <row r="1" spans="1:11" ht="12.75" customHeight="1">
      <c r="A1" s="21" t="s">
        <v>342</v>
      </c>
      <c r="B1" s="21"/>
      <c r="D1" s="21"/>
    </row>
    <row r="2" spans="1:11" ht="20.25">
      <c r="J2" s="82" t="s">
        <v>380</v>
      </c>
      <c r="K2" s="82"/>
    </row>
    <row r="3" spans="1:11"/>
    <row r="4" spans="1:11"/>
    <row r="5" spans="1:11"/>
    <row r="6" spans="1:11"/>
    <row r="7" spans="1:11"/>
    <row r="8" spans="1:11"/>
    <row r="9" spans="1:11"/>
    <row r="10" spans="1:11"/>
    <row r="11" spans="1:11"/>
    <row r="12" spans="1:11"/>
    <row r="13" spans="1:11"/>
    <row r="14" spans="1:11"/>
    <row r="15" spans="1:11"/>
    <row r="16" spans="1:11"/>
    <row r="17"/>
    <row r="18"/>
    <row r="19"/>
    <row r="20"/>
    <row r="21"/>
    <row r="22"/>
    <row r="23"/>
    <row r="24"/>
    <row r="25"/>
    <row r="26"/>
    <row r="27"/>
    <row r="28"/>
    <row r="29"/>
    <row r="30"/>
    <row r="31"/>
    <row r="32"/>
    <row r="33" spans="2:3"/>
    <row r="34" spans="2:3"/>
    <row r="35" spans="2:3"/>
    <row r="36" spans="2:3"/>
    <row r="37" spans="2:3"/>
    <row r="38" spans="2:3"/>
    <row r="39" spans="2:3"/>
    <row r="40" spans="2:3"/>
    <row r="41" spans="2:3">
      <c r="B41" s="38"/>
      <c r="C41" s="39"/>
    </row>
    <row r="42" spans="2:3">
      <c r="B42" s="21"/>
    </row>
    <row r="43" spans="2:3">
      <c r="B43" s="21"/>
    </row>
    <row r="44" spans="2:3">
      <c r="B44" s="21"/>
    </row>
    <row r="45" spans="2:3">
      <c r="B45" s="21"/>
    </row>
    <row r="46" spans="2:3">
      <c r="B46" s="21"/>
    </row>
    <row r="47" spans="2:3">
      <c r="B47" s="21"/>
    </row>
    <row r="48" spans="2:3">
      <c r="B48" s="21"/>
    </row>
    <row r="49" spans="2:10">
      <c r="B49" s="21"/>
    </row>
    <row r="50" spans="2:10" ht="20.25">
      <c r="B50" s="21"/>
      <c r="J50" s="82" t="s">
        <v>379</v>
      </c>
    </row>
    <row r="51" spans="2:10">
      <c r="B51" s="21"/>
    </row>
    <row r="52" spans="2:10">
      <c r="B52" s="21"/>
    </row>
    <row r="53" spans="2:10">
      <c r="B53" s="21"/>
    </row>
    <row r="54" spans="2:10">
      <c r="B54" s="21"/>
    </row>
    <row r="55" spans="2:10">
      <c r="B55" s="21"/>
    </row>
    <row r="56" spans="2:10">
      <c r="B56" s="21"/>
    </row>
    <row r="57" spans="2:10">
      <c r="B57" s="21"/>
    </row>
    <row r="58" spans="2:10">
      <c r="B58" s="21"/>
    </row>
    <row r="59" spans="2:10">
      <c r="B59" s="21"/>
    </row>
    <row r="60" spans="2:10">
      <c r="B60" s="21"/>
    </row>
    <row r="61" spans="2:10">
      <c r="B61" s="21"/>
    </row>
    <row r="62" spans="2:10">
      <c r="B62" s="21"/>
    </row>
    <row r="63" spans="2:10">
      <c r="B63" s="21"/>
    </row>
    <row r="64" spans="2:10">
      <c r="B64" s="21"/>
    </row>
    <row r="65" spans="2:2">
      <c r="B65" s="21"/>
    </row>
    <row r="66" spans="2:2">
      <c r="B66" s="21"/>
    </row>
    <row r="67" spans="2:2">
      <c r="B67" s="21"/>
    </row>
    <row r="68" spans="2:2">
      <c r="B68" s="21"/>
    </row>
    <row r="69" spans="2:2">
      <c r="B69" s="21"/>
    </row>
    <row r="70" spans="2:2">
      <c r="B70" s="21"/>
    </row>
    <row r="71" spans="2:2">
      <c r="B71" s="21"/>
    </row>
    <row r="72" spans="2:2">
      <c r="B72" s="21"/>
    </row>
    <row r="73" spans="2:2">
      <c r="B73" s="21"/>
    </row>
    <row r="74" spans="2:2">
      <c r="B74" s="21"/>
    </row>
    <row r="75" spans="2:2">
      <c r="B75" s="21"/>
    </row>
    <row r="76" spans="2:2">
      <c r="B76" s="21"/>
    </row>
    <row r="77" spans="2:2">
      <c r="B77" s="21"/>
    </row>
    <row r="78" spans="2:2">
      <c r="B78" s="21"/>
    </row>
    <row r="79" spans="2:2">
      <c r="B79" s="21"/>
    </row>
    <row r="80" spans="2:2">
      <c r="B80" s="21"/>
    </row>
    <row r="81" spans="2:2">
      <c r="B81" s="21"/>
    </row>
    <row r="82" spans="2:2">
      <c r="B82" s="21"/>
    </row>
    <row r="83" spans="2:2">
      <c r="B83" s="21"/>
    </row>
    <row r="84" spans="2:2">
      <c r="B84" s="21"/>
    </row>
    <row r="85" spans="2:2">
      <c r="B85" s="21"/>
    </row>
    <row r="86" spans="2:2">
      <c r="B86" s="21"/>
    </row>
    <row r="87" spans="2:2">
      <c r="B87" s="21"/>
    </row>
    <row r="88" spans="2:2">
      <c r="B88" s="21"/>
    </row>
    <row r="89" spans="2:2">
      <c r="B89" s="21"/>
    </row>
    <row r="90" spans="2:2">
      <c r="B90" s="21"/>
    </row>
    <row r="91" spans="2:2">
      <c r="B91" s="21"/>
    </row>
    <row r="92" spans="2:2">
      <c r="B92" s="21"/>
    </row>
    <row r="93" spans="2:2">
      <c r="B93" s="21"/>
    </row>
    <row r="94" spans="2:2">
      <c r="B94" s="21"/>
    </row>
    <row r="95" spans="2:2">
      <c r="B95" s="21"/>
    </row>
    <row r="96" spans="2:2">
      <c r="B96" s="21"/>
    </row>
    <row r="97" spans="2:2">
      <c r="B97" s="21"/>
    </row>
    <row r="98" spans="2:2">
      <c r="B98" s="21"/>
    </row>
    <row r="99" spans="2:2">
      <c r="B99" s="21"/>
    </row>
    <row r="100" spans="2:2">
      <c r="B100" s="21"/>
    </row>
    <row r="101" spans="2:2">
      <c r="B101" s="21"/>
    </row>
    <row r="102" spans="2:2">
      <c r="B102" s="21"/>
    </row>
    <row r="103" spans="2:2">
      <c r="B103" s="21"/>
    </row>
    <row r="104" spans="2:2">
      <c r="B104" s="21"/>
    </row>
    <row r="105" spans="2:2">
      <c r="B105" s="21"/>
    </row>
    <row r="106" spans="2:2">
      <c r="B106" s="21"/>
    </row>
    <row r="107" spans="2:2">
      <c r="B107" s="21"/>
    </row>
    <row r="108" spans="2:2">
      <c r="B108" s="21"/>
    </row>
    <row r="109" spans="2:2">
      <c r="B109" s="21"/>
    </row>
    <row r="110" spans="2:2">
      <c r="B110" s="21"/>
    </row>
    <row r="111" spans="2:2">
      <c r="B111" s="21"/>
    </row>
    <row r="112" spans="2:2">
      <c r="B112" s="21"/>
    </row>
    <row r="113" spans="2:2">
      <c r="B113" s="21"/>
    </row>
    <row r="114" spans="2:2">
      <c r="B114" s="21"/>
    </row>
    <row r="115" spans="2:2">
      <c r="B115" s="21"/>
    </row>
    <row r="116" spans="2:2">
      <c r="B116" s="21"/>
    </row>
    <row r="117" spans="2:2">
      <c r="B117" s="21"/>
    </row>
    <row r="118" spans="2:2">
      <c r="B118" s="21"/>
    </row>
    <row r="119" spans="2:2">
      <c r="B119" s="21"/>
    </row>
    <row r="120" spans="2:2">
      <c r="B120" s="21"/>
    </row>
    <row r="121" spans="2:2">
      <c r="B121" s="21"/>
    </row>
    <row r="122" spans="2:2">
      <c r="B122" s="21"/>
    </row>
    <row r="123" spans="2:2">
      <c r="B123" s="21"/>
    </row>
    <row r="124" spans="2:2">
      <c r="B124" s="21"/>
    </row>
    <row r="125" spans="2:2">
      <c r="B125" s="38" t="s">
        <v>347</v>
      </c>
    </row>
    <row r="126" spans="2:2">
      <c r="B126" s="21" t="s">
        <v>349</v>
      </c>
    </row>
    <row r="127" spans="2:2">
      <c r="B127" s="21" t="s">
        <v>348</v>
      </c>
    </row>
  </sheetData>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sheetPr codeName="Sheet7" enableFormatConditionsCalculation="0">
    <tabColor indexed="10"/>
  </sheetPr>
  <dimension ref="A1:CJ309"/>
  <sheetViews>
    <sheetView zoomScale="80" zoomScaleNormal="80" workbookViewId="0">
      <pane xSplit="1" ySplit="5" topLeftCell="B6" activePane="bottomRight" state="frozen"/>
      <selection activeCell="A7" sqref="A7:XFD7"/>
      <selection pane="topRight" activeCell="A7" sqref="A7:XFD7"/>
      <selection pane="bottomLeft" activeCell="A7" sqref="A7:XFD7"/>
      <selection pane="bottomRight" activeCell="M30" sqref="M30"/>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6" bestFit="1" customWidth="1"/>
    <col min="23" max="23" width="8.85546875" customWidth="1"/>
    <col min="24" max="24" width="9" customWidth="1"/>
    <col min="25" max="131" width="3.28515625" bestFit="1" customWidth="1"/>
  </cols>
  <sheetData>
    <row r="1" spans="1:88">
      <c r="A1" t="s">
        <v>11</v>
      </c>
      <c r="B1">
        <v>130312</v>
      </c>
      <c r="C1" s="5">
        <v>41345</v>
      </c>
      <c r="D1">
        <v>232741</v>
      </c>
      <c r="E1" t="s">
        <v>34</v>
      </c>
      <c r="F1">
        <v>0</v>
      </c>
      <c r="G1">
        <v>232</v>
      </c>
      <c r="H1">
        <v>183095</v>
      </c>
      <c r="I1">
        <v>34175</v>
      </c>
      <c r="J1">
        <v>28097</v>
      </c>
      <c r="K1">
        <v>26924</v>
      </c>
      <c r="L1">
        <v>720</v>
      </c>
      <c r="M1">
        <v>43197</v>
      </c>
      <c r="N1">
        <v>1285</v>
      </c>
      <c r="O1">
        <v>86894</v>
      </c>
      <c r="P1">
        <v>48509</v>
      </c>
      <c r="Q1">
        <v>1807</v>
      </c>
      <c r="R1">
        <v>3684</v>
      </c>
      <c r="S1">
        <v>5715</v>
      </c>
      <c r="T1">
        <v>687</v>
      </c>
      <c r="U1">
        <v>156176</v>
      </c>
      <c r="V1">
        <v>156221</v>
      </c>
      <c r="W1">
        <v>26919</v>
      </c>
      <c r="X1">
        <v>26874</v>
      </c>
      <c r="Y1">
        <v>25500</v>
      </c>
      <c r="Z1">
        <v>-17738</v>
      </c>
      <c r="AA1">
        <v>1526</v>
      </c>
      <c r="AB1">
        <v>24555</v>
      </c>
      <c r="AC1">
        <v>366</v>
      </c>
      <c r="AD1">
        <v>-239</v>
      </c>
      <c r="AE1">
        <v>27</v>
      </c>
      <c r="AF1">
        <v>15760</v>
      </c>
      <c r="AG1">
        <v>-553</v>
      </c>
      <c r="AH1">
        <v>-193</v>
      </c>
      <c r="AI1">
        <v>-2258</v>
      </c>
      <c r="AJ1">
        <v>416</v>
      </c>
      <c r="AK1">
        <v>680</v>
      </c>
      <c r="AL1">
        <v>21199</v>
      </c>
      <c r="AM1">
        <v>26219</v>
      </c>
      <c r="AN1">
        <v>4301</v>
      </c>
      <c r="AO1">
        <v>-719</v>
      </c>
      <c r="AP1">
        <v>100</v>
      </c>
      <c r="AQ1">
        <v>18.7</v>
      </c>
      <c r="AR1">
        <v>15.3</v>
      </c>
      <c r="AS1">
        <v>14.7</v>
      </c>
      <c r="AT1">
        <v>0.4</v>
      </c>
      <c r="AU1">
        <v>23.6</v>
      </c>
      <c r="AV1">
        <v>0.7</v>
      </c>
      <c r="AW1">
        <v>47.5</v>
      </c>
      <c r="AX1">
        <v>26.5</v>
      </c>
      <c r="AY1">
        <v>1</v>
      </c>
      <c r="AZ1">
        <v>2</v>
      </c>
      <c r="BA1">
        <v>3.1</v>
      </c>
      <c r="BB1">
        <v>0.4</v>
      </c>
      <c r="BC1">
        <v>85.3</v>
      </c>
      <c r="BD1">
        <v>85.3</v>
      </c>
      <c r="BE1">
        <v>14.7</v>
      </c>
      <c r="BF1">
        <v>14.7</v>
      </c>
      <c r="BG1">
        <v>100</v>
      </c>
      <c r="BH1">
        <v>16</v>
      </c>
      <c r="BI1">
        <v>8</v>
      </c>
      <c r="BJ1">
        <v>8</v>
      </c>
      <c r="BK1" t="s">
        <v>157</v>
      </c>
      <c r="BL1">
        <v>8</v>
      </c>
      <c r="BM1" t="s">
        <v>157</v>
      </c>
      <c r="BN1">
        <v>23</v>
      </c>
      <c r="BO1">
        <v>29</v>
      </c>
      <c r="BP1">
        <v>10</v>
      </c>
      <c r="BQ1" t="s">
        <v>157</v>
      </c>
      <c r="BR1">
        <v>11</v>
      </c>
      <c r="BS1" t="s">
        <v>157</v>
      </c>
      <c r="BT1">
        <v>52</v>
      </c>
      <c r="BU1">
        <v>68</v>
      </c>
      <c r="BV1">
        <v>37.4</v>
      </c>
      <c r="BW1">
        <v>40.799999999999997</v>
      </c>
      <c r="BX1">
        <v>55.5</v>
      </c>
      <c r="BY1">
        <v>54.9</v>
      </c>
      <c r="BZ1">
        <v>36.799999999999997</v>
      </c>
      <c r="CA1">
        <v>36.5</v>
      </c>
      <c r="CB1">
        <v>48.8</v>
      </c>
      <c r="CC1">
        <v>46</v>
      </c>
      <c r="CD1" t="s">
        <v>200</v>
      </c>
      <c r="CE1">
        <v>232741</v>
      </c>
      <c r="CF1" t="s">
        <v>34</v>
      </c>
      <c r="CG1">
        <v>232</v>
      </c>
      <c r="CH1" t="s">
        <v>158</v>
      </c>
      <c r="CI1" t="s">
        <v>159</v>
      </c>
    </row>
    <row r="2" spans="1:88" s="17" customFormat="1"/>
    <row r="3" spans="1:88" s="18" customFormat="1" ht="20.25">
      <c r="B3" s="18" t="s">
        <v>19</v>
      </c>
      <c r="H3" s="18" t="s">
        <v>29</v>
      </c>
      <c r="N3" s="18" t="s">
        <v>30</v>
      </c>
    </row>
    <row r="4" spans="1:88" s="17" customFormat="1">
      <c r="A4" s="91" t="s">
        <v>18</v>
      </c>
      <c r="B4" s="91" t="s">
        <v>294</v>
      </c>
      <c r="C4" s="91" t="s">
        <v>295</v>
      </c>
      <c r="D4" s="91" t="s">
        <v>296</v>
      </c>
      <c r="E4" s="91" t="s">
        <v>297</v>
      </c>
      <c r="F4" s="91" t="s">
        <v>298</v>
      </c>
      <c r="G4" s="91" t="s">
        <v>299</v>
      </c>
      <c r="H4" s="91" t="s">
        <v>300</v>
      </c>
      <c r="I4" s="91" t="s">
        <v>305</v>
      </c>
      <c r="J4" s="91" t="s">
        <v>304</v>
      </c>
      <c r="K4" s="91" t="s">
        <v>303</v>
      </c>
      <c r="L4" s="91" t="s">
        <v>301</v>
      </c>
      <c r="M4" s="91" t="s">
        <v>302</v>
      </c>
      <c r="N4" s="91" t="s">
        <v>306</v>
      </c>
      <c r="O4" s="91" t="s">
        <v>307</v>
      </c>
      <c r="P4" s="91" t="s">
        <v>308</v>
      </c>
      <c r="Q4" s="91" t="s">
        <v>309</v>
      </c>
      <c r="R4" s="91" t="s">
        <v>310</v>
      </c>
      <c r="S4" s="91" t="s">
        <v>311</v>
      </c>
      <c r="T4" s="91" t="s">
        <v>31</v>
      </c>
      <c r="U4" s="91" t="s">
        <v>312</v>
      </c>
    </row>
    <row r="5" spans="1:88" s="17" customFormat="1" ht="12" customHeight="1">
      <c r="A5" s="91"/>
      <c r="B5" s="92"/>
      <c r="C5" s="92"/>
      <c r="D5" s="92"/>
      <c r="E5" s="92"/>
      <c r="F5" s="92"/>
      <c r="G5" s="92"/>
      <c r="H5" s="92"/>
      <c r="I5" s="92"/>
      <c r="J5" s="92"/>
      <c r="K5" s="92"/>
      <c r="L5" s="92"/>
      <c r="M5" s="92"/>
      <c r="N5" s="92"/>
      <c r="O5" s="92"/>
      <c r="P5" s="92"/>
      <c r="Q5" s="92"/>
      <c r="R5" s="92"/>
      <c r="S5" s="92"/>
      <c r="T5" s="92"/>
      <c r="U5" s="92"/>
    </row>
    <row r="6" spans="1:88" s="17" customFormat="1" ht="12" hidden="1" customHeight="1">
      <c r="A6" s="84"/>
      <c r="B6" s="85"/>
      <c r="C6" s="85"/>
      <c r="D6" s="85"/>
      <c r="E6" s="85"/>
      <c r="F6" s="85"/>
      <c r="G6" s="85"/>
      <c r="H6" s="85"/>
      <c r="I6" s="85"/>
      <c r="J6" s="85"/>
      <c r="K6" s="85"/>
      <c r="L6" s="85"/>
      <c r="M6" s="85"/>
      <c r="N6" s="85"/>
      <c r="O6" s="85"/>
      <c r="P6" s="85"/>
      <c r="Q6" s="85"/>
      <c r="R6" s="85"/>
      <c r="S6" s="85"/>
      <c r="T6" s="85"/>
      <c r="U6" s="85"/>
    </row>
    <row r="7" spans="1:88">
      <c r="A7" s="37">
        <v>41345</v>
      </c>
      <c r="B7" s="16">
        <f>+F7-G7</f>
        <v>-36399</v>
      </c>
      <c r="C7" s="16">
        <f>+B7-B8</f>
        <v>29417</v>
      </c>
      <c r="D7" s="16">
        <f>+ROUNDDOWN((B7-MIN(B$10:B$109))/(MAX(B$10:B$109)-MIN(B$10:B$109))*100,0)</f>
        <v>68</v>
      </c>
      <c r="E7" s="16">
        <f>+ROUNDDOWN((B7-MIN(B7:B$109))/(MAX(B7:B$109)-MIN(B7:B$109))*100,0)</f>
        <v>68</v>
      </c>
      <c r="F7" s="33">
        <v>34895</v>
      </c>
      <c r="G7" s="33">
        <v>71294</v>
      </c>
      <c r="H7" s="88">
        <f>+L7-M7</f>
        <v>36354</v>
      </c>
      <c r="I7" s="88">
        <f>+H7-H8</f>
        <v>-19116</v>
      </c>
      <c r="J7" s="88">
        <f>+ROUNDDOWN((H7-MIN(H$10:H$109))/(MAX(H$10:H$109)-MIN(H$10:H$109))*100,0)</f>
        <v>40</v>
      </c>
      <c r="K7" s="88">
        <f>+ROUNDDOWN((H7-MIN(H7:H$109))/(MAX(H7:H$109)-MIN(H7:H$109))*100,0)</f>
        <v>40</v>
      </c>
      <c r="L7" s="56">
        <v>90578</v>
      </c>
      <c r="M7" s="56">
        <v>54224</v>
      </c>
      <c r="N7" s="15">
        <f>+R7-S7</f>
        <v>45</v>
      </c>
      <c r="O7" s="15">
        <f>+N7-N8</f>
        <v>-10301</v>
      </c>
      <c r="P7" s="15">
        <f>+ROUNDDOWN((N7-MIN(N$10:N$109))/(MAX(N$10:N$109)-MIN(N$10:N$109))*100,0)</f>
        <v>32</v>
      </c>
      <c r="Q7" s="15">
        <f>+ROUNDDOWN((N7-MIN(N7:N$109))/(MAX(N7:N$109)-MIN(N7:N$109))*100,0)</f>
        <v>32</v>
      </c>
      <c r="R7" s="35">
        <v>26919</v>
      </c>
      <c r="S7" s="35">
        <v>26874</v>
      </c>
      <c r="T7" s="36">
        <v>183095</v>
      </c>
      <c r="U7">
        <f>+T7-T8</f>
        <v>-17624</v>
      </c>
      <c r="CJ7">
        <v>1</v>
      </c>
    </row>
    <row r="8" spans="1:88">
      <c r="A8" s="37">
        <v>40981</v>
      </c>
      <c r="B8" s="16">
        <f>+F8-G8</f>
        <v>-65816</v>
      </c>
      <c r="C8" s="16">
        <f>+B8-B9</f>
        <v>-5389</v>
      </c>
      <c r="D8" s="16">
        <f>+ROUNDDOWN((B8-MIN(B$10:B$109))/(MAX(B$10:B$109)-MIN(B$10:B$109))*100,0)</f>
        <v>39</v>
      </c>
      <c r="E8" s="16">
        <f>+ROUNDDOWN((B8-MIN(B8:B$109))/(MAX(B8:B$109)-MIN(B8:B$109))*100,0)</f>
        <v>39</v>
      </c>
      <c r="F8" s="33">
        <v>19950</v>
      </c>
      <c r="G8" s="33">
        <v>85766</v>
      </c>
      <c r="H8" s="88">
        <f>+L8-M8</f>
        <v>55470</v>
      </c>
      <c r="I8" s="88">
        <f>+H8-H9</f>
        <v>5181</v>
      </c>
      <c r="J8" s="88">
        <f>+ROUNDDOWN((H8-MIN(H$10:H$109))/(MAX(H$10:H$109)-MIN(H$10:H$109))*100,0)</f>
        <v>62</v>
      </c>
      <c r="K8" s="88">
        <f>+ROUNDDOWN((H8-MIN(H8:H$109))/(MAX(H8:H$109)-MIN(H8:H$109))*100,0)</f>
        <v>62</v>
      </c>
      <c r="L8" s="56">
        <v>101227</v>
      </c>
      <c r="M8" s="56">
        <v>45757</v>
      </c>
      <c r="N8" s="15">
        <f>+R8-S8</f>
        <v>10346</v>
      </c>
      <c r="O8" s="15">
        <f>+N8-N9</f>
        <v>208</v>
      </c>
      <c r="P8" s="15">
        <f>+ROUNDDOWN((N8-MIN(N$10:N$109))/(MAX(N$10:N$109)-MIN(N$10:N$109))*100,0)</f>
        <v>62</v>
      </c>
      <c r="Q8" s="15">
        <f>+ROUNDDOWN((N8-MIN(N8:N$109))/(MAX(N8:N$109)-MIN(N8:N$109))*100,0)</f>
        <v>62</v>
      </c>
      <c r="R8" s="35">
        <v>31314</v>
      </c>
      <c r="S8" s="35">
        <v>20968</v>
      </c>
      <c r="T8" s="36">
        <v>200719</v>
      </c>
      <c r="U8">
        <f>+T8-T9</f>
        <v>36712</v>
      </c>
      <c r="CJ8">
        <v>1</v>
      </c>
    </row>
    <row r="9" spans="1:88">
      <c r="A9" s="5">
        <v>40974</v>
      </c>
      <c r="B9" s="16">
        <f>+F9-G9</f>
        <v>-60427</v>
      </c>
      <c r="C9" s="16">
        <f>+B9-B10</f>
        <v>19122</v>
      </c>
      <c r="D9" s="16">
        <f>+ROUNDDOWN((B9-MIN(B$10:B$109))/(MAX(B$10:B$109)-MIN(B$10:B$109))*100,0)</f>
        <v>44</v>
      </c>
      <c r="E9" s="16">
        <f>+ROUNDDOWN((B9-MIN(B9:B$109))/(MAX(B9:B$109)-MIN(B9:B$109))*100,0)</f>
        <v>44</v>
      </c>
      <c r="F9" s="33">
        <v>20753</v>
      </c>
      <c r="G9" s="33">
        <v>81180</v>
      </c>
      <c r="H9" s="11">
        <f>+L9-M9</f>
        <v>50289</v>
      </c>
      <c r="I9" s="11">
        <f>+H9-H10</f>
        <v>-14472</v>
      </c>
      <c r="J9" s="11">
        <f>+ROUNDDOWN((H9-MIN(H$10:H$109))/(MAX(H$10:H$109)-MIN(H$10:H$109))*100,0)</f>
        <v>56</v>
      </c>
      <c r="K9" s="11">
        <f>+ROUNDDOWN((H9-MIN(H9:H$109))/(MAX(H9:H$109)-MIN(H9:H$109))*100,0)</f>
        <v>56</v>
      </c>
      <c r="L9" s="56">
        <v>96836</v>
      </c>
      <c r="M9" s="56">
        <v>46547</v>
      </c>
      <c r="N9" s="15">
        <f>+R9-S9</f>
        <v>10138</v>
      </c>
      <c r="O9" s="15">
        <f>+N9-N10</f>
        <v>-4650</v>
      </c>
      <c r="P9" s="15">
        <f>+ROUNDDOWN((N9-MIN(N$10:N$109))/(MAX(N$10:N$109)-MIN(N$10:N$109))*100,0)</f>
        <v>61</v>
      </c>
      <c r="Q9" s="15">
        <f>+ROUNDDOWN((N9-MIN(N9:N$109))/(MAX(N9:N$109)-MIN(N9:N$109))*100,0)</f>
        <v>61</v>
      </c>
      <c r="R9" s="35">
        <v>32761</v>
      </c>
      <c r="S9" s="35">
        <v>22623</v>
      </c>
      <c r="T9" s="32">
        <v>164007</v>
      </c>
      <c r="U9">
        <f>+T9-T10</f>
        <v>2788</v>
      </c>
      <c r="CJ9">
        <v>1</v>
      </c>
    </row>
    <row r="10" spans="1:88">
      <c r="A10" s="5">
        <v>40967</v>
      </c>
      <c r="B10" s="16">
        <f>+F10-G10</f>
        <v>-79549</v>
      </c>
      <c r="C10" s="16">
        <f>+B10-B11</f>
        <v>-6399</v>
      </c>
      <c r="D10" s="16">
        <f>+ROUNDDOWN((B10-MIN(B$10:B$109))/(MAX(B$10:B$109)-MIN(B$10:B$109))*100,0)</f>
        <v>25</v>
      </c>
      <c r="E10" s="16">
        <f>+ROUNDDOWN((B10-MIN(B10:B$109))/(MAX(B10:B$109)-MIN(B10:B$109))*100,0)</f>
        <v>25</v>
      </c>
      <c r="F10" s="33">
        <v>18398</v>
      </c>
      <c r="G10" s="33">
        <v>97947</v>
      </c>
      <c r="H10" s="11">
        <f>+L10-M10</f>
        <v>64761</v>
      </c>
      <c r="I10" s="11">
        <f>+H10-H11</f>
        <v>4379</v>
      </c>
      <c r="J10" s="11">
        <f>+ROUNDDOWN((H10-MIN(H$10:H$109))/(MAX(H$10:H$109)-MIN(H$10:H$109))*100,0)</f>
        <v>73</v>
      </c>
      <c r="K10" s="11">
        <f>+ROUNDDOWN((H10-MIN(H10:H$109))/(MAX(H10:H$109)-MIN(H10:H$109))*100,0)</f>
        <v>73</v>
      </c>
      <c r="L10" s="56">
        <v>103507</v>
      </c>
      <c r="M10" s="56">
        <v>38746</v>
      </c>
      <c r="N10" s="15">
        <f>+R10-S10</f>
        <v>14788</v>
      </c>
      <c r="O10" s="15">
        <f>+N10-N11</f>
        <v>2020</v>
      </c>
      <c r="P10" s="15">
        <f>+ROUNDDOWN((N10-MIN(N$10:N$109))/(MAX(N$10:N$109)-MIN(N$10:N$109))*100,0)</f>
        <v>75</v>
      </c>
      <c r="Q10" s="15">
        <f>+ROUNDDOWN((N10-MIN(N10:N$109))/(MAX(N10:N$109)-MIN(N10:N$109))*100,0)</f>
        <v>75</v>
      </c>
      <c r="R10" s="35">
        <v>34498</v>
      </c>
      <c r="S10" s="35">
        <v>19710</v>
      </c>
      <c r="T10" s="32">
        <v>161219</v>
      </c>
      <c r="U10">
        <f>+T10-T11</f>
        <v>11379</v>
      </c>
      <c r="CJ10">
        <v>1</v>
      </c>
    </row>
    <row r="11" spans="1:88">
      <c r="A11" s="5">
        <v>40960</v>
      </c>
      <c r="B11" s="16">
        <f>+F11-G11</f>
        <v>-73150</v>
      </c>
      <c r="C11" s="16">
        <f>+B11-B12</f>
        <v>1844</v>
      </c>
      <c r="D11" s="16">
        <f>+ROUNDDOWN((B11-MIN(B$10:B$109))/(MAX(B$10:B$109)-MIN(B$10:B$109))*100,0)</f>
        <v>32</v>
      </c>
      <c r="E11" s="16">
        <f>+ROUNDDOWN((B11-MIN(B11:B$109))/(MAX(B11:B$109)-MIN(B11:B$109))*100,0)</f>
        <v>32</v>
      </c>
      <c r="F11" s="33">
        <v>18350</v>
      </c>
      <c r="G11" s="33">
        <v>91500</v>
      </c>
      <c r="H11" s="11">
        <f>+L11-M11</f>
        <v>60382</v>
      </c>
      <c r="I11" s="11">
        <f>+H11-H12</f>
        <v>-911</v>
      </c>
      <c r="J11" s="11">
        <f>+ROUNDDOWN((H11-MIN(H$10:H$109))/(MAX(H$10:H$109)-MIN(H$10:H$109))*100,0)</f>
        <v>68</v>
      </c>
      <c r="K11" s="11">
        <f>+ROUNDDOWN((H11-MIN(H11:H$109))/(MAX(H11:H$109)-MIN(H11:H$109))*100,0)</f>
        <v>68</v>
      </c>
      <c r="L11" s="56">
        <v>92209</v>
      </c>
      <c r="M11" s="56">
        <v>31827</v>
      </c>
      <c r="N11" s="15">
        <f>+R11-S11</f>
        <v>12768</v>
      </c>
      <c r="O11" s="15">
        <f>+N11-N12</f>
        <v>-933</v>
      </c>
      <c r="P11" s="15">
        <f>+ROUNDDOWN((N11-MIN(N$10:N$109))/(MAX(N$10:N$109)-MIN(N$10:N$109))*100,0)</f>
        <v>69</v>
      </c>
      <c r="Q11" s="15">
        <f>+ROUNDDOWN((N11-MIN(N11:N$109))/(MAX(N11:N$109)-MIN(N11:N$109))*100,0)</f>
        <v>69</v>
      </c>
      <c r="R11" s="35">
        <v>34334</v>
      </c>
      <c r="S11" s="35">
        <v>21566</v>
      </c>
      <c r="T11" s="32">
        <v>149840</v>
      </c>
      <c r="U11">
        <f>+T11-T12</f>
        <v>-2045</v>
      </c>
      <c r="CJ11">
        <v>2</v>
      </c>
    </row>
    <row r="12" spans="1:88">
      <c r="A12" s="5">
        <v>40953</v>
      </c>
      <c r="B12" s="16">
        <f>+F12-G12</f>
        <v>-74994</v>
      </c>
      <c r="C12" s="16">
        <f>+B12-B13</f>
        <v>1029</v>
      </c>
      <c r="D12" s="16">
        <f>+ROUNDDOWN((B12-MIN(B$10:B$109))/(MAX(B$10:B$109)-MIN(B$10:B$109))*100,0)</f>
        <v>30</v>
      </c>
      <c r="E12" s="16">
        <f>+ROUNDDOWN((B12-MIN(B12:B$109))/(MAX(B12:B$109)-MIN(B12:B$109))*100,0)</f>
        <v>30</v>
      </c>
      <c r="F12" s="33">
        <v>18970</v>
      </c>
      <c r="G12" s="33">
        <v>93964</v>
      </c>
      <c r="H12" s="11">
        <f>+L12-M12</f>
        <v>61293</v>
      </c>
      <c r="I12" s="11">
        <f>+H12-H13</f>
        <v>-51</v>
      </c>
      <c r="J12" s="11">
        <f>+ROUNDDOWN((H12-MIN(H$10:H$109))/(MAX(H$10:H$109)-MIN(H$10:H$109))*100,0)</f>
        <v>69</v>
      </c>
      <c r="K12" s="11">
        <f>+ROUNDDOWN((H12-MIN(H12:H$109))/(MAX(H12:H$109)-MIN(H12:H$109))*100,0)</f>
        <v>69</v>
      </c>
      <c r="L12" s="56">
        <v>94193</v>
      </c>
      <c r="M12" s="56">
        <v>32900</v>
      </c>
      <c r="N12" s="15">
        <f>+R12-S12</f>
        <v>13701</v>
      </c>
      <c r="O12" s="15">
        <f>+N12-N13</f>
        <v>-978</v>
      </c>
      <c r="P12" s="15">
        <f>+ROUNDDOWN((N12-MIN(N$10:N$109))/(MAX(N$10:N$109)-MIN(N$10:N$109))*100,0)</f>
        <v>72</v>
      </c>
      <c r="Q12" s="15">
        <f>+ROUNDDOWN((N12-MIN(N12:N$109))/(MAX(N12:N$109)-MIN(N12:N$109))*100,0)</f>
        <v>72</v>
      </c>
      <c r="R12" s="35">
        <v>33898</v>
      </c>
      <c r="S12" s="35">
        <v>20197</v>
      </c>
      <c r="T12" s="32">
        <v>151885</v>
      </c>
      <c r="U12">
        <f>+T12-T13</f>
        <v>3006</v>
      </c>
      <c r="CJ12">
        <v>3</v>
      </c>
    </row>
    <row r="13" spans="1:88">
      <c r="A13" s="5">
        <v>40946</v>
      </c>
      <c r="B13" s="16">
        <f>+F13-G13</f>
        <v>-76023</v>
      </c>
      <c r="C13" s="16">
        <f>+B13-B14</f>
        <v>-1260</v>
      </c>
      <c r="D13" s="16">
        <f>+ROUNDDOWN((B13-MIN(B$10:B$109))/(MAX(B$10:B$109)-MIN(B$10:B$109))*100,0)</f>
        <v>29</v>
      </c>
      <c r="E13" s="16">
        <f>+ROUNDDOWN((B13-MIN(B13:B$109))/(MAX(B13:B$109)-MIN(B13:B$109))*100,0)</f>
        <v>29</v>
      </c>
      <c r="F13" s="33">
        <v>17594</v>
      </c>
      <c r="G13" s="33">
        <v>93617</v>
      </c>
      <c r="H13" s="11">
        <f>+L13-M13</f>
        <v>61344</v>
      </c>
      <c r="I13" s="11">
        <f>+H13-H14</f>
        <v>-3286</v>
      </c>
      <c r="J13" s="11">
        <f>+ROUNDDOWN((H13-MIN(H$10:H$109))/(MAX(H$10:H$109)-MIN(H$10:H$109))*100,0)</f>
        <v>69</v>
      </c>
      <c r="K13" s="11">
        <f>+ROUNDDOWN((H13-MIN(H13:H$109))/(MAX(H13:H$109)-MIN(H13:H$109))*100,0)</f>
        <v>69</v>
      </c>
      <c r="L13" s="56">
        <v>93502</v>
      </c>
      <c r="M13" s="56">
        <v>32158</v>
      </c>
      <c r="N13" s="15">
        <f>+R13-S13</f>
        <v>14679</v>
      </c>
      <c r="O13" s="15">
        <f>+N13-N14</f>
        <v>4546</v>
      </c>
      <c r="P13" s="15">
        <f>+ROUNDDOWN((N13-MIN(N$10:N$109))/(MAX(N$10:N$109)-MIN(N$10:N$109))*100,0)</f>
        <v>74</v>
      </c>
      <c r="Q13" s="15">
        <f>+ROUNDDOWN((N13-MIN(N13:N$109))/(MAX(N13:N$109)-MIN(N13:N$109))*100,0)</f>
        <v>74</v>
      </c>
      <c r="R13" s="35">
        <v>32891</v>
      </c>
      <c r="S13" s="35">
        <v>18212</v>
      </c>
      <c r="T13" s="32">
        <v>148879</v>
      </c>
      <c r="U13">
        <f>+T13-T14</f>
        <v>-1236</v>
      </c>
      <c r="CJ13">
        <v>4</v>
      </c>
    </row>
    <row r="14" spans="1:88">
      <c r="A14" s="5">
        <v>40939</v>
      </c>
      <c r="B14" s="16">
        <f>+F14-G14</f>
        <v>-74763</v>
      </c>
      <c r="C14" s="16">
        <f>+B14-B15</f>
        <v>-210</v>
      </c>
      <c r="D14" s="16">
        <f>+ROUNDDOWN((B14-MIN(B$10:B$109))/(MAX(B$10:B$109)-MIN(B$10:B$109))*100,0)</f>
        <v>30</v>
      </c>
      <c r="E14" s="16">
        <f>+ROUNDDOWN((B14-MIN(B14:B$109))/(MAX(B14:B$109)-MIN(B14:B$109))*100,0)</f>
        <v>30</v>
      </c>
      <c r="F14" s="33">
        <v>18698</v>
      </c>
      <c r="G14" s="33">
        <v>93461</v>
      </c>
      <c r="H14" s="11">
        <f>+L14-M14</f>
        <v>64630</v>
      </c>
      <c r="I14" s="11">
        <f>+H14-H15</f>
        <v>1063</v>
      </c>
      <c r="J14" s="11">
        <f>+ROUNDDOWN((H14-MIN(H$10:H$109))/(MAX(H$10:H$109)-MIN(H$10:H$109))*100,0)</f>
        <v>73</v>
      </c>
      <c r="K14" s="11">
        <f>+ROUNDDOWN((H14-MIN(H14:H$109))/(MAX(H14:H$109)-MIN(H14:H$109))*100,0)</f>
        <v>73</v>
      </c>
      <c r="L14" s="56">
        <v>97955</v>
      </c>
      <c r="M14" s="56">
        <v>33325</v>
      </c>
      <c r="N14" s="15">
        <f>+R14-S14</f>
        <v>10133</v>
      </c>
      <c r="O14" s="15">
        <f>+N14-N15</f>
        <v>-853</v>
      </c>
      <c r="P14" s="15">
        <f>+ROUNDDOWN((N14-MIN(N$10:N$109))/(MAX(N$10:N$109)-MIN(N$10:N$109))*100,0)</f>
        <v>61</v>
      </c>
      <c r="Q14" s="15">
        <f>+ROUNDDOWN((N14-MIN(N14:N$109))/(MAX(N14:N$109)-MIN(N14:N$109))*100,0)</f>
        <v>61</v>
      </c>
      <c r="R14" s="35">
        <v>28398</v>
      </c>
      <c r="S14" s="35">
        <v>18265</v>
      </c>
      <c r="T14" s="32">
        <v>150115</v>
      </c>
      <c r="U14">
        <f>+T14-T15</f>
        <v>10391</v>
      </c>
      <c r="CJ14">
        <v>5</v>
      </c>
    </row>
    <row r="15" spans="1:88">
      <c r="A15" s="5">
        <v>40932</v>
      </c>
      <c r="B15" s="16">
        <f>+F15-G15</f>
        <v>-74553</v>
      </c>
      <c r="C15" s="16">
        <f>+B15-B16</f>
        <v>-13957</v>
      </c>
      <c r="D15" s="16">
        <f>+ROUNDDOWN((B15-MIN(B$10:B$109))/(MAX(B$10:B$109)-MIN(B$10:B$109))*100,0)</f>
        <v>30</v>
      </c>
      <c r="E15" s="16">
        <f>+ROUNDDOWN((B15-MIN(B15:B$109))/(MAX(B15:B$109)-MIN(B15:B$109))*100,0)</f>
        <v>30</v>
      </c>
      <c r="F15" s="33">
        <v>14174</v>
      </c>
      <c r="G15" s="33">
        <v>88727</v>
      </c>
      <c r="H15" s="11">
        <f>+L15-M15</f>
        <v>63567</v>
      </c>
      <c r="I15" s="11">
        <f>+H15-H16</f>
        <v>12761</v>
      </c>
      <c r="J15" s="11">
        <f>+ROUNDDOWN((H15-MIN(H$10:H$109))/(MAX(H$10:H$109)-MIN(H$10:H$109))*100,0)</f>
        <v>72</v>
      </c>
      <c r="K15" s="11">
        <f>+ROUNDDOWN((H15-MIN(H15:H$109))/(MAX(H15:H$109)-MIN(H15:H$109))*100,0)</f>
        <v>72</v>
      </c>
      <c r="L15" s="56">
        <v>92629</v>
      </c>
      <c r="M15" s="56">
        <v>29062</v>
      </c>
      <c r="N15" s="15">
        <f>+R15-S15</f>
        <v>10986</v>
      </c>
      <c r="O15" s="15">
        <f>+N15-N16</f>
        <v>1196</v>
      </c>
      <c r="P15" s="15">
        <f>+ROUNDDOWN((N15-MIN(N$10:N$109))/(MAX(N$10:N$109)-MIN(N$10:N$109))*100,0)</f>
        <v>64</v>
      </c>
      <c r="Q15" s="15">
        <f>+ROUNDDOWN((N15-MIN(N15:N$109))/(MAX(N15:N$109)-MIN(N15:N$109))*100,0)</f>
        <v>64</v>
      </c>
      <c r="R15" s="35">
        <v>28193</v>
      </c>
      <c r="S15" s="35">
        <v>17207</v>
      </c>
      <c r="T15" s="32">
        <v>139724</v>
      </c>
      <c r="U15">
        <f>+T15-T16</f>
        <v>4403</v>
      </c>
      <c r="CJ15">
        <v>6</v>
      </c>
    </row>
    <row r="16" spans="1:88">
      <c r="A16" s="5">
        <v>40925</v>
      </c>
      <c r="B16" s="16">
        <f>+F16-G16</f>
        <v>-60596</v>
      </c>
      <c r="C16" s="16">
        <f>+B16-B17</f>
        <v>-4835</v>
      </c>
      <c r="D16" s="16">
        <f>+ROUNDDOWN((B16-MIN(B$10:B$109))/(MAX(B$10:B$109)-MIN(B$10:B$109))*100,0)</f>
        <v>44</v>
      </c>
      <c r="E16" s="16">
        <f>+ROUNDDOWN((B16-MIN(B16:B$109))/(MAX(B16:B$109)-MIN(B16:B$109))*100,0)</f>
        <v>44</v>
      </c>
      <c r="F16" s="33">
        <v>19686</v>
      </c>
      <c r="G16" s="33">
        <v>80282</v>
      </c>
      <c r="H16" s="11">
        <f>+L16-M16</f>
        <v>50806</v>
      </c>
      <c r="I16" s="11">
        <f>+H16-H17</f>
        <v>1642</v>
      </c>
      <c r="J16" s="11">
        <f>+ROUNDDOWN((H16-MIN(H$10:H$109))/(MAX(H$10:H$109)-MIN(H$10:H$109))*100,0)</f>
        <v>57</v>
      </c>
      <c r="K16" s="11">
        <f>+ROUNDDOWN((H16-MIN(H16:H$109))/(MAX(H16:H$109)-MIN(H16:H$109))*100,0)</f>
        <v>57</v>
      </c>
      <c r="L16" s="56">
        <v>84901</v>
      </c>
      <c r="M16" s="56">
        <v>34095</v>
      </c>
      <c r="N16" s="15">
        <f>+R16-S16</f>
        <v>9790</v>
      </c>
      <c r="O16" s="15">
        <f>+N16-N17</f>
        <v>3193</v>
      </c>
      <c r="P16" s="15">
        <f>+ROUNDDOWN((N16-MIN(N$10:N$109))/(MAX(N$10:N$109)-MIN(N$10:N$109))*100,0)</f>
        <v>60</v>
      </c>
      <c r="Q16" s="15">
        <f>+ROUNDDOWN((N16-MIN(N16:N$109))/(MAX(N16:N$109)-MIN(N16:N$109))*100,0)</f>
        <v>60</v>
      </c>
      <c r="R16" s="35">
        <v>26322</v>
      </c>
      <c r="S16" s="35">
        <v>16532</v>
      </c>
      <c r="T16" s="32">
        <v>135321</v>
      </c>
      <c r="U16">
        <f>+T16-T17</f>
        <v>9407</v>
      </c>
      <c r="CJ16">
        <v>7</v>
      </c>
    </row>
    <row r="17" spans="1:88">
      <c r="A17" s="5">
        <v>40918</v>
      </c>
      <c r="B17" s="16">
        <f>+F17-G17</f>
        <v>-55761</v>
      </c>
      <c r="C17" s="16">
        <f>+B17-B18</f>
        <v>-11754</v>
      </c>
      <c r="D17" s="16">
        <f>+ROUNDDOWN((B17-MIN(B$10:B$109))/(MAX(B$10:B$109)-MIN(B$10:B$109))*100,0)</f>
        <v>49</v>
      </c>
      <c r="E17" s="16">
        <f>+ROUNDDOWN((B17-MIN(B17:B$109))/(MAX(B17:B$109)-MIN(B17:B$109))*100,0)</f>
        <v>49</v>
      </c>
      <c r="F17" s="33">
        <v>17421</v>
      </c>
      <c r="G17" s="33">
        <v>73182</v>
      </c>
      <c r="H17" s="11">
        <f>+L17-M17</f>
        <v>49164</v>
      </c>
      <c r="I17" s="11">
        <f>+H17-H18</f>
        <v>7781</v>
      </c>
      <c r="J17" s="11">
        <f>+ROUNDDOWN((H17-MIN(H$10:H$109))/(MAX(H$10:H$109)-MIN(H$10:H$109))*100,0)</f>
        <v>55</v>
      </c>
      <c r="K17" s="11">
        <f>+ROUNDDOWN((H17-MIN(H17:H$109))/(MAX(H17:H$109)-MIN(H17:H$109))*100,0)</f>
        <v>55</v>
      </c>
      <c r="L17" s="56">
        <v>80049</v>
      </c>
      <c r="M17" s="56">
        <v>30885</v>
      </c>
      <c r="N17" s="15">
        <f>+R17-S17</f>
        <v>6597</v>
      </c>
      <c r="O17" s="15">
        <f>+N17-N18</f>
        <v>3973</v>
      </c>
      <c r="P17" s="15">
        <f>+ROUNDDOWN((N17-MIN(N$10:N$109))/(MAX(N$10:N$109)-MIN(N$10:N$109))*100,0)</f>
        <v>51</v>
      </c>
      <c r="Q17" s="15">
        <f>+ROUNDDOWN((N17-MIN(N17:N$109))/(MAX(N17:N$109)-MIN(N17:N$109))*100,0)</f>
        <v>51</v>
      </c>
      <c r="R17" s="35">
        <v>24044</v>
      </c>
      <c r="S17" s="35">
        <v>17447</v>
      </c>
      <c r="T17" s="32">
        <v>125914</v>
      </c>
      <c r="U17">
        <f>+T17-T18</f>
        <v>8667</v>
      </c>
      <c r="CJ17">
        <v>8</v>
      </c>
    </row>
    <row r="18" spans="1:88">
      <c r="A18" s="5">
        <v>40911</v>
      </c>
      <c r="B18" s="16">
        <f>+F18-G18</f>
        <v>-44007</v>
      </c>
      <c r="C18" s="16">
        <f>+B18-B19</f>
        <v>-7178</v>
      </c>
      <c r="D18" s="16">
        <f>+ROUNDDOWN((B18-MIN(B$10:B$109))/(MAX(B$10:B$109)-MIN(B$10:B$109))*100,0)</f>
        <v>61</v>
      </c>
      <c r="E18" s="16">
        <f>+ROUNDDOWN((B18-MIN(B18:B$109))/(MAX(B18:B$109)-MIN(B18:B$109))*100,0)</f>
        <v>61</v>
      </c>
      <c r="F18" s="33">
        <v>22796</v>
      </c>
      <c r="G18" s="33">
        <v>66803</v>
      </c>
      <c r="H18" s="11">
        <f>+L18-M18</f>
        <v>41383</v>
      </c>
      <c r="I18" s="11">
        <f>+H18-H19</f>
        <v>6951</v>
      </c>
      <c r="J18" s="11">
        <f>+ROUNDDOWN((H18-MIN(H$10:H$109))/(MAX(H$10:H$109)-MIN(H$10:H$109))*100,0)</f>
        <v>46</v>
      </c>
      <c r="K18" s="11">
        <f>+ROUNDDOWN((H18-MIN(H18:H$109))/(MAX(H18:H$109)-MIN(H18:H$109))*100,0)</f>
        <v>46</v>
      </c>
      <c r="L18" s="56">
        <v>70983</v>
      </c>
      <c r="M18" s="56">
        <v>29600</v>
      </c>
      <c r="N18" s="15">
        <f>+R18-S18</f>
        <v>2624</v>
      </c>
      <c r="O18" s="15">
        <f>+N18-N19</f>
        <v>227</v>
      </c>
      <c r="P18" s="15">
        <f>+ROUNDDOWN((N18-MIN(N$10:N$109))/(MAX(N$10:N$109)-MIN(N$10:N$109))*100,0)</f>
        <v>40</v>
      </c>
      <c r="Q18" s="15">
        <f>+ROUNDDOWN((N18-MIN(N18:N$109))/(MAX(N18:N$109)-MIN(N18:N$109))*100,0)</f>
        <v>40</v>
      </c>
      <c r="R18" s="35">
        <v>19629</v>
      </c>
      <c r="S18" s="35">
        <v>17005</v>
      </c>
      <c r="T18" s="32">
        <v>117247</v>
      </c>
      <c r="U18">
        <f>+T18-T19</f>
        <v>6037</v>
      </c>
      <c r="CJ18">
        <v>9</v>
      </c>
    </row>
    <row r="19" spans="1:88">
      <c r="A19" s="5">
        <v>40904</v>
      </c>
      <c r="B19" s="16">
        <f>+F19-G19</f>
        <v>-36829</v>
      </c>
      <c r="C19" s="16">
        <f>+B19-B20</f>
        <v>-8321</v>
      </c>
      <c r="D19" s="16">
        <f>+ROUNDDOWN((B19-MIN(B$10:B$109))/(MAX(B$10:B$109)-MIN(B$10:B$109))*100,0)</f>
        <v>68</v>
      </c>
      <c r="E19" s="16">
        <f>+ROUNDDOWN((B19-MIN(B19:B$109))/(MAX(B19:B$109)-MIN(B19:B$109))*100,0)</f>
        <v>68</v>
      </c>
      <c r="F19" s="33">
        <v>25293</v>
      </c>
      <c r="G19" s="33">
        <v>62122</v>
      </c>
      <c r="H19" s="11">
        <f>+L19-M19</f>
        <v>34432</v>
      </c>
      <c r="I19" s="11">
        <f>+H19-H20</f>
        <v>7054</v>
      </c>
      <c r="J19" s="11">
        <f>+ROUNDDOWN((H19-MIN(H$10:H$109))/(MAX(H$10:H$109)-MIN(H$10:H$109))*100,0)</f>
        <v>37</v>
      </c>
      <c r="K19" s="11">
        <f>+ROUNDDOWN((H19-MIN(H19:H$109))/(MAX(H19:H$109)-MIN(H19:H$109))*100,0)</f>
        <v>37</v>
      </c>
      <c r="L19" s="56">
        <v>63797</v>
      </c>
      <c r="M19" s="56">
        <v>29365</v>
      </c>
      <c r="N19" s="15">
        <f>+R19-S19</f>
        <v>2397</v>
      </c>
      <c r="O19" s="15">
        <f>+N19-N20</f>
        <v>1267</v>
      </c>
      <c r="P19" s="15">
        <f>+ROUNDDOWN((N19-MIN(N$10:N$109))/(MAX(N$10:N$109)-MIN(N$10:N$109))*100,0)</f>
        <v>39</v>
      </c>
      <c r="Q19" s="15">
        <f>+ROUNDDOWN((N19-MIN(N19:N$109))/(MAX(N19:N$109)-MIN(N19:N$109))*100,0)</f>
        <v>39</v>
      </c>
      <c r="R19" s="35">
        <v>18203</v>
      </c>
      <c r="S19" s="35">
        <v>15806</v>
      </c>
      <c r="T19" s="32">
        <v>111210</v>
      </c>
      <c r="U19">
        <f>+T19-T20</f>
        <v>6393</v>
      </c>
      <c r="CJ19">
        <v>10</v>
      </c>
    </row>
    <row r="20" spans="1:88">
      <c r="A20" s="5">
        <v>40897</v>
      </c>
      <c r="B20" s="16">
        <f>+F20-G20</f>
        <v>-28508</v>
      </c>
      <c r="C20" s="16">
        <f>+B20-B21</f>
        <v>13921</v>
      </c>
      <c r="D20" s="16">
        <f>+ROUNDDOWN((B20-MIN(B$10:B$109))/(MAX(B$10:B$109)-MIN(B$10:B$109))*100,0)</f>
        <v>76</v>
      </c>
      <c r="E20" s="16">
        <f>+ROUNDDOWN((B20-MIN(B20:B$109))/(MAX(B20:B$109)-MIN(B20:B$109))*100,0)</f>
        <v>76</v>
      </c>
      <c r="F20" s="33">
        <v>28344</v>
      </c>
      <c r="G20" s="33">
        <v>56852</v>
      </c>
      <c r="H20" s="11">
        <f>+L20-M20</f>
        <v>27378</v>
      </c>
      <c r="I20" s="11">
        <f>+H20-H21</f>
        <v>-13074</v>
      </c>
      <c r="J20" s="11">
        <f>+ROUNDDOWN((H20-MIN(H$10:H$109))/(MAX(H$10:H$109)-MIN(H$10:H$109))*100,0)</f>
        <v>29</v>
      </c>
      <c r="K20" s="11">
        <f>+ROUNDDOWN((H20-MIN(H20:H$109))/(MAX(H20:H$109)-MIN(H20:H$109))*100,0)</f>
        <v>29</v>
      </c>
      <c r="L20" s="56">
        <v>55479</v>
      </c>
      <c r="M20" s="56">
        <v>28101</v>
      </c>
      <c r="N20" s="15">
        <f>+R20-S20</f>
        <v>1130</v>
      </c>
      <c r="O20" s="15">
        <f>+N20-N21</f>
        <v>-847</v>
      </c>
      <c r="P20" s="15">
        <f>+ROUNDDOWN((N20-MIN(N$10:N$109))/(MAX(N$10:N$109)-MIN(N$10:N$109))*100,0)</f>
        <v>35</v>
      </c>
      <c r="Q20" s="15">
        <f>+ROUNDDOWN((N20-MIN(N20:N$109))/(MAX(N20:N$109)-MIN(N20:N$109))*100,0)</f>
        <v>35</v>
      </c>
      <c r="R20" s="35">
        <v>17202</v>
      </c>
      <c r="S20" s="35">
        <v>16072</v>
      </c>
      <c r="T20" s="32">
        <v>104817</v>
      </c>
      <c r="U20">
        <f>+T20-T21</f>
        <v>-48479</v>
      </c>
      <c r="CJ20">
        <v>11</v>
      </c>
    </row>
    <row r="21" spans="1:88">
      <c r="A21" s="5">
        <v>40890</v>
      </c>
      <c r="B21" s="16">
        <f>+F21-G21</f>
        <v>-42429</v>
      </c>
      <c r="C21" s="16">
        <f>+B21-B22</f>
        <v>-7636</v>
      </c>
      <c r="D21" s="16">
        <f>+ROUNDDOWN((B21-MIN(B$10:B$109))/(MAX(B$10:B$109)-MIN(B$10:B$109))*100,0)</f>
        <v>62</v>
      </c>
      <c r="E21" s="16">
        <f>+ROUNDDOWN((B21-MIN(B21:B$109))/(MAX(B21:B$109)-MIN(B21:B$109))*100,0)</f>
        <v>62</v>
      </c>
      <c r="F21" s="33">
        <v>49090</v>
      </c>
      <c r="G21" s="33">
        <v>91519</v>
      </c>
      <c r="H21" s="11">
        <f>+L21-M21</f>
        <v>40452</v>
      </c>
      <c r="I21" s="11">
        <f>+H21-H22</f>
        <v>6789</v>
      </c>
      <c r="J21" s="11">
        <f>+ROUNDDOWN((H21-MIN(H$10:H$109))/(MAX(H$10:H$109)-MIN(H$10:H$109))*100,0)</f>
        <v>44</v>
      </c>
      <c r="K21" s="11">
        <f>+ROUNDDOWN((H21-MIN(H21:H$109))/(MAX(H21:H$109)-MIN(H21:H$109))*100,0)</f>
        <v>44</v>
      </c>
      <c r="L21" s="56">
        <v>67511</v>
      </c>
      <c r="M21" s="56">
        <v>27059</v>
      </c>
      <c r="N21" s="15">
        <f>+R21-S21</f>
        <v>1977</v>
      </c>
      <c r="O21" s="15">
        <f>+N21-N22</f>
        <v>847</v>
      </c>
      <c r="P21" s="15">
        <f>+ROUNDDOWN((N21-MIN(N$10:N$109))/(MAX(N$10:N$109)-MIN(N$10:N$109))*100,0)</f>
        <v>38</v>
      </c>
      <c r="Q21" s="15">
        <f>+ROUNDDOWN((N21-MIN(N21:N$109))/(MAX(N21:N$109)-MIN(N21:N$109))*100,0)</f>
        <v>38</v>
      </c>
      <c r="R21" s="35">
        <v>18888</v>
      </c>
      <c r="S21" s="35">
        <v>16911</v>
      </c>
      <c r="T21" s="32">
        <v>153296</v>
      </c>
      <c r="U21">
        <f>+T21-T22</f>
        <v>10489</v>
      </c>
      <c r="CJ21">
        <v>12</v>
      </c>
    </row>
    <row r="22" spans="1:88">
      <c r="A22" s="5">
        <v>40883</v>
      </c>
      <c r="B22" s="16">
        <f>+F22-G22</f>
        <v>-34793</v>
      </c>
      <c r="C22" s="16">
        <f>+B22-B23</f>
        <v>-17907</v>
      </c>
      <c r="D22" s="16">
        <f>+ROUNDDOWN((B22-MIN(B$10:B$109))/(MAX(B$10:B$109)-MIN(B$10:B$109))*100,0)</f>
        <v>70</v>
      </c>
      <c r="E22" s="16">
        <f>+ROUNDDOWN((B22-MIN(B22:B$109))/(MAX(B22:B$109)-MIN(B22:B$109))*100,0)</f>
        <v>70</v>
      </c>
      <c r="F22" s="33">
        <v>53090</v>
      </c>
      <c r="G22" s="33">
        <v>87883</v>
      </c>
      <c r="H22" s="11">
        <f>+L22-M22</f>
        <v>33663</v>
      </c>
      <c r="I22" s="11">
        <f>+H22-H23</f>
        <v>11976</v>
      </c>
      <c r="J22" s="11">
        <f>+ROUNDDOWN((H22-MIN(H$10:H$109))/(MAX(H$10:H$109)-MIN(H$10:H$109))*100,0)</f>
        <v>36</v>
      </c>
      <c r="K22" s="11">
        <f>+ROUNDDOWN((H22-MIN(H22:H$109))/(MAX(H22:H$109)-MIN(H22:H$109))*100,0)</f>
        <v>36</v>
      </c>
      <c r="L22" s="56">
        <v>60671</v>
      </c>
      <c r="M22" s="56">
        <v>27008</v>
      </c>
      <c r="N22" s="15">
        <f>+R22-S22</f>
        <v>1130</v>
      </c>
      <c r="O22" s="15">
        <f>+N22-N23</f>
        <v>5931</v>
      </c>
      <c r="P22" s="15">
        <f>+ROUNDDOWN((N22-MIN(N$10:N$109))/(MAX(N$10:N$109)-MIN(N$10:N$109))*100,0)</f>
        <v>35</v>
      </c>
      <c r="Q22" s="15">
        <f>+ROUNDDOWN((N22-MIN(N22:N$109))/(MAX(N22:N$109)-MIN(N22:N$109))*100,0)</f>
        <v>35</v>
      </c>
      <c r="R22" s="35">
        <v>17914</v>
      </c>
      <c r="S22" s="35">
        <v>16784</v>
      </c>
      <c r="T22" s="32">
        <v>142807</v>
      </c>
      <c r="U22">
        <f>+T22-T23</f>
        <v>18047</v>
      </c>
      <c r="CJ22">
        <v>13</v>
      </c>
    </row>
    <row r="23" spans="1:88">
      <c r="A23" s="5">
        <v>40876</v>
      </c>
      <c r="B23" s="16">
        <f>+F23-G23</f>
        <v>-16886</v>
      </c>
      <c r="C23" s="16">
        <f>+B23-B24</f>
        <v>10738</v>
      </c>
      <c r="D23" s="16">
        <f>+ROUNDDOWN((B23-MIN(B$10:B$109))/(MAX(B$10:B$109)-MIN(B$10:B$109))*100,0)</f>
        <v>88</v>
      </c>
      <c r="E23" s="16">
        <f>+ROUNDDOWN((B23-MIN(B23:B$109))/(MAX(B23:B$109)-MIN(B23:B$109))*100,0)</f>
        <v>88</v>
      </c>
      <c r="F23" s="33">
        <v>62619</v>
      </c>
      <c r="G23" s="33">
        <v>79505</v>
      </c>
      <c r="H23" s="11">
        <f>+L23-M23</f>
        <v>21687</v>
      </c>
      <c r="I23" s="11">
        <f>+H23-H24</f>
        <v>-4070</v>
      </c>
      <c r="J23" s="11">
        <f>+ROUNDDOWN((H23-MIN(H$10:H$109))/(MAX(H$10:H$109)-MIN(H$10:H$109))*100,0)</f>
        <v>22</v>
      </c>
      <c r="K23" s="11">
        <f>+ROUNDDOWN((H23-MIN(H23:H$109))/(MAX(H23:H$109)-MIN(H23:H$109))*100,0)</f>
        <v>22</v>
      </c>
      <c r="L23" s="56">
        <v>41856</v>
      </c>
      <c r="M23" s="56">
        <v>20169</v>
      </c>
      <c r="N23" s="15">
        <f>+R23-S23</f>
        <v>-4801</v>
      </c>
      <c r="O23" s="15">
        <f>+N23-N24</f>
        <v>-6668</v>
      </c>
      <c r="P23" s="15">
        <f>+ROUNDDOWN((N23-MIN(N$10:N$109))/(MAX(N$10:N$109)-MIN(N$10:N$109))*100,0)</f>
        <v>18</v>
      </c>
      <c r="Q23" s="15">
        <f>+ROUNDDOWN((N23-MIN(N23:N$109))/(MAX(N23:N$109)-MIN(N23:N$109))*100,0)</f>
        <v>18</v>
      </c>
      <c r="R23" s="35">
        <v>17591</v>
      </c>
      <c r="S23" s="35">
        <v>22392</v>
      </c>
      <c r="T23" s="32">
        <v>124760</v>
      </c>
      <c r="U23">
        <f>+T23-T24</f>
        <v>-3432</v>
      </c>
      <c r="CJ23">
        <v>14</v>
      </c>
    </row>
    <row r="24" spans="1:88">
      <c r="A24" s="5">
        <v>40869</v>
      </c>
      <c r="B24" s="16">
        <f>+F24-G24</f>
        <v>-27624</v>
      </c>
      <c r="C24" s="16">
        <f>+B24-B25</f>
        <v>8581</v>
      </c>
      <c r="D24" s="16">
        <f>+ROUNDDOWN((B24-MIN(B$10:B$109))/(MAX(B$10:B$109)-MIN(B$10:B$109))*100,0)</f>
        <v>77</v>
      </c>
      <c r="E24" s="16">
        <f>+ROUNDDOWN((B24-MIN(B24:B$109))/(MAX(B24:B$109)-MIN(B24:B$109))*100,0)</f>
        <v>77</v>
      </c>
      <c r="F24" s="33">
        <v>54578</v>
      </c>
      <c r="G24" s="33">
        <v>82202</v>
      </c>
      <c r="H24" s="11">
        <f>+L24-M24</f>
        <v>25757</v>
      </c>
      <c r="I24" s="11">
        <f>+H24-H25</f>
        <v>-7440</v>
      </c>
      <c r="J24" s="11">
        <f>+ROUNDDOWN((H24-MIN(H$10:H$109))/(MAX(H$10:H$109)-MIN(H$10:H$109))*100,0)</f>
        <v>27</v>
      </c>
      <c r="K24" s="11">
        <f>+ROUNDDOWN((H24-MIN(H24:H$109))/(MAX(H24:H$109)-MIN(H24:H$109))*100,0)</f>
        <v>27</v>
      </c>
      <c r="L24" s="56">
        <v>50318</v>
      </c>
      <c r="M24" s="56">
        <v>24561</v>
      </c>
      <c r="N24" s="15">
        <f>+R24-S24</f>
        <v>1867</v>
      </c>
      <c r="O24" s="15">
        <f>+N24-N25</f>
        <v>-1141</v>
      </c>
      <c r="P24" s="15">
        <f>+ROUNDDOWN((N24-MIN(N$10:N$109))/(MAX(N$10:N$109)-MIN(N$10:N$109))*100,0)</f>
        <v>37</v>
      </c>
      <c r="Q24" s="15">
        <f>+ROUNDDOWN((N24-MIN(N24:N$109))/(MAX(N24:N$109)-MIN(N24:N$109))*100,0)</f>
        <v>37</v>
      </c>
      <c r="R24" s="35">
        <v>21229</v>
      </c>
      <c r="S24" s="35">
        <v>19362</v>
      </c>
      <c r="T24" s="32">
        <v>128192</v>
      </c>
      <c r="U24">
        <f>+T24-T25</f>
        <v>-8273</v>
      </c>
      <c r="CJ24">
        <v>15</v>
      </c>
    </row>
    <row r="25" spans="1:88">
      <c r="A25" s="5">
        <v>40862</v>
      </c>
      <c r="B25" s="16">
        <f>+F25-G25</f>
        <v>-36205</v>
      </c>
      <c r="C25" s="16">
        <f>+B25-B26</f>
        <v>4552</v>
      </c>
      <c r="D25" s="16">
        <f>+ROUNDDOWN((B25-MIN(B$10:B$109))/(MAX(B$10:B$109)-MIN(B$10:B$109))*100,0)</f>
        <v>69</v>
      </c>
      <c r="E25" s="16">
        <f>+ROUNDDOWN((B25-MIN(B25:B$109))/(MAX(B25:B$109)-MIN(B25:B$109))*100,0)</f>
        <v>69</v>
      </c>
      <c r="F25" s="33">
        <v>49272</v>
      </c>
      <c r="G25" s="33">
        <v>85477</v>
      </c>
      <c r="H25" s="11">
        <f>+L25-M25</f>
        <v>33197</v>
      </c>
      <c r="I25" s="11">
        <f>+H25-H26</f>
        <v>-3481</v>
      </c>
      <c r="J25" s="11">
        <f>+ROUNDDOWN((H25-MIN(H$10:H$109))/(MAX(H$10:H$109)-MIN(H$10:H$109))*100,0)</f>
        <v>36</v>
      </c>
      <c r="K25" s="11">
        <f>+ROUNDDOWN((H25-MIN(H25:H$109))/(MAX(H25:H$109)-MIN(H25:H$109))*100,0)</f>
        <v>36</v>
      </c>
      <c r="L25" s="56">
        <v>64232</v>
      </c>
      <c r="M25" s="56">
        <v>31035</v>
      </c>
      <c r="N25" s="15">
        <f>+R25-S25</f>
        <v>3008</v>
      </c>
      <c r="O25" s="15">
        <f>+N25-N26</f>
        <v>-1071</v>
      </c>
      <c r="P25" s="15">
        <f>+ROUNDDOWN((N25-MIN(N$10:N$109))/(MAX(N$10:N$109)-MIN(N$10:N$109))*100,0)</f>
        <v>41</v>
      </c>
      <c r="Q25" s="15">
        <f>+ROUNDDOWN((N25-MIN(N25:N$109))/(MAX(N25:N$109)-MIN(N25:N$109))*100,0)</f>
        <v>41</v>
      </c>
      <c r="R25" s="35">
        <v>21054</v>
      </c>
      <c r="S25" s="35">
        <v>18046</v>
      </c>
      <c r="T25" s="32">
        <v>136465</v>
      </c>
      <c r="U25">
        <f>+T25-T26</f>
        <v>-11219</v>
      </c>
      <c r="CJ25">
        <v>16</v>
      </c>
    </row>
    <row r="26" spans="1:88">
      <c r="A26" s="5">
        <v>40855</v>
      </c>
      <c r="B26" s="16">
        <f>+F26-G26</f>
        <v>-40757</v>
      </c>
      <c r="C26" s="16">
        <f>+B26-B27</f>
        <v>-4392</v>
      </c>
      <c r="D26" s="16">
        <f>+ROUNDDOWN((B26-MIN(B$10:B$109))/(MAX(B$10:B$109)-MIN(B$10:B$109))*100,0)</f>
        <v>64</v>
      </c>
      <c r="E26" s="16">
        <f>+ROUNDDOWN((B26-MIN(B26:B$109))/(MAX(B26:B$109)-MIN(B26:B$109))*100,0)</f>
        <v>64</v>
      </c>
      <c r="F26" s="33">
        <v>48546</v>
      </c>
      <c r="G26" s="33">
        <v>89303</v>
      </c>
      <c r="H26" s="11">
        <f>+L26-M26</f>
        <v>36678</v>
      </c>
      <c r="I26" s="11">
        <f>+H26-H27</f>
        <v>904</v>
      </c>
      <c r="J26" s="11">
        <f>+ROUNDDOWN((H26-MIN(H$10:H$109))/(MAX(H$10:H$109)-MIN(H$10:H$109))*100,0)</f>
        <v>40</v>
      </c>
      <c r="K26" s="11">
        <f>+ROUNDDOWN((H26-MIN(H26:H$109))/(MAX(H26:H$109)-MIN(H26:H$109))*100,0)</f>
        <v>40</v>
      </c>
      <c r="L26" s="56">
        <v>70886</v>
      </c>
      <c r="M26" s="56">
        <v>34208</v>
      </c>
      <c r="N26" s="15">
        <f>+R26-S26</f>
        <v>4079</v>
      </c>
      <c r="O26" s="15">
        <f>+N26-N27</f>
        <v>3488</v>
      </c>
      <c r="P26" s="15">
        <f>+ROUNDDOWN((N26-MIN(N$10:N$109))/(MAX(N$10:N$109)-MIN(N$10:N$109))*100,0)</f>
        <v>44</v>
      </c>
      <c r="Q26" s="15">
        <f>+ROUNDDOWN((N26-MIN(N26:N$109))/(MAX(N26:N$109)-MIN(N26:N$109))*100,0)</f>
        <v>44</v>
      </c>
      <c r="R26" s="35">
        <v>26418</v>
      </c>
      <c r="S26" s="35">
        <v>22339</v>
      </c>
      <c r="T26" s="32">
        <v>147684</v>
      </c>
      <c r="U26">
        <f>+T26-T27</f>
        <v>8627</v>
      </c>
      <c r="CJ26">
        <v>17</v>
      </c>
    </row>
    <row r="27" spans="1:88">
      <c r="A27" s="5">
        <v>40848</v>
      </c>
      <c r="B27" s="16">
        <f>+F27-G27</f>
        <v>-36365</v>
      </c>
      <c r="C27" s="16">
        <f>+B27-B28</f>
        <v>-7401</v>
      </c>
      <c r="D27" s="16">
        <f>+ROUNDDOWN((B27-MIN(B$10:B$109))/(MAX(B$10:B$109)-MIN(B$10:B$109))*100,0)</f>
        <v>69</v>
      </c>
      <c r="E27" s="16">
        <f>+ROUNDDOWN((B27-MIN(B27:B$109))/(MAX(B27:B$109)-MIN(B27:B$109))*100,0)</f>
        <v>69</v>
      </c>
      <c r="F27" s="33">
        <v>52669</v>
      </c>
      <c r="G27" s="33">
        <v>89034</v>
      </c>
      <c r="H27" s="11">
        <f>+L27-M27</f>
        <v>35774</v>
      </c>
      <c r="I27" s="11">
        <f>+H27-H28</f>
        <v>1033</v>
      </c>
      <c r="J27" s="11">
        <f>+ROUNDDOWN((H27-MIN(H$10:H$109))/(MAX(H$10:H$109)-MIN(H$10:H$109))*100,0)</f>
        <v>39</v>
      </c>
      <c r="K27" s="11">
        <f>+ROUNDDOWN((H27-MIN(H27:H$109))/(MAX(H27:H$109)-MIN(H27:H$109))*100,0)</f>
        <v>39</v>
      </c>
      <c r="L27" s="56">
        <v>63765</v>
      </c>
      <c r="M27" s="56">
        <v>27991</v>
      </c>
      <c r="N27" s="15">
        <f>+R27-S27</f>
        <v>591</v>
      </c>
      <c r="O27" s="15">
        <f>+N27-N28</f>
        <v>6368</v>
      </c>
      <c r="P27" s="15">
        <f>+ROUNDDOWN((N27-MIN(N$10:N$109))/(MAX(N$10:N$109)-MIN(N$10:N$109))*100,0)</f>
        <v>34</v>
      </c>
      <c r="Q27" s="15">
        <f>+ROUNDDOWN((N27-MIN(N27:N$109))/(MAX(N27:N$109)-MIN(N27:N$109))*100,0)</f>
        <v>34</v>
      </c>
      <c r="R27" s="35">
        <v>20947</v>
      </c>
      <c r="S27" s="35">
        <v>20356</v>
      </c>
      <c r="T27" s="32">
        <v>139057</v>
      </c>
      <c r="U27">
        <f>+T27-T28</f>
        <v>12241</v>
      </c>
      <c r="CJ27">
        <v>18</v>
      </c>
    </row>
    <row r="28" spans="1:88">
      <c r="A28" s="5">
        <v>40841</v>
      </c>
      <c r="B28" s="16">
        <f>+F28-G28</f>
        <v>-28964</v>
      </c>
      <c r="C28" s="16">
        <f>+B28-B29</f>
        <v>-4694</v>
      </c>
      <c r="D28" s="16">
        <f>+ROUNDDOWN((B28-MIN(B$10:B$109))/(MAX(B$10:B$109)-MIN(B$10:B$109))*100,0)</f>
        <v>76</v>
      </c>
      <c r="E28" s="16">
        <f>+ROUNDDOWN((B28-MIN(B28:B$109))/(MAX(B28:B$109)-MIN(B28:B$109))*100,0)</f>
        <v>76</v>
      </c>
      <c r="F28" s="33">
        <v>51375</v>
      </c>
      <c r="G28" s="33">
        <v>80339</v>
      </c>
      <c r="H28" s="11">
        <f>+L28-M28</f>
        <v>34741</v>
      </c>
      <c r="I28" s="11">
        <f>+H28-H29</f>
        <v>3415</v>
      </c>
      <c r="J28" s="11">
        <f>+ROUNDDOWN((H28-MIN(H$10:H$109))/(MAX(H$10:H$109)-MIN(H$10:H$109))*100,0)</f>
        <v>38</v>
      </c>
      <c r="K28" s="11">
        <f>+ROUNDDOWN((H28-MIN(H28:H$109))/(MAX(H28:H$109)-MIN(H28:H$109))*100,0)</f>
        <v>38</v>
      </c>
      <c r="L28" s="56">
        <v>56194</v>
      </c>
      <c r="M28" s="56">
        <v>21453</v>
      </c>
      <c r="N28" s="15">
        <f>+R28-S28</f>
        <v>-5777</v>
      </c>
      <c r="O28" s="15">
        <f>+N28-N29</f>
        <v>1279</v>
      </c>
      <c r="P28" s="15">
        <f>+ROUNDDOWN((N28-MIN(N$10:N$109))/(MAX(N$10:N$109)-MIN(N$10:N$109))*100,0)</f>
        <v>15</v>
      </c>
      <c r="Q28" s="15">
        <f>+ROUNDDOWN((N28-MIN(N28:N$109))/(MAX(N28:N$109)-MIN(N28:N$109))*100,0)</f>
        <v>15</v>
      </c>
      <c r="R28" s="35">
        <v>18276</v>
      </c>
      <c r="S28" s="35">
        <v>24053</v>
      </c>
      <c r="T28" s="32">
        <v>126816</v>
      </c>
      <c r="U28">
        <f>+T28-T29</f>
        <v>5125</v>
      </c>
      <c r="CJ28">
        <v>19</v>
      </c>
    </row>
    <row r="29" spans="1:88">
      <c r="A29" s="5">
        <v>40834</v>
      </c>
      <c r="B29" s="16">
        <f>+F29-G29</f>
        <v>-24270</v>
      </c>
      <c r="C29" s="16">
        <f>+B29-B30</f>
        <v>-17775</v>
      </c>
      <c r="D29" s="16">
        <f>+ROUNDDOWN((B29-MIN(B$10:B$109))/(MAX(B$10:B$109)-MIN(B$10:B$109))*100,0)</f>
        <v>81</v>
      </c>
      <c r="E29" s="16">
        <f>+ROUNDDOWN((B29-MIN(B29:B$109))/(MAX(B29:B$109)-MIN(B29:B$109))*100,0)</f>
        <v>81</v>
      </c>
      <c r="F29" s="33">
        <v>54314</v>
      </c>
      <c r="G29" s="33">
        <v>78584</v>
      </c>
      <c r="H29" s="11">
        <f>+L29-M29</f>
        <v>31326</v>
      </c>
      <c r="I29" s="11">
        <f>+H29-H30</f>
        <v>13599</v>
      </c>
      <c r="J29" s="11">
        <f>+ROUNDDOWN((H29-MIN(H$10:H$109))/(MAX(H$10:H$109)-MIN(H$10:H$109))*100,0)</f>
        <v>34</v>
      </c>
      <c r="K29" s="11">
        <f>+ROUNDDOWN((H29-MIN(H29:H$109))/(MAX(H29:H$109)-MIN(H29:H$109))*100,0)</f>
        <v>34</v>
      </c>
      <c r="L29" s="56">
        <v>50408</v>
      </c>
      <c r="M29" s="56">
        <v>19082</v>
      </c>
      <c r="N29" s="15">
        <f>+R29-S29</f>
        <v>-7056</v>
      </c>
      <c r="O29" s="15">
        <f>+N29-N30</f>
        <v>4176</v>
      </c>
      <c r="P29" s="15">
        <f>+ROUNDDOWN((N29-MIN(N$10:N$109))/(MAX(N$10:N$109)-MIN(N$10:N$109))*100,0)</f>
        <v>12</v>
      </c>
      <c r="Q29" s="15">
        <f>+ROUNDDOWN((N29-MIN(N29:N$109))/(MAX(N29:N$109)-MIN(N29:N$109))*100,0)</f>
        <v>12</v>
      </c>
      <c r="R29" s="35">
        <v>16026</v>
      </c>
      <c r="S29" s="35">
        <v>23082</v>
      </c>
      <c r="T29" s="32">
        <v>121691</v>
      </c>
      <c r="U29">
        <f>+T29-T30</f>
        <v>3509</v>
      </c>
      <c r="CJ29">
        <v>20</v>
      </c>
    </row>
    <row r="30" spans="1:88">
      <c r="A30" s="5">
        <v>40827</v>
      </c>
      <c r="B30" s="16">
        <f>+F30-G30</f>
        <v>-6495</v>
      </c>
      <c r="C30" s="16">
        <f>+B30-B31</f>
        <v>1609</v>
      </c>
      <c r="D30" s="16">
        <f>+ROUNDDOWN((B30-MIN(B$10:B$109))/(MAX(B$10:B$109)-MIN(B$10:B$109))*100,0)</f>
        <v>99</v>
      </c>
      <c r="E30" s="16">
        <f>+ROUNDDOWN((B30-MIN(B30:B$109))/(MAX(B30:B$109)-MIN(B30:B$109))*100,0)</f>
        <v>99</v>
      </c>
      <c r="F30" s="33">
        <v>60175</v>
      </c>
      <c r="G30" s="33">
        <v>66670</v>
      </c>
      <c r="H30" s="11">
        <f>+L30-M30</f>
        <v>17727</v>
      </c>
      <c r="I30" s="11">
        <f>+H30-H31</f>
        <v>-582</v>
      </c>
      <c r="J30" s="11">
        <f>+ROUNDDOWN((H30-MIN(H$10:H$109))/(MAX(H$10:H$109)-MIN(H$10:H$109))*100,0)</f>
        <v>18</v>
      </c>
      <c r="K30" s="11">
        <f>+ROUNDDOWN((H30-MIN(H30:H$109))/(MAX(H30:H$109)-MIN(H30:H$109))*100,0)</f>
        <v>18</v>
      </c>
      <c r="L30" s="56">
        <v>43288</v>
      </c>
      <c r="M30" s="56">
        <v>25561</v>
      </c>
      <c r="N30" s="15">
        <f>+R30-S30</f>
        <v>-11232</v>
      </c>
      <c r="O30" s="15">
        <f>+N30-N31</f>
        <v>-1027</v>
      </c>
      <c r="P30" s="15">
        <f>+ROUNDDOWN((N30-MIN(N$10:N$109))/(MAX(N$10:N$109)-MIN(N$10:N$109))*100,0)</f>
        <v>0</v>
      </c>
      <c r="Q30" s="15">
        <f>+ROUNDDOWN((N30-MIN(N30:N$109))/(MAX(N30:N$109)-MIN(N30:N$109))*100,0)</f>
        <v>0</v>
      </c>
      <c r="R30" s="35">
        <v>13298</v>
      </c>
      <c r="S30" s="35">
        <v>24530</v>
      </c>
      <c r="T30" s="32">
        <v>118182</v>
      </c>
      <c r="U30">
        <f>+T30-T31</f>
        <v>18166</v>
      </c>
      <c r="CJ30">
        <v>21</v>
      </c>
    </row>
    <row r="31" spans="1:88">
      <c r="A31" s="5">
        <v>40820</v>
      </c>
      <c r="B31" s="16">
        <f>+F31-G31</f>
        <v>-8104</v>
      </c>
      <c r="C31" s="16">
        <f>+B31-B32</f>
        <v>-2175</v>
      </c>
      <c r="D31" s="16">
        <f>+ROUNDDOWN((B31-MIN(B$10:B$109))/(MAX(B$10:B$109)-MIN(B$10:B$109))*100,0)</f>
        <v>97</v>
      </c>
      <c r="E31" s="16">
        <f>+ROUNDDOWN((B31-MIN(B31:B$109))/(MAX(B31:B$109)-MIN(B31:B$109))*100,0)</f>
        <v>97</v>
      </c>
      <c r="F31" s="33">
        <v>41443</v>
      </c>
      <c r="G31" s="33">
        <v>49547</v>
      </c>
      <c r="H31" s="11">
        <f>+L31-M31</f>
        <v>18309</v>
      </c>
      <c r="I31" s="11">
        <f>+H31-H32</f>
        <v>8991</v>
      </c>
      <c r="J31" s="11">
        <f>+ROUNDDOWN((H31-MIN(H$10:H$109))/(MAX(H$10:H$109)-MIN(H$10:H$109))*100,0)</f>
        <v>18</v>
      </c>
      <c r="K31" s="11">
        <f>+ROUNDDOWN((H31-MIN(H31:H$109))/(MAX(H31:H$109)-MIN(H31:H$109))*100,0)</f>
        <v>18</v>
      </c>
      <c r="L31" s="56">
        <v>42387</v>
      </c>
      <c r="M31" s="56">
        <v>24078</v>
      </c>
      <c r="N31" s="15">
        <f>+R31-S31</f>
        <v>-10205</v>
      </c>
      <c r="O31" s="15">
        <f>+N31-N32</f>
        <v>-6816</v>
      </c>
      <c r="P31" s="15">
        <f>+ROUNDDOWN((N31-MIN(N$10:N$109))/(MAX(N$10:N$109)-MIN(N$10:N$109))*100,0)</f>
        <v>2</v>
      </c>
      <c r="Q31" s="15">
        <f>+ROUNDDOWN((N31-MIN(N31:N$109))/(MAX(N31:N$109)-MIN(N31:N$109))*100,0)</f>
        <v>0</v>
      </c>
      <c r="R31" s="35">
        <v>14789</v>
      </c>
      <c r="S31" s="35">
        <v>24994</v>
      </c>
      <c r="T31" s="32">
        <v>100016</v>
      </c>
      <c r="U31">
        <f>+T31-T32</f>
        <v>17436</v>
      </c>
      <c r="CJ31">
        <v>22</v>
      </c>
    </row>
    <row r="32" spans="1:88">
      <c r="A32" s="5">
        <v>40813</v>
      </c>
      <c r="B32" s="16">
        <f>+F32-G32</f>
        <v>-5929</v>
      </c>
      <c r="C32" s="16">
        <f>+B32-B33</f>
        <v>20626</v>
      </c>
      <c r="D32" s="16">
        <f>+ROUNDDOWN((B32-MIN(B$10:B$109))/(MAX(B$10:B$109)-MIN(B$10:B$109))*100,0)</f>
        <v>99</v>
      </c>
      <c r="E32" s="16">
        <f>+ROUNDDOWN((B32-MIN(B32:B$109))/(MAX(B32:B$109)-MIN(B32:B$109))*100,0)</f>
        <v>99</v>
      </c>
      <c r="F32" s="33">
        <v>31599</v>
      </c>
      <c r="G32" s="33">
        <v>37528</v>
      </c>
      <c r="H32" s="11">
        <f>+L32-M32</f>
        <v>9318</v>
      </c>
      <c r="I32" s="11">
        <f>+H32-H33</f>
        <v>-13628</v>
      </c>
      <c r="J32" s="11">
        <f>+ROUNDDOWN((H32-MIN(H$10:H$109))/(MAX(H$10:H$109)-MIN(H$10:H$109))*100,0)</f>
        <v>8</v>
      </c>
      <c r="K32" s="11">
        <f>+ROUNDDOWN((H32-MIN(H32:H$109))/(MAX(H32:H$109)-MIN(H32:H$109))*100,0)</f>
        <v>8</v>
      </c>
      <c r="L32" s="56">
        <v>32915</v>
      </c>
      <c r="M32" s="56">
        <v>23597</v>
      </c>
      <c r="N32" s="15">
        <f>+R32-S32</f>
        <v>-3389</v>
      </c>
      <c r="O32" s="15">
        <f>+N32-N33</f>
        <v>-6998</v>
      </c>
      <c r="P32" s="15">
        <f>+ROUNDDOWN((N32-MIN(N$10:N$109))/(MAX(N$10:N$109)-MIN(N$10:N$109))*100,0)</f>
        <v>22</v>
      </c>
      <c r="Q32" s="15">
        <f>+ROUNDDOWN((N32-MIN(N32:N$109))/(MAX(N32:N$109)-MIN(N32:N$109))*100,0)</f>
        <v>0</v>
      </c>
      <c r="R32" s="35">
        <v>17470</v>
      </c>
      <c r="S32" s="35">
        <v>20859</v>
      </c>
      <c r="T32" s="32">
        <v>82580</v>
      </c>
      <c r="U32">
        <f>+T32-T33</f>
        <v>3964</v>
      </c>
      <c r="CJ32">
        <v>23</v>
      </c>
    </row>
    <row r="33" spans="1:88">
      <c r="A33" s="5">
        <v>40806</v>
      </c>
      <c r="B33" s="16">
        <f>+F33-G33</f>
        <v>-26555</v>
      </c>
      <c r="C33" s="16">
        <f>+B33-B34</f>
        <v>35255</v>
      </c>
      <c r="D33" s="16">
        <f>+ROUNDDOWN((B33-MIN(B$10:B$109))/(MAX(B$10:B$109)-MIN(B$10:B$109))*100,0)</f>
        <v>78</v>
      </c>
      <c r="E33" s="16">
        <f>+ROUNDDOWN((B33-MIN(B33:B$109))/(MAX(B33:B$109)-MIN(B33:B$109))*100,0)</f>
        <v>78</v>
      </c>
      <c r="F33" s="33">
        <v>17813</v>
      </c>
      <c r="G33" s="33">
        <v>44368</v>
      </c>
      <c r="H33" s="11">
        <f>+L33-M33</f>
        <v>22946</v>
      </c>
      <c r="I33" s="11">
        <f>+H33-H34</f>
        <v>-33363</v>
      </c>
      <c r="J33" s="11">
        <f>+ROUNDDOWN((H33-MIN(H$10:H$109))/(MAX(H$10:H$109)-MIN(H$10:H$109))*100,0)</f>
        <v>24</v>
      </c>
      <c r="K33" s="11">
        <f>+ROUNDDOWN((H33-MIN(H33:H$109))/(MAX(H33:H$109)-MIN(H33:H$109))*100,0)</f>
        <v>24</v>
      </c>
      <c r="L33" s="56">
        <v>37747</v>
      </c>
      <c r="M33" s="56">
        <v>14801</v>
      </c>
      <c r="N33" s="15">
        <f>+R33-S33</f>
        <v>3609</v>
      </c>
      <c r="O33" s="15">
        <f>+N33-N34</f>
        <v>-1892</v>
      </c>
      <c r="P33" s="15">
        <f>+ROUNDDOWN((N33-MIN(N$10:N$109))/(MAX(N$10:N$109)-MIN(N$10:N$109))*100,0)</f>
        <v>42</v>
      </c>
      <c r="Q33" s="15">
        <f>+ROUNDDOWN((N33-MIN(N33:N$109))/(MAX(N33:N$109)-MIN(N33:N$109))*100,0)</f>
        <v>22</v>
      </c>
      <c r="R33" s="35">
        <v>22583</v>
      </c>
      <c r="S33" s="35">
        <v>18974</v>
      </c>
      <c r="T33" s="32">
        <v>78616</v>
      </c>
      <c r="U33">
        <f>+T33-T34</f>
        <v>-46770</v>
      </c>
      <c r="CJ33">
        <v>24</v>
      </c>
    </row>
    <row r="34" spans="1:88">
      <c r="A34" s="5">
        <v>40799</v>
      </c>
      <c r="B34" s="16">
        <f>+F34-G34</f>
        <v>-61810</v>
      </c>
      <c r="C34" s="16">
        <f>+B34-B35</f>
        <v>18595</v>
      </c>
      <c r="D34" s="16">
        <f>+ROUNDDOWN((B34-MIN(B$10:B$109))/(MAX(B$10:B$109)-MIN(B$10:B$109))*100,0)</f>
        <v>43</v>
      </c>
      <c r="E34" s="16">
        <f>+ROUNDDOWN((B34-MIN(B34:B$109))/(MAX(B34:B$109)-MIN(B34:B$109))*100,0)</f>
        <v>43</v>
      </c>
      <c r="F34" s="33">
        <v>14190</v>
      </c>
      <c r="G34" s="33">
        <v>76000</v>
      </c>
      <c r="H34" s="11">
        <f>+L34-M34</f>
        <v>56309</v>
      </c>
      <c r="I34" s="11">
        <f>+H34-H35</f>
        <v>-13773</v>
      </c>
      <c r="J34" s="11">
        <f>+ROUNDDOWN((H34-MIN(H$10:H$109))/(MAX(H$10:H$109)-MIN(H$10:H$109))*100,0)</f>
        <v>63</v>
      </c>
      <c r="K34" s="11">
        <f>+ROUNDDOWN((H34-MIN(H34:H$109))/(MAX(H34:H$109)-MIN(H34:H$109))*100,0)</f>
        <v>63</v>
      </c>
      <c r="L34" s="56">
        <v>70532</v>
      </c>
      <c r="M34" s="56">
        <v>14223</v>
      </c>
      <c r="N34" s="15">
        <f>+R34-S34</f>
        <v>5501</v>
      </c>
      <c r="O34" s="15">
        <f>+N34-N35</f>
        <v>-4822</v>
      </c>
      <c r="P34" s="15">
        <f>+ROUNDDOWN((N34-MIN(N$10:N$109))/(MAX(N$10:N$109)-MIN(N$10:N$109))*100,0)</f>
        <v>48</v>
      </c>
      <c r="Q34" s="15">
        <f>+ROUNDDOWN((N34-MIN(N34:N$109))/(MAX(N34:N$109)-MIN(N34:N$109))*100,0)</f>
        <v>29</v>
      </c>
      <c r="R34" s="35">
        <v>27608</v>
      </c>
      <c r="S34" s="35">
        <v>22107</v>
      </c>
      <c r="T34" s="32">
        <v>125386</v>
      </c>
      <c r="U34">
        <f>+T34-T35</f>
        <v>-6212</v>
      </c>
      <c r="CJ34">
        <v>25</v>
      </c>
    </row>
    <row r="35" spans="1:88">
      <c r="A35" s="5">
        <v>40792</v>
      </c>
      <c r="B35" s="16">
        <f>+F35-G35</f>
        <v>-80405</v>
      </c>
      <c r="C35" s="16">
        <f>+B35-B36</f>
        <v>-5332</v>
      </c>
      <c r="D35" s="16">
        <f>+ROUNDDOWN((B35-MIN(B$10:B$109))/(MAX(B$10:B$109)-MIN(B$10:B$109))*100,0)</f>
        <v>24</v>
      </c>
      <c r="E35" s="16">
        <f>+ROUNDDOWN((B35-MIN(B35:B$109))/(MAX(B35:B$109)-MIN(B35:B$109))*100,0)</f>
        <v>24</v>
      </c>
      <c r="F35" s="33">
        <v>11000</v>
      </c>
      <c r="G35" s="33">
        <v>91405</v>
      </c>
      <c r="H35" s="11">
        <f>+L35-M35</f>
        <v>70082</v>
      </c>
      <c r="I35" s="11">
        <f>+H35-H36</f>
        <v>486</v>
      </c>
      <c r="J35" s="11">
        <f>+ROUNDDOWN((H35-MIN(H$10:H$109))/(MAX(H$10:H$109)-MIN(H$10:H$109))*100,0)</f>
        <v>79</v>
      </c>
      <c r="K35" s="11">
        <f>+ROUNDDOWN((H35-MIN(H35:H$109))/(MAX(H35:H$109)-MIN(H35:H$109))*100,0)</f>
        <v>79</v>
      </c>
      <c r="L35" s="56">
        <v>83711</v>
      </c>
      <c r="M35" s="56">
        <v>13629</v>
      </c>
      <c r="N35" s="15">
        <f>+R35-S35</f>
        <v>10323</v>
      </c>
      <c r="O35" s="15">
        <f>+N35-N36</f>
        <v>4846</v>
      </c>
      <c r="P35" s="15">
        <f>+ROUNDDOWN((N35-MIN(N$10:N$109))/(MAX(N$10:N$109)-MIN(N$10:N$109))*100,0)</f>
        <v>62</v>
      </c>
      <c r="Q35" s="15">
        <f>+ROUNDDOWN((N35-MIN(N35:N$109))/(MAX(N35:N$109)-MIN(N35:N$109))*100,0)</f>
        <v>48</v>
      </c>
      <c r="R35" s="35">
        <v>28385</v>
      </c>
      <c r="S35" s="35">
        <v>18062</v>
      </c>
      <c r="T35" s="32">
        <v>131598</v>
      </c>
      <c r="U35">
        <f>+T35-T36</f>
        <v>11204</v>
      </c>
      <c r="CJ35">
        <v>26</v>
      </c>
    </row>
    <row r="36" spans="1:88">
      <c r="A36" s="5">
        <v>40785</v>
      </c>
      <c r="B36" s="16">
        <f>+F36-G36</f>
        <v>-75073</v>
      </c>
      <c r="C36" s="16">
        <f>+B36-B37</f>
        <v>-12240</v>
      </c>
      <c r="D36" s="16">
        <f>+ROUNDDOWN((B36-MIN(B$10:B$109))/(MAX(B$10:B$109)-MIN(B$10:B$109))*100,0)</f>
        <v>30</v>
      </c>
      <c r="E36" s="16">
        <f>+ROUNDDOWN((B36-MIN(B36:B$109))/(MAX(B36:B$109)-MIN(B36:B$109))*100,0)</f>
        <v>30</v>
      </c>
      <c r="F36" s="33">
        <v>12559</v>
      </c>
      <c r="G36" s="33">
        <v>87632</v>
      </c>
      <c r="H36" s="11">
        <f>+L36-M36</f>
        <v>69596</v>
      </c>
      <c r="I36" s="11">
        <f>+H36-H37</f>
        <v>6949</v>
      </c>
      <c r="J36" s="11">
        <f>+ROUNDDOWN((H36-MIN(H$10:H$109))/(MAX(H$10:H$109)-MIN(H$10:H$109))*100,0)</f>
        <v>79</v>
      </c>
      <c r="K36" s="11">
        <f>+ROUNDDOWN((H36-MIN(H36:H$109))/(MAX(H36:H$109)-MIN(H36:H$109))*100,0)</f>
        <v>79</v>
      </c>
      <c r="L36" s="56">
        <v>80906</v>
      </c>
      <c r="M36" s="56">
        <v>11310</v>
      </c>
      <c r="N36" s="15">
        <f>+R36-S36</f>
        <v>5477</v>
      </c>
      <c r="O36" s="15">
        <f>+N36-N37</f>
        <v>5291</v>
      </c>
      <c r="P36" s="15">
        <f>+ROUNDDOWN((N36-MIN(N$10:N$109))/(MAX(N$10:N$109)-MIN(N$10:N$109))*100,0)</f>
        <v>48</v>
      </c>
      <c r="Q36" s="15">
        <f>+ROUNDDOWN((N36-MIN(N36:N$109))/(MAX(N36:N$109)-MIN(N36:N$109))*100,0)</f>
        <v>29</v>
      </c>
      <c r="R36" s="35">
        <v>26095</v>
      </c>
      <c r="S36" s="35">
        <v>20618</v>
      </c>
      <c r="T36" s="32">
        <v>120394</v>
      </c>
      <c r="U36">
        <f>+T36-T37</f>
        <v>8326</v>
      </c>
      <c r="CJ36">
        <v>27</v>
      </c>
    </row>
    <row r="37" spans="1:88">
      <c r="A37" s="5">
        <v>40778</v>
      </c>
      <c r="B37" s="16">
        <f>+F37-G37</f>
        <v>-62833</v>
      </c>
      <c r="C37" s="16">
        <f>+B37-B38</f>
        <v>-13121</v>
      </c>
      <c r="D37" s="16">
        <f>+ROUNDDOWN((B37-MIN(B$10:B$109))/(MAX(B$10:B$109)-MIN(B$10:B$109))*100,0)</f>
        <v>42</v>
      </c>
      <c r="E37" s="16">
        <f>+ROUNDDOWN((B37-MIN(B37:B$109))/(MAX(B37:B$109)-MIN(B37:B$109))*100,0)</f>
        <v>42</v>
      </c>
      <c r="F37" s="33">
        <v>16524</v>
      </c>
      <c r="G37" s="33">
        <v>79357</v>
      </c>
      <c r="H37" s="11">
        <f>+L37-M37</f>
        <v>62647</v>
      </c>
      <c r="I37" s="11">
        <f>+H37-H38</f>
        <v>10956</v>
      </c>
      <c r="J37" s="11">
        <f>+ROUNDDOWN((H37-MIN(H$10:H$109))/(MAX(H$10:H$109)-MIN(H$10:H$109))*100,0)</f>
        <v>71</v>
      </c>
      <c r="K37" s="11">
        <f>+ROUNDDOWN((H37-MIN(H37:H$109))/(MAX(H37:H$109)-MIN(H37:H$109))*100,0)</f>
        <v>71</v>
      </c>
      <c r="L37" s="56">
        <v>71632</v>
      </c>
      <c r="M37" s="56">
        <v>8985</v>
      </c>
      <c r="N37" s="15">
        <f>+R37-S37</f>
        <v>186</v>
      </c>
      <c r="O37" s="15">
        <f>+N37-N38</f>
        <v>2165</v>
      </c>
      <c r="P37" s="15">
        <f>+ROUNDDOWN((N37-MIN(N$10:N$109))/(MAX(N$10:N$109)-MIN(N$10:N$109))*100,0)</f>
        <v>32</v>
      </c>
      <c r="Q37" s="15">
        <f>+ROUNDDOWN((N37-MIN(N37:N$109))/(MAX(N37:N$109)-MIN(N37:N$109))*100,0)</f>
        <v>8</v>
      </c>
      <c r="R37" s="35">
        <v>22833</v>
      </c>
      <c r="S37" s="35">
        <v>22647</v>
      </c>
      <c r="T37" s="32">
        <v>112068</v>
      </c>
      <c r="U37">
        <f>+T37-T38</f>
        <v>8906</v>
      </c>
      <c r="CJ37">
        <v>28</v>
      </c>
    </row>
    <row r="38" spans="1:88">
      <c r="A38" s="5">
        <v>40771</v>
      </c>
      <c r="B38" s="16">
        <f>+F38-G38</f>
        <v>-49712</v>
      </c>
      <c r="C38" s="16">
        <f>+B38-B39</f>
        <v>4099</v>
      </c>
      <c r="D38" s="16">
        <f>+ROUNDDOWN((B38-MIN(B$10:B$109))/(MAX(B$10:B$109)-MIN(B$10:B$109))*100,0)</f>
        <v>55</v>
      </c>
      <c r="E38" s="16">
        <f>+ROUNDDOWN((B38-MIN(B38:B$109))/(MAX(B38:B$109)-MIN(B38:B$109))*100,0)</f>
        <v>55</v>
      </c>
      <c r="F38" s="33">
        <v>18461</v>
      </c>
      <c r="G38" s="33">
        <v>68173</v>
      </c>
      <c r="H38" s="11">
        <f>+L38-M38</f>
        <v>51691</v>
      </c>
      <c r="I38" s="11">
        <f>+H38-H39</f>
        <v>4811</v>
      </c>
      <c r="J38" s="11">
        <f>+ROUNDDOWN((H38-MIN(H$10:H$109))/(MAX(H$10:H$109)-MIN(H$10:H$109))*100,0)</f>
        <v>58</v>
      </c>
      <c r="K38" s="11">
        <f>+ROUNDDOWN((H38-MIN(H38:H$109))/(MAX(H38:H$109)-MIN(H38:H$109))*100,0)</f>
        <v>58</v>
      </c>
      <c r="L38" s="56">
        <v>62016</v>
      </c>
      <c r="M38" s="56">
        <v>10325</v>
      </c>
      <c r="N38" s="15">
        <f>+R38-S38</f>
        <v>-1979</v>
      </c>
      <c r="O38" s="15">
        <f>+N38-N39</f>
        <v>-8910</v>
      </c>
      <c r="P38" s="15">
        <f>+ROUNDDOWN((N38-MIN(N$10:N$109))/(MAX(N$10:N$109)-MIN(N$10:N$109))*100,0)</f>
        <v>26</v>
      </c>
      <c r="Q38" s="15">
        <f>+ROUNDDOWN((N38-MIN(N38:N$109))/(MAX(N38:N$109)-MIN(N38:N$109))*100,0)</f>
        <v>0</v>
      </c>
      <c r="R38" s="35">
        <v>21714</v>
      </c>
      <c r="S38" s="35">
        <v>23693</v>
      </c>
      <c r="T38" s="32">
        <v>103162</v>
      </c>
      <c r="U38">
        <f>+T38-T39</f>
        <v>-1365</v>
      </c>
      <c r="CJ38">
        <v>29</v>
      </c>
    </row>
    <row r="39" spans="1:88">
      <c r="A39" s="5">
        <v>40764</v>
      </c>
      <c r="B39" s="16">
        <f>+F39-G39</f>
        <v>-53811</v>
      </c>
      <c r="C39" s="16">
        <f>+B39-B40</f>
        <v>40361</v>
      </c>
      <c r="D39" s="16">
        <f>+ROUNDDOWN((B39-MIN(B$10:B$109))/(MAX(B$10:B$109)-MIN(B$10:B$109))*100,0)</f>
        <v>51</v>
      </c>
      <c r="E39" s="16">
        <f>+ROUNDDOWN((B39-MIN(B39:B$109))/(MAX(B39:B$109)-MIN(B39:B$109))*100,0)</f>
        <v>51</v>
      </c>
      <c r="F39" s="33">
        <v>18578</v>
      </c>
      <c r="G39" s="33">
        <v>72389</v>
      </c>
      <c r="H39" s="11">
        <f>+L39-M39</f>
        <v>46880</v>
      </c>
      <c r="I39" s="11">
        <f>+H39-H40</f>
        <v>-27240</v>
      </c>
      <c r="J39" s="11">
        <f>+ROUNDDOWN((H39-MIN(H$10:H$109))/(MAX(H$10:H$109)-MIN(H$10:H$109))*100,0)</f>
        <v>52</v>
      </c>
      <c r="K39" s="11">
        <f>+ROUNDDOWN((H39-MIN(H39:H$109))/(MAX(H39:H$109)-MIN(H39:H$109))*100,0)</f>
        <v>52</v>
      </c>
      <c r="L39" s="56">
        <v>57211</v>
      </c>
      <c r="M39" s="56">
        <v>10331</v>
      </c>
      <c r="N39" s="15">
        <f>+R39-S39</f>
        <v>6931</v>
      </c>
      <c r="O39" s="15">
        <f>+N39-N40</f>
        <v>-13121</v>
      </c>
      <c r="P39" s="15">
        <f>+ROUNDDOWN((N39-MIN(N$10:N$109))/(MAX(N$10:N$109)-MIN(N$10:N$109))*100,0)</f>
        <v>52</v>
      </c>
      <c r="Q39" s="15">
        <f>+ROUNDDOWN((N39-MIN(N39:N$109))/(MAX(N39:N$109)-MIN(N39:N$109))*100,0)</f>
        <v>34</v>
      </c>
      <c r="R39" s="35">
        <v>27397</v>
      </c>
      <c r="S39" s="35">
        <v>20466</v>
      </c>
      <c r="T39" s="32">
        <v>104527</v>
      </c>
      <c r="U39">
        <f>+T39-T40</f>
        <v>-29403</v>
      </c>
      <c r="CJ39">
        <v>30</v>
      </c>
    </row>
    <row r="40" spans="1:88">
      <c r="A40" s="5">
        <v>40757</v>
      </c>
      <c r="B40" s="16">
        <f>+F40-G40</f>
        <v>-94172</v>
      </c>
      <c r="C40" s="16">
        <f>+B40-B41</f>
        <v>5761</v>
      </c>
      <c r="D40" s="16">
        <f>+ROUNDDOWN((B40-MIN(B$10:B$109))/(MAX(B$10:B$109)-MIN(B$10:B$109))*100,0)</f>
        <v>10</v>
      </c>
      <c r="E40" s="16">
        <f>+ROUNDDOWN((B40-MIN(B40:B$109))/(MAX(B40:B$109)-MIN(B40:B$109))*100,0)</f>
        <v>10</v>
      </c>
      <c r="F40" s="33">
        <v>7916</v>
      </c>
      <c r="G40" s="33">
        <v>102088</v>
      </c>
      <c r="H40" s="11">
        <f>+L40-M40</f>
        <v>74120</v>
      </c>
      <c r="I40" s="11">
        <f>+H40-H41</f>
        <v>-5505</v>
      </c>
      <c r="J40" s="11">
        <f>+ROUNDDOWN((H40-MIN(H$10:H$109))/(MAX(H$10:H$109)-MIN(H$10:H$109))*100,0)</f>
        <v>84</v>
      </c>
      <c r="K40" s="11">
        <f>+ROUNDDOWN((H40-MIN(H40:H$109))/(MAX(H40:H$109)-MIN(H40:H$109))*100,0)</f>
        <v>84</v>
      </c>
      <c r="L40" s="56">
        <v>90388</v>
      </c>
      <c r="M40" s="56">
        <v>16268</v>
      </c>
      <c r="N40" s="15">
        <f>+R40-S40</f>
        <v>20052</v>
      </c>
      <c r="O40" s="15">
        <f>+N40-N41</f>
        <v>-256</v>
      </c>
      <c r="P40" s="15">
        <f>+ROUNDDOWN((N40-MIN(N$10:N$109))/(MAX(N$10:N$109)-MIN(N$10:N$109))*100,0)</f>
        <v>90</v>
      </c>
      <c r="Q40" s="15">
        <f>+ROUNDDOWN((N40-MIN(N40:N$109))/(MAX(N40:N$109)-MIN(N40:N$109))*100,0)</f>
        <v>86</v>
      </c>
      <c r="R40" s="35">
        <v>34825</v>
      </c>
      <c r="S40" s="35">
        <v>14773</v>
      </c>
      <c r="T40" s="32">
        <v>133930</v>
      </c>
      <c r="U40">
        <f>+T40-T41</f>
        <v>-1834</v>
      </c>
      <c r="V40" s="19"/>
      <c r="W40" s="19"/>
      <c r="X40" s="19"/>
      <c r="CJ40">
        <v>31</v>
      </c>
    </row>
    <row r="41" spans="1:88">
      <c r="A41" s="5">
        <v>40750</v>
      </c>
      <c r="B41" s="16">
        <f>+F41-G41</f>
        <v>-99933</v>
      </c>
      <c r="C41" s="16">
        <f>+B41-B42</f>
        <v>-5620</v>
      </c>
      <c r="D41" s="16">
        <f>+ROUNDDOWN((B41-MIN(B$10:B$109))/(MAX(B$10:B$109)-MIN(B$10:B$109))*100,0)</f>
        <v>5</v>
      </c>
      <c r="E41" s="16">
        <f>+ROUNDDOWN((B41-MIN(B41:B$109))/(MAX(B41:B$109)-MIN(B41:B$109))*100,0)</f>
        <v>5</v>
      </c>
      <c r="F41" s="33">
        <v>8594</v>
      </c>
      <c r="G41" s="33">
        <v>108527</v>
      </c>
      <c r="H41" s="11">
        <f>+L41-M41</f>
        <v>79625</v>
      </c>
      <c r="I41" s="11">
        <f>+H41-H42</f>
        <v>4078</v>
      </c>
      <c r="J41" s="11">
        <f>+ROUNDDOWN((H41-MIN(H$10:H$109))/(MAX(H$10:H$109)-MIN(H$10:H$109))*100,0)</f>
        <v>91</v>
      </c>
      <c r="K41" s="11">
        <f>+ROUNDDOWN((H41-MIN(H41:H$109))/(MAX(H41:H$109)-MIN(H41:H$109))*100,0)</f>
        <v>91</v>
      </c>
      <c r="L41" s="56">
        <v>90430</v>
      </c>
      <c r="M41" s="56">
        <v>10805</v>
      </c>
      <c r="N41" s="15">
        <f>+R41-S41</f>
        <v>20308</v>
      </c>
      <c r="O41" s="15">
        <f>+N41-N42</f>
        <v>1542</v>
      </c>
      <c r="P41" s="15">
        <f>+ROUNDDOWN((N41-MIN(N$10:N$109))/(MAX(N$10:N$109)-MIN(N$10:N$109))*100,0)</f>
        <v>91</v>
      </c>
      <c r="Q41" s="15">
        <f>+ROUNDDOWN((N41-MIN(N41:N$109))/(MAX(N41:N$109)-MIN(N41:N$109))*100,0)</f>
        <v>87</v>
      </c>
      <c r="R41" s="35">
        <v>36039</v>
      </c>
      <c r="S41" s="35">
        <v>15731</v>
      </c>
      <c r="T41" s="32">
        <v>135764</v>
      </c>
      <c r="U41">
        <f>+T41-T42</f>
        <v>7052</v>
      </c>
      <c r="V41" s="19"/>
      <c r="W41" s="19"/>
      <c r="X41" s="19"/>
      <c r="CJ41">
        <v>32</v>
      </c>
    </row>
    <row r="42" spans="1:88">
      <c r="A42" s="5">
        <v>40743</v>
      </c>
      <c r="B42" s="16">
        <f>+F42-G42</f>
        <v>-94313</v>
      </c>
      <c r="C42" s="16">
        <f>+B42-B43</f>
        <v>-11303</v>
      </c>
      <c r="D42" s="16">
        <f>+ROUNDDOWN((B42-MIN(B$10:B$109))/(MAX(B$10:B$109)-MIN(B$10:B$109))*100,0)</f>
        <v>10</v>
      </c>
      <c r="E42" s="16">
        <f>+ROUNDDOWN((B42-MIN(B42:B$109))/(MAX(B42:B$109)-MIN(B42:B$109))*100,0)</f>
        <v>10</v>
      </c>
      <c r="F42" s="33">
        <v>6259</v>
      </c>
      <c r="G42" s="33">
        <v>100572</v>
      </c>
      <c r="H42" s="11">
        <f>+L42-M42</f>
        <v>75547</v>
      </c>
      <c r="I42" s="11">
        <f>+H42-H43</f>
        <v>10904</v>
      </c>
      <c r="J42" s="11">
        <f>+ROUNDDOWN((H42-MIN(H$10:H$109))/(MAX(H$10:H$109)-MIN(H$10:H$109))*100,0)</f>
        <v>86</v>
      </c>
      <c r="K42" s="11">
        <f>+ROUNDDOWN((H42-MIN(H42:H$109))/(MAX(H42:H$109)-MIN(H42:H$109))*100,0)</f>
        <v>86</v>
      </c>
      <c r="L42" s="56">
        <v>88517</v>
      </c>
      <c r="M42" s="56">
        <v>12970</v>
      </c>
      <c r="N42" s="15">
        <f>+R42-S42</f>
        <v>18766</v>
      </c>
      <c r="O42" s="15">
        <f>+N42-N43</f>
        <v>399</v>
      </c>
      <c r="P42" s="15">
        <f>+ROUNDDOWN((N42-MIN(N$10:N$109))/(MAX(N$10:N$109)-MIN(N$10:N$109))*100,0)</f>
        <v>86</v>
      </c>
      <c r="Q42" s="15">
        <f>+ROUNDDOWN((N42-MIN(N42:N$109))/(MAX(N42:N$109)-MIN(N42:N$109))*100,0)</f>
        <v>81</v>
      </c>
      <c r="R42" s="35">
        <v>33329</v>
      </c>
      <c r="S42" s="35">
        <v>14563</v>
      </c>
      <c r="T42" s="32">
        <v>128712</v>
      </c>
      <c r="U42">
        <f>+T42-T43</f>
        <v>8009</v>
      </c>
      <c r="V42" s="19"/>
      <c r="W42" s="19"/>
      <c r="X42" s="19"/>
      <c r="CJ42">
        <v>33</v>
      </c>
    </row>
    <row r="43" spans="1:88">
      <c r="A43" s="5">
        <v>40736</v>
      </c>
      <c r="B43" s="16">
        <f>+F43-G43</f>
        <v>-83010</v>
      </c>
      <c r="C43" s="16">
        <f>+B43-B44</f>
        <v>-3408</v>
      </c>
      <c r="D43" s="16">
        <f>+ROUNDDOWN((B43-MIN(B$10:B$109))/(MAX(B$10:B$109)-MIN(B$10:B$109))*100,0)</f>
        <v>22</v>
      </c>
      <c r="E43" s="16">
        <f>+ROUNDDOWN((B43-MIN(B43:B$109))/(MAX(B43:B$109)-MIN(B43:B$109))*100,0)</f>
        <v>22</v>
      </c>
      <c r="F43" s="33">
        <v>6819</v>
      </c>
      <c r="G43" s="33">
        <v>89829</v>
      </c>
      <c r="H43" s="11">
        <f>+L43-M43</f>
        <v>64643</v>
      </c>
      <c r="I43" s="11">
        <f>+H43-H44</f>
        <v>5052</v>
      </c>
      <c r="J43" s="11">
        <f>+ROUNDDOWN((H43-MIN(H$10:H$109))/(MAX(H$10:H$109)-MIN(H$10:H$109))*100,0)</f>
        <v>73</v>
      </c>
      <c r="K43" s="11">
        <f>+ROUNDDOWN((H43-MIN(H43:H$109))/(MAX(H43:H$109)-MIN(H43:H$109))*100,0)</f>
        <v>73</v>
      </c>
      <c r="L43" s="56">
        <v>79560</v>
      </c>
      <c r="M43" s="56">
        <v>14917</v>
      </c>
      <c r="N43" s="15">
        <f>+R43-S43</f>
        <v>18367</v>
      </c>
      <c r="O43" s="15">
        <f>+N43-N44</f>
        <v>-1644</v>
      </c>
      <c r="P43" s="15">
        <f>+ROUNDDOWN((N43-MIN(N$10:N$109))/(MAX(N$10:N$109)-MIN(N$10:N$109))*100,0)</f>
        <v>85</v>
      </c>
      <c r="Q43" s="15">
        <f>+ROUNDDOWN((N43-MIN(N43:N$109))/(MAX(N43:N$109)-MIN(N43:N$109))*100,0)</f>
        <v>79</v>
      </c>
      <c r="R43" s="35">
        <v>33627</v>
      </c>
      <c r="S43" s="35">
        <v>15260</v>
      </c>
      <c r="T43" s="32">
        <v>120703</v>
      </c>
      <c r="U43">
        <f>+T43-T44</f>
        <v>-923</v>
      </c>
      <c r="V43" s="19"/>
      <c r="W43" s="19"/>
      <c r="X43" s="19"/>
      <c r="CJ43">
        <v>34</v>
      </c>
    </row>
    <row r="44" spans="1:88">
      <c r="A44" s="5">
        <v>40729</v>
      </c>
      <c r="B44" s="16">
        <f>+F44-G44</f>
        <v>-79602</v>
      </c>
      <c r="C44" s="16">
        <f>+B44-B45</f>
        <v>-26162</v>
      </c>
      <c r="D44" s="16">
        <f>+ROUNDDOWN((B44-MIN(B$10:B$109))/(MAX(B$10:B$109)-MIN(B$10:B$109))*100,0)</f>
        <v>25</v>
      </c>
      <c r="E44" s="16">
        <f>+ROUNDDOWN((B44-MIN(B44:B$109))/(MAX(B44:B$109)-MIN(B44:B$109))*100,0)</f>
        <v>25</v>
      </c>
      <c r="F44" s="33">
        <v>5477</v>
      </c>
      <c r="G44" s="33">
        <v>85079</v>
      </c>
      <c r="H44" s="11">
        <f>+L44-M44</f>
        <v>59591</v>
      </c>
      <c r="I44" s="11">
        <f>+H44-H45</f>
        <v>15117</v>
      </c>
      <c r="J44" s="11">
        <f>+ROUNDDOWN((H44-MIN(H$10:H$109))/(MAX(H$10:H$109)-MIN(H$10:H$109))*100,0)</f>
        <v>67</v>
      </c>
      <c r="K44" s="11">
        <f>+ROUNDDOWN((H44-MIN(H44:H$109))/(MAX(H44:H$109)-MIN(H44:H$109))*100,0)</f>
        <v>67</v>
      </c>
      <c r="L44" s="56">
        <v>80384</v>
      </c>
      <c r="M44" s="56">
        <v>20793</v>
      </c>
      <c r="N44" s="15">
        <f>+R44-S44</f>
        <v>20011</v>
      </c>
      <c r="O44" s="15">
        <f>+N44-N45</f>
        <v>11045</v>
      </c>
      <c r="P44" s="15">
        <f>+ROUNDDOWN((N44-MIN(N$10:N$109))/(MAX(N$10:N$109)-MIN(N$10:N$109))*100,0)</f>
        <v>90</v>
      </c>
      <c r="Q44" s="15">
        <f>+ROUNDDOWN((N44-MIN(N44:N$109))/(MAX(N44:N$109)-MIN(N44:N$109))*100,0)</f>
        <v>86</v>
      </c>
      <c r="R44" s="35">
        <v>35331</v>
      </c>
      <c r="S44" s="35">
        <v>15320</v>
      </c>
      <c r="T44" s="32">
        <v>121626</v>
      </c>
      <c r="U44">
        <f>+T44-T45</f>
        <v>27842</v>
      </c>
      <c r="V44" s="19"/>
      <c r="W44" s="19"/>
      <c r="X44" s="19"/>
      <c r="CJ44">
        <v>35</v>
      </c>
    </row>
    <row r="45" spans="1:88">
      <c r="A45" s="5">
        <v>40722</v>
      </c>
      <c r="B45" s="16">
        <f>+F45-G45</f>
        <v>-53440</v>
      </c>
      <c r="C45" s="16">
        <f>+B45-B46</f>
        <v>10786</v>
      </c>
      <c r="D45" s="16">
        <f>+ROUNDDOWN((B45-MIN(B$10:B$109))/(MAX(B$10:B$109)-MIN(B$10:B$109))*100,0)</f>
        <v>51</v>
      </c>
      <c r="E45" s="16">
        <f>+ROUNDDOWN((B45-MIN(B45:B$109))/(MAX(B45:B$109)-MIN(B45:B$109))*100,0)</f>
        <v>51</v>
      </c>
      <c r="F45" s="33">
        <v>5858</v>
      </c>
      <c r="G45" s="33">
        <v>59298</v>
      </c>
      <c r="H45" s="11">
        <f>+L45-M45</f>
        <v>44474</v>
      </c>
      <c r="I45" s="11">
        <f>+H45-H46</f>
        <v>-7140</v>
      </c>
      <c r="J45" s="11">
        <f>+ROUNDDOWN((H45-MIN(H$10:H$109))/(MAX(H$10:H$109)-MIN(H$10:H$109))*100,0)</f>
        <v>49</v>
      </c>
      <c r="K45" s="11">
        <f>+ROUNDDOWN((H45-MIN(H45:H$109))/(MAX(H45:H$109)-MIN(H45:H$109))*100,0)</f>
        <v>49</v>
      </c>
      <c r="L45" s="56">
        <v>59332</v>
      </c>
      <c r="M45" s="56">
        <v>14858</v>
      </c>
      <c r="N45" s="15">
        <f>+R45-S45</f>
        <v>8966</v>
      </c>
      <c r="O45" s="15">
        <f>+N45-N46</f>
        <v>-3646</v>
      </c>
      <c r="P45" s="15">
        <f>+ROUNDDOWN((N45-MIN(N$10:N$109))/(MAX(N$10:N$109)-MIN(N$10:N$109))*100,0)</f>
        <v>58</v>
      </c>
      <c r="Q45" s="15">
        <f>+ROUNDDOWN((N45-MIN(N45:N$109))/(MAX(N45:N$109)-MIN(N45:N$109))*100,0)</f>
        <v>42</v>
      </c>
      <c r="R45" s="35">
        <v>28174</v>
      </c>
      <c r="S45" s="35">
        <v>19208</v>
      </c>
      <c r="T45" s="32">
        <v>93784</v>
      </c>
      <c r="U45">
        <f>+T45-T46</f>
        <v>-6295</v>
      </c>
      <c r="V45" s="19"/>
      <c r="W45" s="19"/>
      <c r="X45" s="19"/>
      <c r="CJ45">
        <v>36</v>
      </c>
    </row>
    <row r="46" spans="1:88">
      <c r="A46" s="5">
        <v>40715</v>
      </c>
      <c r="B46" s="16">
        <f>+F46-G46</f>
        <v>-64226</v>
      </c>
      <c r="C46" s="16">
        <f>+B46-B47</f>
        <v>14882</v>
      </c>
      <c r="D46" s="16">
        <f>+ROUNDDOWN((B46-MIN(B$10:B$109))/(MAX(B$10:B$109)-MIN(B$10:B$109))*100,0)</f>
        <v>40</v>
      </c>
      <c r="E46" s="16">
        <f>+ROUNDDOWN((B46-MIN(B46:B$109))/(MAX(B46:B$109)-MIN(B46:B$109))*100,0)</f>
        <v>40</v>
      </c>
      <c r="F46" s="33">
        <v>5856</v>
      </c>
      <c r="G46" s="33">
        <v>70082</v>
      </c>
      <c r="H46" s="11">
        <f>+L46-M46</f>
        <v>51614</v>
      </c>
      <c r="I46" s="11">
        <f>+H46-H47</f>
        <v>-11737</v>
      </c>
      <c r="J46" s="11">
        <f>+ROUNDDOWN((H46-MIN(H$10:H$109))/(MAX(H$10:H$109)-MIN(H$10:H$109))*100,0)</f>
        <v>58</v>
      </c>
      <c r="K46" s="11">
        <f>+ROUNDDOWN((H46-MIN(H46:H$109))/(MAX(H46:H$109)-MIN(H46:H$109))*100,0)</f>
        <v>58</v>
      </c>
      <c r="L46" s="56">
        <v>65608</v>
      </c>
      <c r="M46" s="56">
        <v>13994</v>
      </c>
      <c r="N46" s="15">
        <f>+R46-S46</f>
        <v>12612</v>
      </c>
      <c r="O46" s="15">
        <f>+N46-N47</f>
        <v>-3145</v>
      </c>
      <c r="P46" s="15">
        <f>+ROUNDDOWN((N46-MIN(N$10:N$109))/(MAX(N$10:N$109)-MIN(N$10:N$109))*100,0)</f>
        <v>68</v>
      </c>
      <c r="Q46" s="15">
        <f>+ROUNDDOWN((N46-MIN(N46:N$109))/(MAX(N46:N$109)-MIN(N46:N$109))*100,0)</f>
        <v>57</v>
      </c>
      <c r="R46" s="35">
        <v>28433</v>
      </c>
      <c r="S46" s="35">
        <v>15821</v>
      </c>
      <c r="T46" s="32">
        <v>100079</v>
      </c>
      <c r="U46">
        <f>+T46-T47</f>
        <v>-15040</v>
      </c>
      <c r="V46" s="19"/>
      <c r="W46" s="19"/>
      <c r="X46" s="19"/>
      <c r="CJ46">
        <v>37</v>
      </c>
    </row>
    <row r="47" spans="1:88">
      <c r="A47" s="5">
        <v>40708</v>
      </c>
      <c r="B47" s="16">
        <f>+F47-G47</f>
        <v>-79108</v>
      </c>
      <c r="C47" s="16">
        <f>+B47-B48</f>
        <v>8386</v>
      </c>
      <c r="D47" s="16">
        <f>+ROUNDDOWN((B47-MIN(B$10:B$109))/(MAX(B$10:B$109)-MIN(B$10:B$109))*100,0)</f>
        <v>26</v>
      </c>
      <c r="E47" s="16">
        <f>+ROUNDDOWN((B47-MIN(B47:B$109))/(MAX(B47:B$109)-MIN(B47:B$109))*100,0)</f>
        <v>26</v>
      </c>
      <c r="F47" s="33">
        <v>5683</v>
      </c>
      <c r="G47" s="33">
        <v>84791</v>
      </c>
      <c r="H47" s="11">
        <f>+L47-M47</f>
        <v>63351</v>
      </c>
      <c r="I47" s="11">
        <f>+H47-H48</f>
        <v>-9493</v>
      </c>
      <c r="J47" s="11">
        <f>+ROUNDDOWN((H47-MIN(H$10:H$109))/(MAX(H$10:H$109)-MIN(H$10:H$109))*100,0)</f>
        <v>71</v>
      </c>
      <c r="K47" s="11">
        <f>+ROUNDDOWN((H47-MIN(H47:H$109))/(MAX(H47:H$109)-MIN(H47:H$109))*100,0)</f>
        <v>71</v>
      </c>
      <c r="L47" s="56">
        <v>78375</v>
      </c>
      <c r="M47" s="56">
        <v>15024</v>
      </c>
      <c r="N47" s="15">
        <f>+R47-S47</f>
        <v>15757</v>
      </c>
      <c r="O47" s="15">
        <f>+N47-N48</f>
        <v>1107</v>
      </c>
      <c r="P47" s="15">
        <f>+ROUNDDOWN((N47-MIN(N$10:N$109))/(MAX(N$10:N$109)-MIN(N$10:N$109))*100,0)</f>
        <v>77</v>
      </c>
      <c r="Q47" s="15">
        <f>+ROUNDDOWN((N47-MIN(N47:N$109))/(MAX(N47:N$109)-MIN(N47:N$109))*100,0)</f>
        <v>69</v>
      </c>
      <c r="R47" s="35">
        <v>30911</v>
      </c>
      <c r="S47" s="35">
        <v>15154</v>
      </c>
      <c r="T47" s="32">
        <v>115119</v>
      </c>
      <c r="U47">
        <f>+T47-T48</f>
        <v>-30227</v>
      </c>
      <c r="V47" s="19"/>
      <c r="W47" s="19"/>
      <c r="X47" s="19"/>
      <c r="CJ47">
        <v>38</v>
      </c>
    </row>
    <row r="48" spans="1:88">
      <c r="A48" s="5">
        <v>40701</v>
      </c>
      <c r="B48" s="16">
        <f>+F48-G48</f>
        <v>-87494</v>
      </c>
      <c r="C48" s="16">
        <f>+B48-B49</f>
        <v>-8491</v>
      </c>
      <c r="D48" s="16">
        <f>+ROUNDDOWN((B48-MIN(B$10:B$109))/(MAX(B$10:B$109)-MIN(B$10:B$109))*100,0)</f>
        <v>17</v>
      </c>
      <c r="E48" s="16">
        <f>+ROUNDDOWN((B48-MIN(B48:B$109))/(MAX(B48:B$109)-MIN(B48:B$109))*100,0)</f>
        <v>17</v>
      </c>
      <c r="F48" s="33">
        <v>10109</v>
      </c>
      <c r="G48" s="33">
        <v>97603</v>
      </c>
      <c r="H48" s="11">
        <f>+L48-M48</f>
        <v>72844</v>
      </c>
      <c r="I48" s="11">
        <f>+H48-H49</f>
        <v>12019</v>
      </c>
      <c r="J48" s="11">
        <f>+ROUNDDOWN((H48-MIN(H$10:H$109))/(MAX(H$10:H$109)-MIN(H$10:H$109))*100,0)</f>
        <v>83</v>
      </c>
      <c r="K48" s="11">
        <f>+ROUNDDOWN((H48-MIN(H48:H$109))/(MAX(H48:H$109)-MIN(H48:H$109))*100,0)</f>
        <v>83</v>
      </c>
      <c r="L48" s="56">
        <v>83517</v>
      </c>
      <c r="M48" s="56">
        <v>10673</v>
      </c>
      <c r="N48" s="15">
        <f>+R48-S48</f>
        <v>14650</v>
      </c>
      <c r="O48" s="15">
        <f>+N48-N49</f>
        <v>-3528</v>
      </c>
      <c r="P48" s="15">
        <f>+ROUNDDOWN((N48-MIN(N$10:N$109))/(MAX(N$10:N$109)-MIN(N$10:N$109))*100,0)</f>
        <v>74</v>
      </c>
      <c r="Q48" s="15">
        <f>+ROUNDDOWN((N48-MIN(N48:N$109))/(MAX(N48:N$109)-MIN(N48:N$109))*100,0)</f>
        <v>65</v>
      </c>
      <c r="R48" s="35">
        <v>33928</v>
      </c>
      <c r="S48" s="35">
        <v>19278</v>
      </c>
      <c r="T48" s="32">
        <v>145346</v>
      </c>
      <c r="U48">
        <f>+T48-T49</f>
        <v>27844</v>
      </c>
      <c r="CJ48">
        <v>39</v>
      </c>
    </row>
    <row r="49" spans="1:88">
      <c r="A49" s="5">
        <v>40694</v>
      </c>
      <c r="B49" s="16">
        <f>+F49-G49</f>
        <v>-79003</v>
      </c>
      <c r="C49" s="16">
        <f>+B49-B50</f>
        <v>-11019</v>
      </c>
      <c r="D49" s="16">
        <f>+ROUNDDOWN((B49-MIN(B$10:B$109))/(MAX(B$10:B$109)-MIN(B$10:B$109))*100,0)</f>
        <v>26</v>
      </c>
      <c r="E49" s="16">
        <f>+ROUNDDOWN((B49-MIN(B49:B$109))/(MAX(B49:B$109)-MIN(B49:B$109))*100,0)</f>
        <v>26</v>
      </c>
      <c r="F49" s="33">
        <v>11302</v>
      </c>
      <c r="G49" s="33">
        <v>90305</v>
      </c>
      <c r="H49" s="11">
        <f>+L49-M49</f>
        <v>60825</v>
      </c>
      <c r="I49" s="11">
        <f>+H49-H50</f>
        <v>7618</v>
      </c>
      <c r="J49" s="11">
        <f>+ROUNDDOWN((H49-MIN(H$10:H$109))/(MAX(H$10:H$109)-MIN(H$10:H$109))*100,0)</f>
        <v>69</v>
      </c>
      <c r="K49" s="11">
        <f>+ROUNDDOWN((H49-MIN(H49:H$109))/(MAX(H49:H$109)-MIN(H49:H$109))*100,0)</f>
        <v>69</v>
      </c>
      <c r="L49" s="56">
        <v>70791</v>
      </c>
      <c r="M49" s="56">
        <v>9966</v>
      </c>
      <c r="N49" s="15">
        <f>+R49-S49</f>
        <v>18178</v>
      </c>
      <c r="O49" s="15">
        <f>+N49-N50</f>
        <v>3401</v>
      </c>
      <c r="P49" s="15">
        <f>+ROUNDDOWN((N49-MIN(N$10:N$109))/(MAX(N$10:N$109)-MIN(N$10:N$109))*100,0)</f>
        <v>84</v>
      </c>
      <c r="Q49" s="15">
        <f>+ROUNDDOWN((N49-MIN(N49:N$109))/(MAX(N49:N$109)-MIN(N49:N$109))*100,0)</f>
        <v>79</v>
      </c>
      <c r="R49" s="35">
        <v>33367</v>
      </c>
      <c r="S49" s="35">
        <v>15189</v>
      </c>
      <c r="T49" s="32">
        <v>117502</v>
      </c>
      <c r="U49">
        <f>+T49-T50</f>
        <v>6534</v>
      </c>
      <c r="CJ49">
        <v>40</v>
      </c>
    </row>
    <row r="50" spans="1:88">
      <c r="A50" s="5">
        <v>40687</v>
      </c>
      <c r="B50" s="16">
        <f>+F50-G50</f>
        <v>-67984</v>
      </c>
      <c r="C50" s="16">
        <f>+B50-B51</f>
        <v>-328</v>
      </c>
      <c r="D50" s="16">
        <f>+ROUNDDOWN((B50-MIN(B$10:B$109))/(MAX(B$10:B$109)-MIN(B$10:B$109))*100,0)</f>
        <v>37</v>
      </c>
      <c r="E50" s="16">
        <f>+ROUNDDOWN((B50-MIN(B50:B$109))/(MAX(B50:B$109)-MIN(B50:B$109))*100,0)</f>
        <v>37</v>
      </c>
      <c r="F50" s="33">
        <v>16741</v>
      </c>
      <c r="G50" s="33">
        <v>84725</v>
      </c>
      <c r="H50" s="11">
        <f>+L50-M50</f>
        <v>53207</v>
      </c>
      <c r="I50" s="11">
        <f>+H50-H51</f>
        <v>2268</v>
      </c>
      <c r="J50" s="11">
        <f>+ROUNDDOWN((H50-MIN(H$10:H$109))/(MAX(H$10:H$109)-MIN(H$10:H$109))*100,0)</f>
        <v>59</v>
      </c>
      <c r="K50" s="11">
        <f>+ROUNDDOWN((H50-MIN(H50:H$109))/(MAX(H50:H$109)-MIN(H50:H$109))*100,0)</f>
        <v>59</v>
      </c>
      <c r="L50" s="56">
        <v>61813</v>
      </c>
      <c r="M50" s="56">
        <v>8606</v>
      </c>
      <c r="N50" s="15">
        <f>+R50-S50</f>
        <v>14777</v>
      </c>
      <c r="O50" s="15">
        <f>+N50-N51</f>
        <v>-1940</v>
      </c>
      <c r="P50" s="15">
        <f>+ROUNDDOWN((N50-MIN(N$10:N$109))/(MAX(N$10:N$109)-MIN(N$10:N$109))*100,0)</f>
        <v>75</v>
      </c>
      <c r="Q50" s="15">
        <f>+ROUNDDOWN((N50-MIN(N50:N$109))/(MAX(N50:N$109)-MIN(N50:N$109))*100,0)</f>
        <v>65</v>
      </c>
      <c r="R50" s="35">
        <v>31408</v>
      </c>
      <c r="S50" s="35">
        <v>16631</v>
      </c>
      <c r="T50" s="32">
        <v>110968</v>
      </c>
      <c r="U50">
        <f>+T50-T51</f>
        <v>-4122</v>
      </c>
      <c r="CJ50">
        <v>41</v>
      </c>
    </row>
    <row r="51" spans="1:88">
      <c r="A51" s="5">
        <v>40680</v>
      </c>
      <c r="B51" s="16">
        <f>+F51-G51</f>
        <v>-67656</v>
      </c>
      <c r="C51" s="16">
        <f>+B51-B52</f>
        <v>5600</v>
      </c>
      <c r="D51" s="16">
        <f>+ROUNDDOWN((B51-MIN(B$10:B$109))/(MAX(B$10:B$109)-MIN(B$10:B$109))*100,0)</f>
        <v>37</v>
      </c>
      <c r="E51" s="16">
        <f>+ROUNDDOWN((B51-MIN(B51:B$109))/(MAX(B51:B$109)-MIN(B51:B$109))*100,0)</f>
        <v>37</v>
      </c>
      <c r="F51" s="33">
        <v>20430</v>
      </c>
      <c r="G51" s="33">
        <v>88086</v>
      </c>
      <c r="H51" s="11">
        <f>+L51-M51</f>
        <v>50939</v>
      </c>
      <c r="I51" s="11">
        <f>+H51-H52</f>
        <v>-7900</v>
      </c>
      <c r="J51" s="11">
        <f>+ROUNDDOWN((H51-MIN(H$10:H$109))/(MAX(H$10:H$109)-MIN(H$10:H$109))*100,0)</f>
        <v>57</v>
      </c>
      <c r="K51" s="11">
        <f>+ROUNDDOWN((H51-MIN(H51:H$109))/(MAX(H51:H$109)-MIN(H51:H$109))*100,0)</f>
        <v>57</v>
      </c>
      <c r="L51" s="56">
        <v>60286</v>
      </c>
      <c r="M51" s="56">
        <v>9347</v>
      </c>
      <c r="N51" s="15">
        <f>+R51-S51</f>
        <v>16717</v>
      </c>
      <c r="O51" s="15">
        <f>+N51-N52</f>
        <v>2300</v>
      </c>
      <c r="P51" s="15">
        <f>+ROUNDDOWN((N51-MIN(N$10:N$109))/(MAX(N$10:N$109)-MIN(N$10:N$109))*100,0)</f>
        <v>80</v>
      </c>
      <c r="Q51" s="15">
        <f>+ROUNDDOWN((N51-MIN(N51:N$109))/(MAX(N51:N$109)-MIN(N51:N$109))*100,0)</f>
        <v>73</v>
      </c>
      <c r="R51" s="35">
        <v>33289</v>
      </c>
      <c r="S51" s="35">
        <v>16572</v>
      </c>
      <c r="T51" s="32">
        <v>115090</v>
      </c>
      <c r="U51">
        <f>+T51-T52</f>
        <v>-13224</v>
      </c>
      <c r="CJ51">
        <v>42</v>
      </c>
    </row>
    <row r="52" spans="1:88">
      <c r="A52" s="5">
        <v>40673</v>
      </c>
      <c r="B52" s="16">
        <f>+F52-G52</f>
        <v>-73256</v>
      </c>
      <c r="C52" s="16">
        <f>+B52-B53</f>
        <v>11958</v>
      </c>
      <c r="D52" s="16">
        <f>+ROUNDDOWN((B52-MIN(B$10:B$109))/(MAX(B$10:B$109)-MIN(B$10:B$109))*100,0)</f>
        <v>31</v>
      </c>
      <c r="E52" s="16">
        <f>+ROUNDDOWN((B52-MIN(B52:B$109))/(MAX(B52:B$109)-MIN(B52:B$109))*100,0)</f>
        <v>31</v>
      </c>
      <c r="F52" s="33">
        <v>22323</v>
      </c>
      <c r="G52" s="33">
        <v>95579</v>
      </c>
      <c r="H52" s="11">
        <f>+L52-M52</f>
        <v>58839</v>
      </c>
      <c r="I52" s="11">
        <f>+H52-H53</f>
        <v>-8947</v>
      </c>
      <c r="J52" s="11">
        <f>+ROUNDDOWN((H52-MIN(H$10:H$109))/(MAX(H$10:H$109)-MIN(H$10:H$109))*100,0)</f>
        <v>66</v>
      </c>
      <c r="K52" s="11">
        <f>+ROUNDDOWN((H52-MIN(H52:H$109))/(MAX(H52:H$109)-MIN(H52:H$109))*100,0)</f>
        <v>66</v>
      </c>
      <c r="L52" s="56">
        <v>71992</v>
      </c>
      <c r="M52" s="56">
        <v>13153</v>
      </c>
      <c r="N52" s="15">
        <f>+R52-S52</f>
        <v>14417</v>
      </c>
      <c r="O52" s="15">
        <f>+N52-N53</f>
        <v>-3011</v>
      </c>
      <c r="P52" s="15">
        <f>+ROUNDDOWN((N52-MIN(N$10:N$109))/(MAX(N$10:N$109)-MIN(N$10:N$109))*100,0)</f>
        <v>74</v>
      </c>
      <c r="Q52" s="15">
        <f>+ROUNDDOWN((N52-MIN(N52:N$109))/(MAX(N52:N$109)-MIN(N52:N$109))*100,0)</f>
        <v>64</v>
      </c>
      <c r="R52" s="35">
        <v>32959</v>
      </c>
      <c r="S52" s="35">
        <v>18542</v>
      </c>
      <c r="T52" s="32">
        <v>128314</v>
      </c>
      <c r="U52">
        <f>+T52-T53</f>
        <v>-14014</v>
      </c>
      <c r="CJ52">
        <v>43</v>
      </c>
    </row>
    <row r="53" spans="1:88">
      <c r="A53" s="5">
        <v>40666</v>
      </c>
      <c r="B53" s="16">
        <f>+F53-G53</f>
        <v>-85214</v>
      </c>
      <c r="C53" s="16">
        <f>+B53-B54</f>
        <v>9282</v>
      </c>
      <c r="D53" s="16">
        <f>+ROUNDDOWN((B53-MIN(B$10:B$109))/(MAX(B$10:B$109)-MIN(B$10:B$109))*100,0)</f>
        <v>19</v>
      </c>
      <c r="E53" s="16">
        <f>+ROUNDDOWN((B53-MIN(B53:B$109))/(MAX(B53:B$109)-MIN(B53:B$109))*100,0)</f>
        <v>19</v>
      </c>
      <c r="F53" s="33">
        <v>22074</v>
      </c>
      <c r="G53" s="33">
        <v>107288</v>
      </c>
      <c r="H53" s="11">
        <f>+L53-M53</f>
        <v>67786</v>
      </c>
      <c r="I53" s="11">
        <f>+H53-H54</f>
        <v>-8444</v>
      </c>
      <c r="J53" s="11">
        <f>+ROUNDDOWN((H53-MIN(H$10:H$109))/(MAX(H$10:H$109)-MIN(H$10:H$109))*100,0)</f>
        <v>77</v>
      </c>
      <c r="K53" s="11">
        <f>+ROUNDDOWN((H53-MIN(H53:H$109))/(MAX(H53:H$109)-MIN(H53:H$109))*100,0)</f>
        <v>77</v>
      </c>
      <c r="L53" s="56">
        <v>83631</v>
      </c>
      <c r="M53" s="56">
        <v>15845</v>
      </c>
      <c r="N53" s="15">
        <f>+R53-S53</f>
        <v>17428</v>
      </c>
      <c r="O53" s="15">
        <f>+N53-N54</f>
        <v>-838</v>
      </c>
      <c r="P53" s="15">
        <f>+ROUNDDOWN((N53-MIN(N$10:N$109))/(MAX(N$10:N$109)-MIN(N$10:N$109))*100,0)</f>
        <v>82</v>
      </c>
      <c r="Q53" s="15">
        <f>+ROUNDDOWN((N53-MIN(N53:N$109))/(MAX(N53:N$109)-MIN(N53:N$109))*100,0)</f>
        <v>76</v>
      </c>
      <c r="R53" s="35">
        <v>35807</v>
      </c>
      <c r="S53" s="35">
        <v>18379</v>
      </c>
      <c r="T53" s="32">
        <v>142328</v>
      </c>
      <c r="U53">
        <f>+T53-T54</f>
        <v>-1140</v>
      </c>
      <c r="CJ53">
        <v>44</v>
      </c>
    </row>
    <row r="54" spans="1:88">
      <c r="A54" s="5">
        <v>40659</v>
      </c>
      <c r="B54" s="16">
        <f>+F54-G54</f>
        <v>-94496</v>
      </c>
      <c r="C54" s="16">
        <f>+B54-B55</f>
        <v>1617</v>
      </c>
      <c r="D54" s="16">
        <f>+ROUNDDOWN((B54-MIN(B$10:B$109))/(MAX(B$10:B$109)-MIN(B$10:B$109))*100,0)</f>
        <v>10</v>
      </c>
      <c r="E54" s="16">
        <f>+ROUNDDOWN((B54-MIN(B54:B$109))/(MAX(B54:B$109)-MIN(B54:B$109))*100,0)</f>
        <v>10</v>
      </c>
      <c r="F54" s="33">
        <v>20004</v>
      </c>
      <c r="G54" s="33">
        <v>114500</v>
      </c>
      <c r="H54" s="11">
        <f>+L54-M54</f>
        <v>76230</v>
      </c>
      <c r="I54" s="11">
        <f>+H54-H55</f>
        <v>-2746</v>
      </c>
      <c r="J54" s="11">
        <f>+ROUNDDOWN((H54-MIN(H$10:H$109))/(MAX(H$10:H$109)-MIN(H$10:H$109))*100,0)</f>
        <v>87</v>
      </c>
      <c r="K54" s="11">
        <f>+ROUNDDOWN((H54-MIN(H54:H$109))/(MAX(H54:H$109)-MIN(H54:H$109))*100,0)</f>
        <v>87</v>
      </c>
      <c r="L54" s="56">
        <v>86115</v>
      </c>
      <c r="M54" s="56">
        <v>9885</v>
      </c>
      <c r="N54" s="15">
        <f>+R54-S54</f>
        <v>18266</v>
      </c>
      <c r="O54" s="15">
        <f>+N54-N55</f>
        <v>1129</v>
      </c>
      <c r="P54" s="15">
        <f>+ROUNDDOWN((N54-MIN(N$10:N$109))/(MAX(N$10:N$109)-MIN(N$10:N$109))*100,0)</f>
        <v>85</v>
      </c>
      <c r="Q54" s="15">
        <f>+ROUNDDOWN((N54-MIN(N54:N$109))/(MAX(N54:N$109)-MIN(N54:N$109))*100,0)</f>
        <v>79</v>
      </c>
      <c r="R54" s="35">
        <v>36651</v>
      </c>
      <c r="S54" s="35">
        <v>18385</v>
      </c>
      <c r="T54" s="32">
        <v>143468</v>
      </c>
      <c r="U54">
        <f>+T54-T55</f>
        <v>-264</v>
      </c>
      <c r="CJ54">
        <v>45</v>
      </c>
    </row>
    <row r="55" spans="1:88">
      <c r="A55" s="5">
        <v>40652</v>
      </c>
      <c r="B55" s="16">
        <f>+F55-G55</f>
        <v>-96113</v>
      </c>
      <c r="C55" s="16">
        <f>+B55-B56</f>
        <v>8530</v>
      </c>
      <c r="D55" s="16">
        <f>+ROUNDDOWN((B55-MIN(B$10:B$109))/(MAX(B$10:B$109)-MIN(B$10:B$109))*100,0)</f>
        <v>8</v>
      </c>
      <c r="E55" s="16">
        <f>+ROUNDDOWN((B55-MIN(B55:B$109))/(MAX(B55:B$109)-MIN(B55:B$109))*100,0)</f>
        <v>8</v>
      </c>
      <c r="F55" s="33">
        <v>20905</v>
      </c>
      <c r="G55" s="33">
        <v>117018</v>
      </c>
      <c r="H55" s="11">
        <f>+L55-M55</f>
        <v>78976</v>
      </c>
      <c r="I55" s="11">
        <f>+H55-H56</f>
        <v>-8059</v>
      </c>
      <c r="J55" s="11">
        <f>+ROUNDDOWN((H55-MIN(H$10:H$109))/(MAX(H$10:H$109)-MIN(H$10:H$109))*100,0)</f>
        <v>90</v>
      </c>
      <c r="K55" s="11">
        <f>+ROUNDDOWN((H55-MIN(H55:H$109))/(MAX(H55:H$109)-MIN(H55:H$109))*100,0)</f>
        <v>90</v>
      </c>
      <c r="L55" s="56">
        <v>87320</v>
      </c>
      <c r="M55" s="56">
        <v>8344</v>
      </c>
      <c r="N55" s="15">
        <f>+R55-S55</f>
        <v>17137</v>
      </c>
      <c r="O55" s="15">
        <f>+N55-N56</f>
        <v>-471</v>
      </c>
      <c r="P55" s="15">
        <f>+ROUNDDOWN((N55-MIN(N$10:N$109))/(MAX(N$10:N$109)-MIN(N$10:N$109))*100,0)</f>
        <v>81</v>
      </c>
      <c r="Q55" s="15">
        <f>+ROUNDDOWN((N55-MIN(N55:N$109))/(MAX(N55:N$109)-MIN(N55:N$109))*100,0)</f>
        <v>75</v>
      </c>
      <c r="R55" s="35">
        <v>34940</v>
      </c>
      <c r="S55" s="35">
        <v>17803</v>
      </c>
      <c r="T55" s="32">
        <v>143732</v>
      </c>
      <c r="U55">
        <f>+T55-T56</f>
        <v>-5301</v>
      </c>
      <c r="CJ55">
        <v>46</v>
      </c>
    </row>
    <row r="56" spans="1:88">
      <c r="A56" s="5">
        <v>40645</v>
      </c>
      <c r="B56" s="16">
        <f>+F56-G56</f>
        <v>-104643</v>
      </c>
      <c r="C56" s="16">
        <f>+B56-B57</f>
        <v>-538</v>
      </c>
      <c r="D56" s="16">
        <f>+ROUNDDOWN((B56-MIN(B$10:B$109))/(MAX(B$10:B$109)-MIN(B$10:B$109))*100,0)</f>
        <v>0</v>
      </c>
      <c r="E56" s="16">
        <f>+ROUNDDOWN((B56-MIN(B56:B$109))/(MAX(B56:B$109)-MIN(B56:B$109))*100,0)</f>
        <v>0</v>
      </c>
      <c r="F56" s="33">
        <v>16902</v>
      </c>
      <c r="G56" s="33">
        <v>121545</v>
      </c>
      <c r="H56" s="11">
        <f>+L56-M56</f>
        <v>87035</v>
      </c>
      <c r="I56" s="11">
        <f>+H56-H57</f>
        <v>2017</v>
      </c>
      <c r="J56" s="11">
        <f>+ROUNDDOWN((H56-MIN(H$10:H$109))/(MAX(H$10:H$109)-MIN(H$10:H$109))*100,0)</f>
        <v>100</v>
      </c>
      <c r="K56" s="11">
        <f>+ROUNDDOWN((H56-MIN(H56:H$109))/(MAX(H56:H$109)-MIN(H56:H$109))*100,0)</f>
        <v>100</v>
      </c>
      <c r="L56" s="56">
        <v>95572</v>
      </c>
      <c r="M56" s="56">
        <v>8537</v>
      </c>
      <c r="N56" s="15">
        <f>+R56-S56</f>
        <v>17608</v>
      </c>
      <c r="O56" s="15">
        <f>+N56-N57</f>
        <v>-1479</v>
      </c>
      <c r="P56" s="15">
        <f>+ROUNDDOWN((N56-MIN(N$10:N$109))/(MAX(N$10:N$109)-MIN(N$10:N$109))*100,0)</f>
        <v>83</v>
      </c>
      <c r="Q56" s="15">
        <f>+ROUNDDOWN((N56-MIN(N56:N$109))/(MAX(N56:N$109)-MIN(N56:N$109))*100,0)</f>
        <v>76</v>
      </c>
      <c r="R56" s="35">
        <v>35875</v>
      </c>
      <c r="S56" s="35">
        <v>18267</v>
      </c>
      <c r="T56" s="32">
        <v>149033</v>
      </c>
      <c r="U56">
        <f>+T56-T57</f>
        <v>2925</v>
      </c>
      <c r="CJ56">
        <v>47</v>
      </c>
    </row>
    <row r="57" spans="1:88">
      <c r="A57" s="5">
        <v>40638</v>
      </c>
      <c r="B57" s="16">
        <f>+F57-G57</f>
        <v>-104105</v>
      </c>
      <c r="C57" s="16">
        <f>+B57-B58</f>
        <v>-7656</v>
      </c>
      <c r="D57" s="16">
        <f>+ROUNDDOWN((B57-MIN(B$10:B$109))/(MAX(B$10:B$109)-MIN(B$10:B$109))*100,0)</f>
        <v>0</v>
      </c>
      <c r="E57" s="16">
        <f>+ROUNDDOWN((B57-MIN(B57:B$109))/(MAX(B57:B$109)-MIN(B57:B$109))*100,0)</f>
        <v>0</v>
      </c>
      <c r="F57" s="33">
        <v>14598</v>
      </c>
      <c r="G57" s="33">
        <v>118703</v>
      </c>
      <c r="H57" s="11">
        <f>+L57-M57</f>
        <v>85018</v>
      </c>
      <c r="I57" s="11">
        <f>+H57-H58</f>
        <v>7448</v>
      </c>
      <c r="J57" s="11">
        <f>+ROUNDDOWN((H57-MIN(H$10:H$109))/(MAX(H$10:H$109)-MIN(H$10:H$109))*100,0)</f>
        <v>97</v>
      </c>
      <c r="K57" s="11">
        <f>+ROUNDDOWN((H57-MIN(H57:H$109))/(MAX(H57:H$109)-MIN(H57:H$109))*100,0)</f>
        <v>100</v>
      </c>
      <c r="L57" s="56">
        <v>96733</v>
      </c>
      <c r="M57" s="56">
        <v>11715</v>
      </c>
      <c r="N57" s="15">
        <f>+R57-S57</f>
        <v>19087</v>
      </c>
      <c r="O57" s="15">
        <f>+N57-N58</f>
        <v>208</v>
      </c>
      <c r="P57" s="15">
        <f>+ROUNDDOWN((N57-MIN(N$10:N$109))/(MAX(N$10:N$109)-MIN(N$10:N$109))*100,0)</f>
        <v>87</v>
      </c>
      <c r="Q57" s="15">
        <f>+ROUNDDOWN((N57-MIN(N57:N$109))/(MAX(N57:N$109)-MIN(N57:N$109))*100,0)</f>
        <v>82</v>
      </c>
      <c r="R57" s="35">
        <v>34315</v>
      </c>
      <c r="S57" s="35">
        <v>15228</v>
      </c>
      <c r="T57" s="32">
        <v>146108</v>
      </c>
      <c r="U57">
        <f>+T57-T58</f>
        <v>7470</v>
      </c>
      <c r="CJ57">
        <v>48</v>
      </c>
    </row>
    <row r="58" spans="1:88">
      <c r="A58" s="5">
        <v>40631</v>
      </c>
      <c r="B58" s="16">
        <f>+F58-G58</f>
        <v>-96449</v>
      </c>
      <c r="C58" s="16">
        <f>+B58-B59</f>
        <v>-34744</v>
      </c>
      <c r="D58" s="16">
        <f>+ROUNDDOWN((B58-MIN(B$10:B$109))/(MAX(B$10:B$109)-MIN(B$10:B$109))*100,0)</f>
        <v>8</v>
      </c>
      <c r="E58" s="16">
        <f>+ROUNDDOWN((B58-MIN(B58:B$109))/(MAX(B58:B$109)-MIN(B58:B$109))*100,0)</f>
        <v>8</v>
      </c>
      <c r="F58" s="33">
        <v>16469</v>
      </c>
      <c r="G58" s="33">
        <v>112918</v>
      </c>
      <c r="H58" s="11">
        <f>+L58-M58</f>
        <v>77570</v>
      </c>
      <c r="I58" s="11">
        <f>+H58-H59</f>
        <v>29817</v>
      </c>
      <c r="J58" s="11">
        <f>+ROUNDDOWN((H58-MIN(H$10:H$109))/(MAX(H$10:H$109)-MIN(H$10:H$109))*100,0)</f>
        <v>88</v>
      </c>
      <c r="K58" s="11">
        <f>+ROUNDDOWN((H58-MIN(H58:H$109))/(MAX(H58:H$109)-MIN(H58:H$109))*100,0)</f>
        <v>93</v>
      </c>
      <c r="L58" s="56">
        <v>87873</v>
      </c>
      <c r="M58" s="56">
        <v>10303</v>
      </c>
      <c r="N58" s="15">
        <f>+R58-S58</f>
        <v>18879</v>
      </c>
      <c r="O58" s="15">
        <f>+N58-N59</f>
        <v>4927</v>
      </c>
      <c r="P58" s="15">
        <f>+ROUNDDOWN((N58-MIN(N$10:N$109))/(MAX(N$10:N$109)-MIN(N$10:N$109))*100,0)</f>
        <v>86</v>
      </c>
      <c r="Q58" s="15">
        <f>+ROUNDDOWN((N58-MIN(N58:N$109))/(MAX(N58:N$109)-MIN(N58:N$109))*100,0)</f>
        <v>82</v>
      </c>
      <c r="R58" s="35">
        <v>33839</v>
      </c>
      <c r="S58" s="35">
        <v>14960</v>
      </c>
      <c r="T58" s="32">
        <v>138638</v>
      </c>
      <c r="U58">
        <f>+T58-T59</f>
        <v>37458</v>
      </c>
      <c r="CJ58">
        <v>49</v>
      </c>
    </row>
    <row r="59" spans="1:88">
      <c r="A59" s="5">
        <v>40624</v>
      </c>
      <c r="B59" s="16">
        <f>+F59-G59</f>
        <v>-61705</v>
      </c>
      <c r="C59" s="16">
        <f>+B59-B60</f>
        <v>-4770</v>
      </c>
      <c r="D59" s="16">
        <f>+ROUNDDOWN((B59-MIN(B$10:B$109))/(MAX(B$10:B$109)-MIN(B$10:B$109))*100,0)</f>
        <v>43</v>
      </c>
      <c r="E59" s="16">
        <f>+ROUNDDOWN((B59-MIN(B59:B$109))/(MAX(B59:B$109)-MIN(B59:B$109))*100,0)</f>
        <v>43</v>
      </c>
      <c r="F59" s="33">
        <v>17117</v>
      </c>
      <c r="G59" s="33">
        <v>78822</v>
      </c>
      <c r="H59" s="11">
        <f>+L59-M59</f>
        <v>47753</v>
      </c>
      <c r="I59" s="11">
        <f>+H59-H60</f>
        <v>4200</v>
      </c>
      <c r="J59" s="11">
        <f>+ROUNDDOWN((H59-MIN(H$10:H$109))/(MAX(H$10:H$109)-MIN(H$10:H$109))*100,0)</f>
        <v>53</v>
      </c>
      <c r="K59" s="11">
        <f>+ROUNDDOWN((H59-MIN(H59:H$109))/(MAX(H59:H$109)-MIN(H59:H$109))*100,0)</f>
        <v>56</v>
      </c>
      <c r="L59" s="56">
        <v>55860</v>
      </c>
      <c r="M59" s="56">
        <v>8107</v>
      </c>
      <c r="N59" s="15">
        <f>+R59-S59</f>
        <v>13952</v>
      </c>
      <c r="O59" s="15">
        <f>+N59-N60</f>
        <v>570</v>
      </c>
      <c r="P59" s="15">
        <f>+ROUNDDOWN((N59-MIN(N$10:N$109))/(MAX(N$10:N$109)-MIN(N$10:N$109))*100,0)</f>
        <v>72</v>
      </c>
      <c r="Q59" s="15">
        <f>+ROUNDDOWN((N59-MIN(N59:N$109))/(MAX(N59:N$109)-MIN(N59:N$109))*100,0)</f>
        <v>62</v>
      </c>
      <c r="R59" s="35">
        <v>27686</v>
      </c>
      <c r="S59" s="35">
        <v>13734</v>
      </c>
      <c r="T59" s="32">
        <v>101180</v>
      </c>
      <c r="U59">
        <f>+T59-T60</f>
        <v>854</v>
      </c>
      <c r="CJ59">
        <v>50</v>
      </c>
    </row>
    <row r="60" spans="1:88">
      <c r="A60" s="5">
        <v>40617</v>
      </c>
      <c r="B60" s="16">
        <f>+F60-G60</f>
        <v>-56935</v>
      </c>
      <c r="C60" s="16">
        <f>+B60-B61</f>
        <v>31772</v>
      </c>
      <c r="D60" s="16">
        <f>+ROUNDDOWN((B60-MIN(B$10:B$109))/(MAX(B$10:B$109)-MIN(B$10:B$109))*100,0)</f>
        <v>48</v>
      </c>
      <c r="E60" s="16">
        <f>+ROUNDDOWN((B60-MIN(B60:B$109))/(MAX(B60:B$109)-MIN(B60:B$109))*100,0)</f>
        <v>48</v>
      </c>
      <c r="F60" s="33">
        <v>15847</v>
      </c>
      <c r="G60" s="33">
        <v>72782</v>
      </c>
      <c r="H60" s="11">
        <f>+L60-M60</f>
        <v>43553</v>
      </c>
      <c r="I60" s="11">
        <f>+H60-H61</f>
        <v>-23569</v>
      </c>
      <c r="J60" s="11">
        <f>+ROUNDDOWN((H60-MIN(H$10:H$109))/(MAX(H$10:H$109)-MIN(H$10:H$109))*100,0)</f>
        <v>48</v>
      </c>
      <c r="K60" s="11">
        <f>+ROUNDDOWN((H60-MIN(H60:H$109))/(MAX(H60:H$109)-MIN(H60:H$109))*100,0)</f>
        <v>51</v>
      </c>
      <c r="L60" s="56">
        <v>52869</v>
      </c>
      <c r="M60" s="56">
        <v>9316</v>
      </c>
      <c r="N60" s="15">
        <f>+R60-S60</f>
        <v>13382</v>
      </c>
      <c r="O60" s="15">
        <f>+N60-N61</f>
        <v>-8203</v>
      </c>
      <c r="P60" s="15">
        <f>+ROUNDDOWN((N60-MIN(N$10:N$109))/(MAX(N$10:N$109)-MIN(N$10:N$109))*100,0)</f>
        <v>71</v>
      </c>
      <c r="Q60" s="15">
        <f>+ROUNDDOWN((N60-MIN(N60:N$109))/(MAX(N60:N$109)-MIN(N60:N$109))*100,0)</f>
        <v>60</v>
      </c>
      <c r="R60" s="35">
        <v>31045</v>
      </c>
      <c r="S60" s="35">
        <v>17663</v>
      </c>
      <c r="T60" s="32">
        <v>100326</v>
      </c>
      <c r="U60">
        <f>+T60-T61</f>
        <v>-52539</v>
      </c>
      <c r="CJ60">
        <v>51</v>
      </c>
    </row>
    <row r="61" spans="1:88">
      <c r="A61" s="5">
        <v>40610</v>
      </c>
      <c r="B61" s="16">
        <f>+F61-G61</f>
        <v>-88707</v>
      </c>
      <c r="C61" s="16">
        <f>+B61-B62</f>
        <v>-794</v>
      </c>
      <c r="D61" s="16">
        <f>+ROUNDDOWN((B61-MIN(B$10:B$109))/(MAX(B$10:B$109)-MIN(B$10:B$109))*100,0)</f>
        <v>16</v>
      </c>
      <c r="E61" s="16">
        <f>+ROUNDDOWN((B61-MIN(B61:B$109))/(MAX(B61:B$109)-MIN(B61:B$109))*100,0)</f>
        <v>16</v>
      </c>
      <c r="F61" s="33">
        <v>17889</v>
      </c>
      <c r="G61" s="33">
        <v>106596</v>
      </c>
      <c r="H61" s="11">
        <f>+L61-M61</f>
        <v>67122</v>
      </c>
      <c r="I61" s="11">
        <f>+H61-H62</f>
        <v>-153</v>
      </c>
      <c r="J61" s="11">
        <f>+ROUNDDOWN((H61-MIN(H$10:H$109))/(MAX(H$10:H$109)-MIN(H$10:H$109))*100,0)</f>
        <v>76</v>
      </c>
      <c r="K61" s="11">
        <f>+ROUNDDOWN((H61-MIN(H61:H$109))/(MAX(H61:H$109)-MIN(H61:H$109))*100,0)</f>
        <v>80</v>
      </c>
      <c r="L61" s="56">
        <v>78944</v>
      </c>
      <c r="M61" s="56">
        <v>11822</v>
      </c>
      <c r="N61" s="15">
        <f>+R61-S61</f>
        <v>21585</v>
      </c>
      <c r="O61" s="15">
        <f>+N61-N62</f>
        <v>947</v>
      </c>
      <c r="P61" s="15">
        <f>+ROUNDDOWN((N61-MIN(N$10:N$109))/(MAX(N$10:N$109)-MIN(N$10:N$109))*100,0)</f>
        <v>94</v>
      </c>
      <c r="Q61" s="15">
        <f>+ROUNDDOWN((N61-MIN(N61:N$109))/(MAX(N61:N$109)-MIN(N61:N$109))*100,0)</f>
        <v>92</v>
      </c>
      <c r="R61" s="35">
        <v>36549</v>
      </c>
      <c r="S61" s="35">
        <v>14964</v>
      </c>
      <c r="T61" s="32">
        <v>152865</v>
      </c>
      <c r="U61">
        <f>+T61-T62</f>
        <v>17338</v>
      </c>
      <c r="CJ61">
        <v>52</v>
      </c>
    </row>
    <row r="62" spans="1:88">
      <c r="A62" s="5">
        <v>40603</v>
      </c>
      <c r="B62" s="16">
        <f>+F62-G62</f>
        <v>-87913</v>
      </c>
      <c r="C62" s="16">
        <f>+B62-B63</f>
        <v>-8904</v>
      </c>
      <c r="D62" s="16">
        <f>+ROUNDDOWN((B62-MIN(B$10:B$109))/(MAX(B$10:B$109)-MIN(B$10:B$109))*100,0)</f>
        <v>17</v>
      </c>
      <c r="E62" s="16">
        <f>+ROUNDDOWN((B62-MIN(B62:B$109))/(MAX(B62:B$109)-MIN(B62:B$109))*100,0)</f>
        <v>17</v>
      </c>
      <c r="F62" s="33">
        <v>16601</v>
      </c>
      <c r="G62" s="33">
        <v>104514</v>
      </c>
      <c r="H62" s="11">
        <f>+L62-M62</f>
        <v>67275</v>
      </c>
      <c r="I62" s="11">
        <f>+H62-H63</f>
        <v>6395</v>
      </c>
      <c r="J62" s="11">
        <f>+ROUNDDOWN((H62-MIN(H$10:H$109))/(MAX(H$10:H$109)-MIN(H$10:H$109))*100,0)</f>
        <v>76</v>
      </c>
      <c r="K62" s="11">
        <f>+ROUNDDOWN((H62-MIN(H62:H$109))/(MAX(H62:H$109)-MIN(H62:H$109))*100,0)</f>
        <v>80</v>
      </c>
      <c r="L62" s="56">
        <v>80102</v>
      </c>
      <c r="M62" s="56">
        <v>12827</v>
      </c>
      <c r="N62" s="15">
        <f>+R62-S62</f>
        <v>20638</v>
      </c>
      <c r="O62" s="15">
        <f>+N62-N63</f>
        <v>2509</v>
      </c>
      <c r="P62" s="15">
        <f>+ROUNDDOWN((N62-MIN(N$10:N$109))/(MAX(N$10:N$109)-MIN(N$10:N$109))*100,0)</f>
        <v>92</v>
      </c>
      <c r="Q62" s="15">
        <f>+ROUNDDOWN((N62-MIN(N62:N$109))/(MAX(N62:N$109)-MIN(N62:N$109))*100,0)</f>
        <v>89</v>
      </c>
      <c r="R62" s="35">
        <v>36407</v>
      </c>
      <c r="S62" s="35">
        <v>15769</v>
      </c>
      <c r="T62" s="32">
        <v>135527</v>
      </c>
      <c r="U62">
        <f>+T62-T63</f>
        <v>10186</v>
      </c>
      <c r="CJ62">
        <v>53</v>
      </c>
    </row>
    <row r="63" spans="1:88">
      <c r="A63" s="5">
        <v>40596</v>
      </c>
      <c r="B63" s="16">
        <f>+F63-G63</f>
        <v>-79009</v>
      </c>
      <c r="C63" s="16">
        <f>+B63-B64</f>
        <v>1947</v>
      </c>
      <c r="D63" s="16">
        <f>+ROUNDDOWN((B63-MIN(B$10:B$109))/(MAX(B$10:B$109)-MIN(B$10:B$109))*100,0)</f>
        <v>26</v>
      </c>
      <c r="E63" s="16">
        <f>+ROUNDDOWN((B63-MIN(B63:B$109))/(MAX(B63:B$109)-MIN(B63:B$109))*100,0)</f>
        <v>26</v>
      </c>
      <c r="F63" s="33">
        <v>16933</v>
      </c>
      <c r="G63" s="33">
        <v>95942</v>
      </c>
      <c r="H63" s="11">
        <f>+L63-M63</f>
        <v>60880</v>
      </c>
      <c r="I63" s="11">
        <f>+H63-H64</f>
        <v>-316</v>
      </c>
      <c r="J63" s="11">
        <f>+ROUNDDOWN((H63-MIN(H$10:H$109))/(MAX(H$10:H$109)-MIN(H$10:H$109))*100,0)</f>
        <v>69</v>
      </c>
      <c r="K63" s="11">
        <f>+ROUNDDOWN((H63-MIN(H63:H$109))/(MAX(H63:H$109)-MIN(H63:H$109))*100,0)</f>
        <v>72</v>
      </c>
      <c r="L63" s="56">
        <v>71994</v>
      </c>
      <c r="M63" s="56">
        <v>11114</v>
      </c>
      <c r="N63" s="15">
        <f>+R63-S63</f>
        <v>18129</v>
      </c>
      <c r="O63" s="15">
        <f>+N63-N64</f>
        <v>-1631</v>
      </c>
      <c r="P63" s="15">
        <f>+ROUNDDOWN((N63-MIN(N$10:N$109))/(MAX(N$10:N$109)-MIN(N$10:N$109))*100,0)</f>
        <v>84</v>
      </c>
      <c r="Q63" s="15">
        <f>+ROUNDDOWN((N63-MIN(N63:N$109))/(MAX(N63:N$109)-MIN(N63:N$109))*100,0)</f>
        <v>79</v>
      </c>
      <c r="R63" s="35">
        <v>34128</v>
      </c>
      <c r="S63" s="35">
        <v>15999</v>
      </c>
      <c r="T63" s="32">
        <v>125341</v>
      </c>
      <c r="U63">
        <f>+T63-T64</f>
        <v>2868</v>
      </c>
      <c r="CJ63">
        <v>54</v>
      </c>
    </row>
    <row r="64" spans="1:88">
      <c r="A64" s="5">
        <v>40589</v>
      </c>
      <c r="B64" s="16">
        <f>+F64-G64</f>
        <v>-80956</v>
      </c>
      <c r="C64" s="16">
        <f>+B64-B65</f>
        <v>8745</v>
      </c>
      <c r="D64" s="16">
        <f>+ROUNDDOWN((B64-MIN(B$10:B$109))/(MAX(B$10:B$109)-MIN(B$10:B$109))*100,0)</f>
        <v>24</v>
      </c>
      <c r="E64" s="16">
        <f>+ROUNDDOWN((B64-MIN(B64:B$109))/(MAX(B64:B$109)-MIN(B64:B$109))*100,0)</f>
        <v>24</v>
      </c>
      <c r="F64" s="33">
        <v>15169</v>
      </c>
      <c r="G64" s="33">
        <v>96125</v>
      </c>
      <c r="H64" s="11">
        <f>+L64-M64</f>
        <v>61196</v>
      </c>
      <c r="I64" s="11">
        <f>+H64-H65</f>
        <v>-9398</v>
      </c>
      <c r="J64" s="11">
        <f>+ROUNDDOWN((H64-MIN(H$10:H$109))/(MAX(H$10:H$109)-MIN(H$10:H$109))*100,0)</f>
        <v>69</v>
      </c>
      <c r="K64" s="11">
        <f>+ROUNDDOWN((H64-MIN(H64:H$109))/(MAX(H64:H$109)-MIN(H64:H$109))*100,0)</f>
        <v>72</v>
      </c>
      <c r="L64" s="56">
        <v>71414</v>
      </c>
      <c r="M64" s="56">
        <v>10218</v>
      </c>
      <c r="N64" s="15">
        <f>+R64-S64</f>
        <v>19760</v>
      </c>
      <c r="O64" s="15">
        <f>+N64-N65</f>
        <v>653</v>
      </c>
      <c r="P64" s="15">
        <f>+ROUNDDOWN((N64-MIN(N$10:N$109))/(MAX(N$10:N$109)-MIN(N$10:N$109))*100,0)</f>
        <v>89</v>
      </c>
      <c r="Q64" s="15">
        <f>+ROUNDDOWN((N64-MIN(N64:N$109))/(MAX(N64:N$109)-MIN(N64:N$109))*100,0)</f>
        <v>85</v>
      </c>
      <c r="R64" s="35">
        <v>33847</v>
      </c>
      <c r="S64" s="35">
        <v>14087</v>
      </c>
      <c r="T64" s="32">
        <v>122473</v>
      </c>
      <c r="U64">
        <f>+T64-T65</f>
        <v>-12861</v>
      </c>
      <c r="CJ64">
        <v>55</v>
      </c>
    </row>
    <row r="65" spans="1:88">
      <c r="A65" s="5">
        <v>40582</v>
      </c>
      <c r="B65" s="16">
        <f>+F65-G65</f>
        <v>-89701</v>
      </c>
      <c r="C65" s="16">
        <f>+B65-B66</f>
        <v>-10569</v>
      </c>
      <c r="D65" s="16">
        <f>+ROUNDDOWN((B65-MIN(B$10:B$109))/(MAX(B$10:B$109)-MIN(B$10:B$109))*100,0)</f>
        <v>15</v>
      </c>
      <c r="E65" s="16">
        <f>+ROUNDDOWN((B65-MIN(B65:B$109))/(MAX(B65:B$109)-MIN(B65:B$109))*100,0)</f>
        <v>15</v>
      </c>
      <c r="F65" s="33">
        <v>14173</v>
      </c>
      <c r="G65" s="33">
        <v>103874</v>
      </c>
      <c r="H65" s="11">
        <f>+L65-M65</f>
        <v>70594</v>
      </c>
      <c r="I65" s="11">
        <f>+H65-H66</f>
        <v>11640</v>
      </c>
      <c r="J65" s="11">
        <f>+ROUNDDOWN((H65-MIN(H$10:H$109))/(MAX(H$10:H$109)-MIN(H$10:H$109))*100,0)</f>
        <v>80</v>
      </c>
      <c r="K65" s="11">
        <f>+ROUNDDOWN((H65-MIN(H65:H$109))/(MAX(H65:H$109)-MIN(H65:H$109))*100,0)</f>
        <v>84</v>
      </c>
      <c r="L65" s="56">
        <v>86034</v>
      </c>
      <c r="M65" s="56">
        <v>15440</v>
      </c>
      <c r="N65" s="15">
        <f>+R65-S65</f>
        <v>19107</v>
      </c>
      <c r="O65" s="15">
        <f>+N65-N66</f>
        <v>-1071</v>
      </c>
      <c r="P65" s="15">
        <f>+ROUNDDOWN((N65-MIN(N$10:N$109))/(MAX(N$10:N$109)-MIN(N$10:N$109))*100,0)</f>
        <v>87</v>
      </c>
      <c r="Q65" s="15">
        <f>+ROUNDDOWN((N65-MIN(N65:N$109))/(MAX(N65:N$109)-MIN(N65:N$109))*100,0)</f>
        <v>82</v>
      </c>
      <c r="R65" s="35">
        <v>33589</v>
      </c>
      <c r="S65" s="35">
        <v>14482</v>
      </c>
      <c r="T65" s="32">
        <v>135334</v>
      </c>
      <c r="U65">
        <f>+T65-T66</f>
        <v>14343</v>
      </c>
      <c r="CJ65">
        <v>56</v>
      </c>
    </row>
    <row r="66" spans="1:88">
      <c r="A66" s="5">
        <v>40575</v>
      </c>
      <c r="B66" s="16">
        <f>+F66-G66</f>
        <v>-79132</v>
      </c>
      <c r="C66" s="16">
        <f>+B66-B67</f>
        <v>-15388</v>
      </c>
      <c r="D66" s="16">
        <f>+ROUNDDOWN((B66-MIN(B$10:B$109))/(MAX(B$10:B$109)-MIN(B$10:B$109))*100,0)</f>
        <v>25</v>
      </c>
      <c r="E66" s="16">
        <f>+ROUNDDOWN((B66-MIN(B66:B$109))/(MAX(B66:B$109)-MIN(B66:B$109))*100,0)</f>
        <v>25</v>
      </c>
      <c r="F66" s="33">
        <v>14942</v>
      </c>
      <c r="G66" s="33">
        <v>94074</v>
      </c>
      <c r="H66" s="11">
        <f>+L66-M66</f>
        <v>58954</v>
      </c>
      <c r="I66" s="11">
        <f>+H66-H67</f>
        <v>11887</v>
      </c>
      <c r="J66" s="11">
        <f>+ROUNDDOWN((H66-MIN(H$10:H$109))/(MAX(H$10:H$109)-MIN(H$10:H$109))*100,0)</f>
        <v>66</v>
      </c>
      <c r="K66" s="11">
        <f>+ROUNDDOWN((H66-MIN(H66:H$109))/(MAX(H66:H$109)-MIN(H66:H$109))*100,0)</f>
        <v>70</v>
      </c>
      <c r="L66" s="56">
        <v>70392</v>
      </c>
      <c r="M66" s="56">
        <v>11438</v>
      </c>
      <c r="N66" s="15">
        <f>+R66-S66</f>
        <v>20178</v>
      </c>
      <c r="O66" s="15">
        <f>+N66-N67</f>
        <v>3501</v>
      </c>
      <c r="P66" s="15">
        <f>+ROUNDDOWN((N66-MIN(N$10:N$109))/(MAX(N$10:N$109)-MIN(N$10:N$109))*100,0)</f>
        <v>90</v>
      </c>
      <c r="Q66" s="15">
        <f>+ROUNDDOWN((N66-MIN(N66:N$109))/(MAX(N66:N$109)-MIN(N66:N$109))*100,0)</f>
        <v>87</v>
      </c>
      <c r="R66" s="35">
        <v>34362</v>
      </c>
      <c r="S66" s="35">
        <v>14184</v>
      </c>
      <c r="T66" s="32">
        <v>120991</v>
      </c>
      <c r="U66">
        <f>+T66-T67</f>
        <v>7421</v>
      </c>
      <c r="CJ66">
        <v>57</v>
      </c>
    </row>
    <row r="67" spans="1:88">
      <c r="A67" s="5">
        <v>40568</v>
      </c>
      <c r="B67" s="16">
        <f>+F67-G67</f>
        <v>-63744</v>
      </c>
      <c r="C67" s="16">
        <f>+B67-B68</f>
        <v>6285</v>
      </c>
      <c r="D67" s="16">
        <f>+ROUNDDOWN((B67-MIN(B$10:B$109))/(MAX(B$10:B$109)-MIN(B$10:B$109))*100,0)</f>
        <v>41</v>
      </c>
      <c r="E67" s="16">
        <f>+ROUNDDOWN((B67-MIN(B67:B$109))/(MAX(B67:B$109)-MIN(B67:B$109))*100,0)</f>
        <v>41</v>
      </c>
      <c r="F67" s="33">
        <v>20889</v>
      </c>
      <c r="G67" s="33">
        <v>84633</v>
      </c>
      <c r="H67" s="11">
        <f>+L67-M67</f>
        <v>47067</v>
      </c>
      <c r="I67" s="11">
        <f>+H67-H68</f>
        <v>-3059</v>
      </c>
      <c r="J67" s="11">
        <f>+ROUNDDOWN((H67-MIN(H$10:H$109))/(MAX(H$10:H$109)-MIN(H$10:H$109))*100,0)</f>
        <v>52</v>
      </c>
      <c r="K67" s="11">
        <f>+ROUNDDOWN((H67-MIN(H67:H$109))/(MAX(H67:H$109)-MIN(H67:H$109))*100,0)</f>
        <v>55</v>
      </c>
      <c r="L67" s="56">
        <v>60838</v>
      </c>
      <c r="M67" s="56">
        <v>13771</v>
      </c>
      <c r="N67" s="15">
        <f>+R67-S67</f>
        <v>16677</v>
      </c>
      <c r="O67" s="15">
        <f>+N67-N68</f>
        <v>-3226</v>
      </c>
      <c r="P67" s="15">
        <f>+ROUNDDOWN((N67-MIN(N$10:N$109))/(MAX(N$10:N$109)-MIN(N$10:N$109))*100,0)</f>
        <v>80</v>
      </c>
      <c r="Q67" s="15">
        <f>+ROUNDDOWN((N67-MIN(N67:N$109))/(MAX(N67:N$109)-MIN(N67:N$109))*100,0)</f>
        <v>73</v>
      </c>
      <c r="R67" s="35">
        <v>30498</v>
      </c>
      <c r="S67" s="35">
        <v>13821</v>
      </c>
      <c r="T67" s="32">
        <v>113570</v>
      </c>
      <c r="U67">
        <f>+T67-T68</f>
        <v>-744</v>
      </c>
      <c r="CJ67">
        <v>58</v>
      </c>
    </row>
    <row r="68" spans="1:88">
      <c r="A68" s="5">
        <v>40561</v>
      </c>
      <c r="B68" s="16">
        <f>+F68-G68</f>
        <v>-70029</v>
      </c>
      <c r="C68" s="16">
        <f>+B68-B69</f>
        <v>597</v>
      </c>
      <c r="D68" s="16">
        <f>+ROUNDDOWN((B68-MIN(B$10:B$109))/(MAX(B$10:B$109)-MIN(B$10:B$109))*100,0)</f>
        <v>35</v>
      </c>
      <c r="E68" s="16">
        <f>+ROUNDDOWN((B68-MIN(B68:B$109))/(MAX(B68:B$109)-MIN(B68:B$109))*100,0)</f>
        <v>35</v>
      </c>
      <c r="F68" s="33">
        <v>18744</v>
      </c>
      <c r="G68" s="33">
        <v>88773</v>
      </c>
      <c r="H68" s="11">
        <f>+L68-M68</f>
        <v>50126</v>
      </c>
      <c r="I68" s="11">
        <f>+H68-H69</f>
        <v>557</v>
      </c>
      <c r="J68" s="11">
        <f>+ROUNDDOWN((H68-MIN(H$10:H$109))/(MAX(H$10:H$109)-MIN(H$10:H$109))*100,0)</f>
        <v>56</v>
      </c>
      <c r="K68" s="11">
        <f>+ROUNDDOWN((H68-MIN(H68:H$109))/(MAX(H68:H$109)-MIN(H68:H$109))*100,0)</f>
        <v>59</v>
      </c>
      <c r="L68" s="56">
        <v>61382</v>
      </c>
      <c r="M68" s="56">
        <v>11256</v>
      </c>
      <c r="N68" s="15">
        <f>+R68-S68</f>
        <v>19903</v>
      </c>
      <c r="O68" s="15">
        <f>+N68-N69</f>
        <v>-1154</v>
      </c>
      <c r="P68" s="15">
        <f>+ROUNDDOWN((N68-MIN(N$10:N$109))/(MAX(N$10:N$109)-MIN(N$10:N$109))*100,0)</f>
        <v>89</v>
      </c>
      <c r="Q68" s="15">
        <f>+ROUNDDOWN((N68-MIN(N68:N$109))/(MAX(N68:N$109)-MIN(N68:N$109))*100,0)</f>
        <v>86</v>
      </c>
      <c r="R68" s="35">
        <v>32926</v>
      </c>
      <c r="S68" s="35">
        <v>13023</v>
      </c>
      <c r="T68" s="32">
        <v>114314</v>
      </c>
      <c r="U68">
        <f>+T68-T69</f>
        <v>394</v>
      </c>
      <c r="CJ68">
        <v>59</v>
      </c>
    </row>
    <row r="69" spans="1:88">
      <c r="A69" s="5">
        <v>40554</v>
      </c>
      <c r="B69" s="16">
        <f>+F69-G69</f>
        <v>-70626</v>
      </c>
      <c r="C69" s="16">
        <f>+B69-B70</f>
        <v>8700</v>
      </c>
      <c r="D69" s="16">
        <f>+ROUNDDOWN((B69-MIN(B$10:B$109))/(MAX(B$10:B$109)-MIN(B$10:B$109))*100,0)</f>
        <v>34</v>
      </c>
      <c r="E69" s="16">
        <f>+ROUNDDOWN((B69-MIN(B69:B$109))/(MAX(B69:B$109)-MIN(B69:B$109))*100,0)</f>
        <v>34</v>
      </c>
      <c r="F69" s="33">
        <v>18513</v>
      </c>
      <c r="G69" s="33">
        <v>89139</v>
      </c>
      <c r="H69" s="11">
        <f>+L69-M69</f>
        <v>49569</v>
      </c>
      <c r="I69" s="11">
        <f>+H69-H70</f>
        <v>-8941</v>
      </c>
      <c r="J69" s="11">
        <f>+ROUNDDOWN((H69-MIN(H$10:H$109))/(MAX(H$10:H$109)-MIN(H$10:H$109))*100,0)</f>
        <v>55</v>
      </c>
      <c r="K69" s="11">
        <f>+ROUNDDOWN((H69-MIN(H69:H$109))/(MAX(H69:H$109)-MIN(H69:H$109))*100,0)</f>
        <v>58</v>
      </c>
      <c r="L69" s="56">
        <v>61341</v>
      </c>
      <c r="M69" s="56">
        <v>11772</v>
      </c>
      <c r="N69" s="15">
        <f>+R69-S69</f>
        <v>21057</v>
      </c>
      <c r="O69" s="15">
        <f>+N69-N70</f>
        <v>241</v>
      </c>
      <c r="P69" s="15">
        <f>+ROUNDDOWN((N69-MIN(N$10:N$109))/(MAX(N$10:N$109)-MIN(N$10:N$109))*100,0)</f>
        <v>93</v>
      </c>
      <c r="Q69" s="15">
        <f>+ROUNDDOWN((N69-MIN(N69:N$109))/(MAX(N69:N$109)-MIN(N69:N$109))*100,0)</f>
        <v>90</v>
      </c>
      <c r="R69" s="35">
        <v>32946</v>
      </c>
      <c r="S69" s="35">
        <v>11889</v>
      </c>
      <c r="T69" s="32">
        <v>113920</v>
      </c>
      <c r="U69">
        <f>+T69-T70</f>
        <v>-7642</v>
      </c>
      <c r="CJ69">
        <v>60</v>
      </c>
    </row>
    <row r="70" spans="1:88">
      <c r="A70" s="5">
        <v>40547</v>
      </c>
      <c r="B70" s="16">
        <f>+F70-G70</f>
        <v>-79326</v>
      </c>
      <c r="C70" s="16">
        <f>+B70-B71</f>
        <v>900</v>
      </c>
      <c r="D70" s="16">
        <f>+ROUNDDOWN((B70-MIN(B$10:B$109))/(MAX(B$10:B$109)-MIN(B$10:B$109))*100,0)</f>
        <v>25</v>
      </c>
      <c r="E70" s="16">
        <f>+ROUNDDOWN((B70-MIN(B70:B$109))/(MAX(B70:B$109)-MIN(B70:B$109))*100,0)</f>
        <v>25</v>
      </c>
      <c r="F70" s="33">
        <v>15969</v>
      </c>
      <c r="G70" s="33">
        <v>95295</v>
      </c>
      <c r="H70" s="11">
        <f>+L70-M70</f>
        <v>58510</v>
      </c>
      <c r="I70" s="11">
        <f>+H70-H71</f>
        <v>-1063</v>
      </c>
      <c r="J70" s="11">
        <f>+ROUNDDOWN((H70-MIN(H$10:H$109))/(MAX(H$10:H$109)-MIN(H$10:H$109))*100,0)</f>
        <v>66</v>
      </c>
      <c r="K70" s="11">
        <f>+ROUNDDOWN((H70-MIN(H70:H$109))/(MAX(H70:H$109)-MIN(H70:H$109))*100,0)</f>
        <v>69</v>
      </c>
      <c r="L70" s="56">
        <v>71997</v>
      </c>
      <c r="M70" s="56">
        <v>13487</v>
      </c>
      <c r="N70" s="15">
        <f>+R70-S70</f>
        <v>20816</v>
      </c>
      <c r="O70" s="15">
        <f>+N70-N71</f>
        <v>163</v>
      </c>
      <c r="P70" s="15">
        <f>+ROUNDDOWN((N70-MIN(N$10:N$109))/(MAX(N$10:N$109)-MIN(N$10:N$109))*100,0)</f>
        <v>92</v>
      </c>
      <c r="Q70" s="15">
        <f>+ROUNDDOWN((N70-MIN(N70:N$109))/(MAX(N70:N$109)-MIN(N70:N$109))*100,0)</f>
        <v>89</v>
      </c>
      <c r="R70" s="35">
        <v>32845</v>
      </c>
      <c r="S70" s="35">
        <v>12029</v>
      </c>
      <c r="T70" s="32">
        <v>121562</v>
      </c>
      <c r="U70">
        <f>+T70-T71</f>
        <v>-2443</v>
      </c>
      <c r="CJ70">
        <v>61</v>
      </c>
    </row>
    <row r="71" spans="1:88">
      <c r="A71" s="5">
        <v>40540</v>
      </c>
      <c r="B71" s="16">
        <f>+F71-G71</f>
        <v>-80226</v>
      </c>
      <c r="C71" s="16">
        <f>+B71-B72</f>
        <v>-5732</v>
      </c>
      <c r="D71" s="16">
        <f>+ROUNDDOWN((B71-MIN(B$10:B$109))/(MAX(B$10:B$109)-MIN(B$10:B$109))*100,0)</f>
        <v>24</v>
      </c>
      <c r="E71" s="16">
        <f>+ROUNDDOWN((B71-MIN(B71:B$109))/(MAX(B71:B$109)-MIN(B71:B$109))*100,0)</f>
        <v>24</v>
      </c>
      <c r="F71" s="33">
        <v>14860</v>
      </c>
      <c r="G71" s="33">
        <v>95086</v>
      </c>
      <c r="H71" s="11">
        <f>+L71-M71</f>
        <v>59573</v>
      </c>
      <c r="I71" s="11">
        <f>+H71-H72</f>
        <v>3679</v>
      </c>
      <c r="J71" s="11">
        <f>+ROUNDDOWN((H71-MIN(H$10:H$109))/(MAX(H$10:H$109)-MIN(H$10:H$109))*100,0)</f>
        <v>67</v>
      </c>
      <c r="K71" s="11">
        <f>+ROUNDDOWN((H71-MIN(H71:H$109))/(MAX(H71:H$109)-MIN(H71:H$109))*100,0)</f>
        <v>70</v>
      </c>
      <c r="L71" s="56">
        <v>74747</v>
      </c>
      <c r="M71" s="56">
        <v>15174</v>
      </c>
      <c r="N71" s="15">
        <f>+R71-S71</f>
        <v>20653</v>
      </c>
      <c r="O71" s="15">
        <f>+N71-N72</f>
        <v>2053</v>
      </c>
      <c r="P71" s="15">
        <f>+ROUNDDOWN((N71-MIN(N$10:N$109))/(MAX(N$10:N$109)-MIN(N$10:N$109))*100,0)</f>
        <v>92</v>
      </c>
      <c r="Q71" s="15">
        <f>+ROUNDDOWN((N71-MIN(N71:N$109))/(MAX(N71:N$109)-MIN(N71:N$109))*100,0)</f>
        <v>89</v>
      </c>
      <c r="R71" s="35">
        <v>33786</v>
      </c>
      <c r="S71" s="35">
        <v>13133</v>
      </c>
      <c r="T71" s="32">
        <v>124005</v>
      </c>
      <c r="U71">
        <f>+T71-T72</f>
        <v>8998</v>
      </c>
      <c r="CJ71">
        <v>62</v>
      </c>
    </row>
    <row r="72" spans="1:88">
      <c r="A72" s="5">
        <v>40533</v>
      </c>
      <c r="B72" s="16">
        <f>+F72-G72</f>
        <v>-74494</v>
      </c>
      <c r="C72" s="16">
        <f>+B72-B73</f>
        <v>-5827</v>
      </c>
      <c r="D72" s="16">
        <f>+ROUNDDOWN((B72-MIN(B$10:B$109))/(MAX(B$10:B$109)-MIN(B$10:B$109))*100,0)</f>
        <v>30</v>
      </c>
      <c r="E72" s="16">
        <f>+ROUNDDOWN((B72-MIN(B72:B$109))/(MAX(B72:B$109)-MIN(B72:B$109))*100,0)</f>
        <v>30</v>
      </c>
      <c r="F72" s="33">
        <v>15687</v>
      </c>
      <c r="G72" s="33">
        <v>90181</v>
      </c>
      <c r="H72" s="11">
        <f>+L72-M72</f>
        <v>55894</v>
      </c>
      <c r="I72" s="11">
        <f>+H72-H73</f>
        <v>5572</v>
      </c>
      <c r="J72" s="11">
        <f>+ROUNDDOWN((H72-MIN(H$10:H$109))/(MAX(H$10:H$109)-MIN(H$10:H$109))*100,0)</f>
        <v>63</v>
      </c>
      <c r="K72" s="11">
        <f>+ROUNDDOWN((H72-MIN(H72:H$109))/(MAX(H72:H$109)-MIN(H72:H$109))*100,0)</f>
        <v>66</v>
      </c>
      <c r="L72" s="56">
        <v>68009</v>
      </c>
      <c r="M72" s="56">
        <v>12115</v>
      </c>
      <c r="N72" s="15">
        <f>+R72-S72</f>
        <v>18600</v>
      </c>
      <c r="O72" s="15">
        <f>+N72-N73</f>
        <v>255</v>
      </c>
      <c r="P72" s="15">
        <f>+ROUNDDOWN((N72-MIN(N$10:N$109))/(MAX(N$10:N$109)-MIN(N$10:N$109))*100,0)</f>
        <v>86</v>
      </c>
      <c r="Q72" s="15">
        <f>+ROUNDDOWN((N72-MIN(N72:N$109))/(MAX(N72:N$109)-MIN(N72:N$109))*100,0)</f>
        <v>80</v>
      </c>
      <c r="R72" s="35">
        <v>30684</v>
      </c>
      <c r="S72" s="35">
        <v>12084</v>
      </c>
      <c r="T72" s="32">
        <v>115007</v>
      </c>
      <c r="U72">
        <f>+T72-T73</f>
        <v>1423</v>
      </c>
      <c r="CJ72">
        <v>63</v>
      </c>
    </row>
    <row r="73" spans="1:88">
      <c r="A73" s="5">
        <v>40526</v>
      </c>
      <c r="B73" s="16">
        <f>+F73-G73</f>
        <v>-68667</v>
      </c>
      <c r="C73" s="16">
        <f>+B73-B74</f>
        <v>-8683</v>
      </c>
      <c r="D73" s="16">
        <f>+ROUNDDOWN((B73-MIN(B$10:B$109))/(MAX(B$10:B$109)-MIN(B$10:B$109))*100,0)</f>
        <v>36</v>
      </c>
      <c r="E73" s="16">
        <f>+ROUNDDOWN((B73-MIN(B73:B$109))/(MAX(B73:B$109)-MIN(B73:B$109))*100,0)</f>
        <v>36</v>
      </c>
      <c r="F73" s="33">
        <v>22541</v>
      </c>
      <c r="G73" s="33">
        <v>91208</v>
      </c>
      <c r="H73" s="11">
        <f>+L73-M73</f>
        <v>50322</v>
      </c>
      <c r="I73" s="11">
        <f>+H73-H74</f>
        <v>7527</v>
      </c>
      <c r="J73" s="11">
        <f>+ROUNDDOWN((H73-MIN(H$10:H$109))/(MAX(H$10:H$109)-MIN(H$10:H$109))*100,0)</f>
        <v>56</v>
      </c>
      <c r="K73" s="11">
        <f>+ROUNDDOWN((H73-MIN(H73:H$109))/(MAX(H73:H$109)-MIN(H73:H$109))*100,0)</f>
        <v>59</v>
      </c>
      <c r="L73" s="56">
        <v>60740</v>
      </c>
      <c r="M73" s="56">
        <v>10418</v>
      </c>
      <c r="N73" s="15">
        <f>+R73-S73</f>
        <v>18345</v>
      </c>
      <c r="O73" s="15">
        <f>+N73-N74</f>
        <v>1156</v>
      </c>
      <c r="P73" s="15">
        <f>+ROUNDDOWN((N73-MIN(N$10:N$109))/(MAX(N$10:N$109)-MIN(N$10:N$109))*100,0)</f>
        <v>85</v>
      </c>
      <c r="Q73" s="15">
        <f>+ROUNDDOWN((N73-MIN(N73:N$109))/(MAX(N73:N$109)-MIN(N73:N$109))*100,0)</f>
        <v>79</v>
      </c>
      <c r="R73" s="35">
        <v>29738</v>
      </c>
      <c r="S73" s="35">
        <v>11393</v>
      </c>
      <c r="T73" s="32">
        <v>113584</v>
      </c>
      <c r="U73">
        <f>+T73-T74</f>
        <v>-13428</v>
      </c>
      <c r="CJ73">
        <v>64</v>
      </c>
    </row>
    <row r="74" spans="1:88">
      <c r="A74" s="5">
        <v>40519</v>
      </c>
      <c r="B74" s="16">
        <f>+F74-G74</f>
        <v>-59984</v>
      </c>
      <c r="C74" s="16">
        <f>+B74-B75</f>
        <v>-19324</v>
      </c>
      <c r="D74" s="16">
        <f>+ROUNDDOWN((B74-MIN(B$10:B$109))/(MAX(B$10:B$109)-MIN(B$10:B$109))*100,0)</f>
        <v>45</v>
      </c>
      <c r="E74" s="16">
        <f>+ROUNDDOWN((B74-MIN(B74:B$109))/(MAX(B74:B$109)-MIN(B74:B$109))*100,0)</f>
        <v>45</v>
      </c>
      <c r="F74" s="33">
        <v>29525</v>
      </c>
      <c r="G74" s="33">
        <v>89509</v>
      </c>
      <c r="H74" s="11">
        <f>+L74-M74</f>
        <v>42795</v>
      </c>
      <c r="I74" s="11">
        <f>+H74-H75</f>
        <v>17006</v>
      </c>
      <c r="J74" s="11">
        <f>+ROUNDDOWN((H74-MIN(H$10:H$109))/(MAX(H$10:H$109)-MIN(H$10:H$109))*100,0)</f>
        <v>47</v>
      </c>
      <c r="K74" s="11">
        <f>+ROUNDDOWN((H74-MIN(H74:H$109))/(MAX(H74:H$109)-MIN(H74:H$109))*100,0)</f>
        <v>50</v>
      </c>
      <c r="L74" s="56">
        <v>49349</v>
      </c>
      <c r="M74" s="56">
        <v>6554</v>
      </c>
      <c r="N74" s="15">
        <f>+R74-S74</f>
        <v>17189</v>
      </c>
      <c r="O74" s="15">
        <f>+N74-N75</f>
        <v>2318</v>
      </c>
      <c r="P74" s="15">
        <f>+ROUNDDOWN((N74-MIN(N$10:N$109))/(MAX(N$10:N$109)-MIN(N$10:N$109))*100,0)</f>
        <v>82</v>
      </c>
      <c r="Q74" s="15">
        <f>+ROUNDDOWN((N74-MIN(N74:N$109))/(MAX(N74:N$109)-MIN(N74:N$109))*100,0)</f>
        <v>75</v>
      </c>
      <c r="R74" s="35">
        <v>31003</v>
      </c>
      <c r="S74" s="35">
        <v>13814</v>
      </c>
      <c r="T74" s="32">
        <v>127012</v>
      </c>
      <c r="U74">
        <f>+T74-T75</f>
        <v>9710</v>
      </c>
      <c r="CJ74">
        <v>65</v>
      </c>
    </row>
    <row r="75" spans="1:88">
      <c r="A75" s="5">
        <v>40512</v>
      </c>
      <c r="B75" s="16">
        <f>+F75-G75</f>
        <v>-40660</v>
      </c>
      <c r="C75" s="16">
        <f>+B75-B76</f>
        <v>5014</v>
      </c>
      <c r="D75" s="16">
        <f>+ROUNDDOWN((B75-MIN(B$10:B$109))/(MAX(B$10:B$109)-MIN(B$10:B$109))*100,0)</f>
        <v>64</v>
      </c>
      <c r="E75" s="16">
        <f>+ROUNDDOWN((B75-MIN(B75:B$109))/(MAX(B75:B$109)-MIN(B75:B$109))*100,0)</f>
        <v>64</v>
      </c>
      <c r="F75" s="33">
        <v>40267</v>
      </c>
      <c r="G75" s="33">
        <v>80927</v>
      </c>
      <c r="H75" s="11">
        <f>+L75-M75</f>
        <v>25789</v>
      </c>
      <c r="I75" s="11">
        <f>+H75-H76</f>
        <v>-4980</v>
      </c>
      <c r="J75" s="11">
        <f>+ROUNDDOWN((H75-MIN(H$10:H$109))/(MAX(H$10:H$109)-MIN(H$10:H$109))*100,0)</f>
        <v>27</v>
      </c>
      <c r="K75" s="11">
        <f>+ROUNDDOWN((H75-MIN(H75:H$109))/(MAX(H75:H$109)-MIN(H75:H$109))*100,0)</f>
        <v>28</v>
      </c>
      <c r="L75" s="56">
        <v>40604</v>
      </c>
      <c r="M75" s="56">
        <v>14815</v>
      </c>
      <c r="N75" s="15">
        <f>+R75-S75</f>
        <v>14871</v>
      </c>
      <c r="O75" s="15">
        <f>+N75-N76</f>
        <v>-34</v>
      </c>
      <c r="P75" s="15">
        <f>+ROUNDDOWN((N75-MIN(N$10:N$109))/(MAX(N$10:N$109)-MIN(N$10:N$109))*100,0)</f>
        <v>75</v>
      </c>
      <c r="Q75" s="15">
        <f>+ROUNDDOWN((N75-MIN(N75:N$109))/(MAX(N75:N$109)-MIN(N75:N$109))*100,0)</f>
        <v>66</v>
      </c>
      <c r="R75" s="35">
        <v>30645</v>
      </c>
      <c r="S75" s="35">
        <v>15774</v>
      </c>
      <c r="T75" s="32">
        <v>117302</v>
      </c>
      <c r="U75">
        <f>+T75-T76</f>
        <v>-696</v>
      </c>
      <c r="CJ75">
        <v>66</v>
      </c>
    </row>
    <row r="76" spans="1:88">
      <c r="A76" s="5">
        <v>40505</v>
      </c>
      <c r="B76" s="16">
        <f>+F76-G76</f>
        <v>-45674</v>
      </c>
      <c r="C76" s="16">
        <f>+B76-B77</f>
        <v>6530</v>
      </c>
      <c r="D76" s="16">
        <f>+ROUNDDOWN((B76-MIN(B$10:B$109))/(MAX(B$10:B$109)-MIN(B$10:B$109))*100,0)</f>
        <v>59</v>
      </c>
      <c r="E76" s="16">
        <f>+ROUNDDOWN((B76-MIN(B76:B$109))/(MAX(B76:B$109)-MIN(B76:B$109))*100,0)</f>
        <v>59</v>
      </c>
      <c r="F76" s="33">
        <v>38869</v>
      </c>
      <c r="G76" s="33">
        <v>84543</v>
      </c>
      <c r="H76" s="11">
        <f>+L76-M76</f>
        <v>30769</v>
      </c>
      <c r="I76" s="11">
        <f>+H76-H77</f>
        <v>-7507</v>
      </c>
      <c r="J76" s="11">
        <f>+ROUNDDOWN((H76-MIN(H$10:H$109))/(MAX(H$10:H$109)-MIN(H$10:H$109))*100,0)</f>
        <v>33</v>
      </c>
      <c r="K76" s="11">
        <f>+ROUNDDOWN((H76-MIN(H76:H$109))/(MAX(H76:H$109)-MIN(H76:H$109))*100,0)</f>
        <v>35</v>
      </c>
      <c r="L76" s="56">
        <v>44708</v>
      </c>
      <c r="M76" s="56">
        <v>13939</v>
      </c>
      <c r="N76" s="15">
        <f>+R76-S76</f>
        <v>14905</v>
      </c>
      <c r="O76" s="15">
        <f>+N76-N77</f>
        <v>977</v>
      </c>
      <c r="P76" s="15">
        <f>+ROUNDDOWN((N76-MIN(N$10:N$109))/(MAX(N$10:N$109)-MIN(N$10:N$109))*100,0)</f>
        <v>75</v>
      </c>
      <c r="Q76" s="15">
        <f>+ROUNDDOWN((N76-MIN(N76:N$109))/(MAX(N76:N$109)-MIN(N76:N$109))*100,0)</f>
        <v>66</v>
      </c>
      <c r="R76" s="35">
        <v>30803</v>
      </c>
      <c r="S76" s="35">
        <v>15898</v>
      </c>
      <c r="T76" s="32">
        <v>117998</v>
      </c>
      <c r="U76">
        <f>+T76-T77</f>
        <v>-3112</v>
      </c>
      <c r="CJ76">
        <v>67</v>
      </c>
    </row>
    <row r="77" spans="1:88">
      <c r="A77" s="5">
        <v>40498</v>
      </c>
      <c r="B77" s="16">
        <f>+F77-G77</f>
        <v>-52204</v>
      </c>
      <c r="C77" s="16">
        <f>+B77-B78</f>
        <v>16167</v>
      </c>
      <c r="D77" s="16">
        <f>+ROUNDDOWN((B77-MIN(B$10:B$109))/(MAX(B$10:B$109)-MIN(B$10:B$109))*100,0)</f>
        <v>53</v>
      </c>
      <c r="E77" s="16">
        <f>+ROUNDDOWN((B77-MIN(B77:B$109))/(MAX(B77:B$109)-MIN(B77:B$109))*100,0)</f>
        <v>53</v>
      </c>
      <c r="F77" s="33">
        <v>35819</v>
      </c>
      <c r="G77" s="33">
        <v>88023</v>
      </c>
      <c r="H77" s="11">
        <f>+L77-M77</f>
        <v>38276</v>
      </c>
      <c r="I77" s="11">
        <f>+H77-H78</f>
        <v>-10793</v>
      </c>
      <c r="J77" s="11">
        <f>+ROUNDDOWN((H77-MIN(H$10:H$109))/(MAX(H$10:H$109)-MIN(H$10:H$109))*100,0)</f>
        <v>42</v>
      </c>
      <c r="K77" s="11">
        <f>+ROUNDDOWN((H77-MIN(H77:H$109))/(MAX(H77:H$109)-MIN(H77:H$109))*100,0)</f>
        <v>44</v>
      </c>
      <c r="L77" s="56">
        <v>49727</v>
      </c>
      <c r="M77" s="56">
        <v>11451</v>
      </c>
      <c r="N77" s="15">
        <f>+R77-S77</f>
        <v>13928</v>
      </c>
      <c r="O77" s="15">
        <f>+N77-N78</f>
        <v>-5374</v>
      </c>
      <c r="P77" s="15">
        <f>+ROUNDDOWN((N77-MIN(N$10:N$109))/(MAX(N$10:N$109)-MIN(N$10:N$109))*100,0)</f>
        <v>72</v>
      </c>
      <c r="Q77" s="15">
        <f>+ROUNDDOWN((N77-MIN(N77:N$109))/(MAX(N77:N$109)-MIN(N77:N$109))*100,0)</f>
        <v>62</v>
      </c>
      <c r="R77" s="35">
        <v>31577</v>
      </c>
      <c r="S77" s="35">
        <v>17649</v>
      </c>
      <c r="T77" s="32">
        <v>121110</v>
      </c>
      <c r="U77">
        <f>+T77-T78</f>
        <v>-9096</v>
      </c>
      <c r="CJ77">
        <v>68</v>
      </c>
    </row>
    <row r="78" spans="1:88">
      <c r="A78" s="5">
        <v>40491</v>
      </c>
      <c r="B78" s="16">
        <f>+F78-G78</f>
        <v>-68371</v>
      </c>
      <c r="C78" s="16">
        <f>+B78-B79</f>
        <v>1237</v>
      </c>
      <c r="D78" s="16">
        <f>+ROUNDDOWN((B78-MIN(B$10:B$109))/(MAX(B$10:B$109)-MIN(B$10:B$109))*100,0)</f>
        <v>36</v>
      </c>
      <c r="E78" s="16">
        <f>+ROUNDDOWN((B78-MIN(B78:B$109))/(MAX(B78:B$109)-MIN(B78:B$109))*100,0)</f>
        <v>36</v>
      </c>
      <c r="F78" s="33">
        <v>30860</v>
      </c>
      <c r="G78" s="33">
        <v>99231</v>
      </c>
      <c r="H78" s="11">
        <f>+L78-M78</f>
        <v>49069</v>
      </c>
      <c r="I78" s="11">
        <f>+H78-H79</f>
        <v>-5001</v>
      </c>
      <c r="J78" s="11">
        <f>+ROUNDDOWN((H78-MIN(H$10:H$109))/(MAX(H$10:H$109)-MIN(H$10:H$109))*100,0)</f>
        <v>55</v>
      </c>
      <c r="K78" s="11">
        <f>+ROUNDDOWN((H78-MIN(H78:H$109))/(MAX(H78:H$109)-MIN(H78:H$109))*100,0)</f>
        <v>57</v>
      </c>
      <c r="L78" s="56">
        <v>60512</v>
      </c>
      <c r="M78" s="56">
        <v>11443</v>
      </c>
      <c r="N78" s="15">
        <f>+R78-S78</f>
        <v>19302</v>
      </c>
      <c r="O78" s="15">
        <f>+N78-N79</f>
        <v>3764</v>
      </c>
      <c r="P78" s="15">
        <f>+ROUNDDOWN((N78-MIN(N$10:N$109))/(MAX(N$10:N$109)-MIN(N$10:N$109))*100,0)</f>
        <v>88</v>
      </c>
      <c r="Q78" s="15">
        <f>+ROUNDDOWN((N78-MIN(N78:N$109))/(MAX(N78:N$109)-MIN(N78:N$109))*100,0)</f>
        <v>83</v>
      </c>
      <c r="R78" s="35">
        <v>35916</v>
      </c>
      <c r="S78" s="35">
        <v>16614</v>
      </c>
      <c r="T78" s="32">
        <v>130206</v>
      </c>
      <c r="U78">
        <f>+T78-T79</f>
        <v>4238</v>
      </c>
      <c r="CJ78">
        <v>69</v>
      </c>
    </row>
    <row r="79" spans="1:88">
      <c r="A79" s="5">
        <v>40484</v>
      </c>
      <c r="B79" s="16">
        <f>+F79-G79</f>
        <v>-69608</v>
      </c>
      <c r="C79" s="16">
        <f>+B79-B80</f>
        <v>6048</v>
      </c>
      <c r="D79" s="16">
        <f>+ROUNDDOWN((B79-MIN(B$10:B$109))/(MAX(B$10:B$109)-MIN(B$10:B$109))*100,0)</f>
        <v>35</v>
      </c>
      <c r="E79" s="16">
        <f>+ROUNDDOWN((B79-MIN(B79:B$109))/(MAX(B79:B$109)-MIN(B79:B$109))*100,0)</f>
        <v>35</v>
      </c>
      <c r="F79" s="33">
        <v>27904</v>
      </c>
      <c r="G79" s="33">
        <v>97512</v>
      </c>
      <c r="H79" s="11">
        <f>+L79-M79</f>
        <v>54070</v>
      </c>
      <c r="I79" s="11">
        <f>+H79-H80</f>
        <v>-3956</v>
      </c>
      <c r="J79" s="11">
        <f>+ROUNDDOWN((H79-MIN(H$10:H$109))/(MAX(H$10:H$109)-MIN(H$10:H$109))*100,0)</f>
        <v>61</v>
      </c>
      <c r="K79" s="11">
        <f>+ROUNDDOWN((H79-MIN(H79:H$109))/(MAX(H79:H$109)-MIN(H79:H$109))*100,0)</f>
        <v>64</v>
      </c>
      <c r="L79" s="56">
        <v>64515</v>
      </c>
      <c r="M79" s="56">
        <v>10445</v>
      </c>
      <c r="N79" s="15">
        <f>+R79-S79</f>
        <v>15538</v>
      </c>
      <c r="O79" s="15">
        <f>+N79-N80</f>
        <v>-2092</v>
      </c>
      <c r="P79" s="15">
        <f>+ROUNDDOWN((N79-MIN(N$10:N$109))/(MAX(N$10:N$109)-MIN(N$10:N$109))*100,0)</f>
        <v>77</v>
      </c>
      <c r="Q79" s="15">
        <f>+ROUNDDOWN((N79-MIN(N79:N$109))/(MAX(N79:N$109)-MIN(N79:N$109))*100,0)</f>
        <v>68</v>
      </c>
      <c r="R79" s="35">
        <v>32006</v>
      </c>
      <c r="S79" s="35">
        <v>16468</v>
      </c>
      <c r="T79" s="32">
        <v>125968</v>
      </c>
      <c r="U79">
        <f>+T79-T80</f>
        <v>-2502</v>
      </c>
      <c r="CJ79">
        <v>70</v>
      </c>
    </row>
    <row r="80" spans="1:88">
      <c r="A80" s="5">
        <v>40477</v>
      </c>
      <c r="B80" s="16">
        <f>+F80-G80</f>
        <v>-75656</v>
      </c>
      <c r="C80" s="16">
        <f>+B80-B81</f>
        <v>5123</v>
      </c>
      <c r="D80" s="16">
        <f>+ROUNDDOWN((B80-MIN(B$10:B$109))/(MAX(B$10:B$109)-MIN(B$10:B$109))*100,0)</f>
        <v>29</v>
      </c>
      <c r="E80" s="16">
        <f>+ROUNDDOWN((B80-MIN(B80:B$109))/(MAX(B80:B$109)-MIN(B80:B$109))*100,0)</f>
        <v>29</v>
      </c>
      <c r="F80" s="33">
        <v>27466</v>
      </c>
      <c r="G80" s="33">
        <v>103122</v>
      </c>
      <c r="H80" s="11">
        <f>+L80-M80</f>
        <v>58026</v>
      </c>
      <c r="I80" s="11">
        <f>+H80-H81</f>
        <v>-2988</v>
      </c>
      <c r="J80" s="11">
        <f>+ROUNDDOWN((H80-MIN(H$10:H$109))/(MAX(H$10:H$109)-MIN(H$10:H$109))*100,0)</f>
        <v>65</v>
      </c>
      <c r="K80" s="11">
        <f>+ROUNDDOWN((H80-MIN(H80:H$109))/(MAX(H80:H$109)-MIN(H80:H$109))*100,0)</f>
        <v>69</v>
      </c>
      <c r="L80" s="56">
        <v>65882</v>
      </c>
      <c r="M80" s="56">
        <v>7856</v>
      </c>
      <c r="N80" s="15">
        <f>+R80-S80</f>
        <v>17630</v>
      </c>
      <c r="O80" s="15">
        <f>+N80-N81</f>
        <v>-2135</v>
      </c>
      <c r="P80" s="15">
        <f>+ROUNDDOWN((N80-MIN(N$10:N$109))/(MAX(N$10:N$109)-MIN(N$10:N$109))*100,0)</f>
        <v>83</v>
      </c>
      <c r="Q80" s="15">
        <f>+ROUNDDOWN((N80-MIN(N80:N$109))/(MAX(N80:N$109)-MIN(N80:N$109))*100,0)</f>
        <v>77</v>
      </c>
      <c r="R80" s="35">
        <v>33215</v>
      </c>
      <c r="S80" s="35">
        <v>15585</v>
      </c>
      <c r="T80" s="32">
        <v>128470</v>
      </c>
      <c r="U80">
        <f>+T80-T81</f>
        <v>-4787</v>
      </c>
      <c r="CJ80">
        <v>71</v>
      </c>
    </row>
    <row r="81" spans="1:88">
      <c r="A81" s="5">
        <v>40470</v>
      </c>
      <c r="B81" s="16">
        <f>+F81-G81</f>
        <v>-80779</v>
      </c>
      <c r="C81" s="16">
        <f>+B81-B82</f>
        <v>4546</v>
      </c>
      <c r="D81" s="16">
        <f>+ROUNDDOWN((B81-MIN(B$10:B$109))/(MAX(B$10:B$109)-MIN(B$10:B$109))*100,0)</f>
        <v>24</v>
      </c>
      <c r="E81" s="16">
        <f>+ROUNDDOWN((B81-MIN(B81:B$109))/(MAX(B81:B$109)-MIN(B81:B$109))*100,0)</f>
        <v>24</v>
      </c>
      <c r="F81" s="33">
        <v>26380</v>
      </c>
      <c r="G81" s="33">
        <v>107159</v>
      </c>
      <c r="H81" s="11">
        <f>+L81-M81</f>
        <v>61014</v>
      </c>
      <c r="I81" s="11">
        <f>+H81-H82</f>
        <v>-5886</v>
      </c>
      <c r="J81" s="11">
        <f>+ROUNDDOWN((H81-MIN(H$10:H$109))/(MAX(H$10:H$109)-MIN(H$10:H$109))*100,0)</f>
        <v>69</v>
      </c>
      <c r="K81" s="11">
        <f>+ROUNDDOWN((H81-MIN(H81:H$109))/(MAX(H81:H$109)-MIN(H81:H$109))*100,0)</f>
        <v>72</v>
      </c>
      <c r="L81" s="56">
        <v>69842</v>
      </c>
      <c r="M81" s="56">
        <v>8828</v>
      </c>
      <c r="N81" s="15">
        <f>+R81-S81</f>
        <v>19765</v>
      </c>
      <c r="O81" s="15">
        <f>+N81-N82</f>
        <v>1340</v>
      </c>
      <c r="P81" s="15">
        <f>+ROUNDDOWN((N81-MIN(N$10:N$109))/(MAX(N$10:N$109)-MIN(N$10:N$109))*100,0)</f>
        <v>89</v>
      </c>
      <c r="Q81" s="15">
        <f>+ROUNDDOWN((N81-MIN(N81:N$109))/(MAX(N81:N$109)-MIN(N81:N$109))*100,0)</f>
        <v>85</v>
      </c>
      <c r="R81" s="35">
        <v>34836</v>
      </c>
      <c r="S81" s="35">
        <v>15071</v>
      </c>
      <c r="T81" s="32">
        <v>133257</v>
      </c>
      <c r="U81">
        <f>+T81-T82</f>
        <v>-5280</v>
      </c>
      <c r="CJ81">
        <v>72</v>
      </c>
    </row>
    <row r="82" spans="1:88">
      <c r="A82" s="5">
        <v>40463</v>
      </c>
      <c r="B82" s="16">
        <f>+F82-G82</f>
        <v>-85325</v>
      </c>
      <c r="C82" s="16">
        <f>+B82-B83</f>
        <v>981</v>
      </c>
      <c r="D82" s="16">
        <f>+ROUNDDOWN((B82-MIN(B$10:B$109))/(MAX(B$10:B$109)-MIN(B$10:B$109))*100,0)</f>
        <v>19</v>
      </c>
      <c r="E82" s="16">
        <f>+ROUNDDOWN((B82-MIN(B82:B$109))/(MAX(B82:B$109)-MIN(B82:B$109))*100,0)</f>
        <v>19</v>
      </c>
      <c r="F82" s="33">
        <v>26540</v>
      </c>
      <c r="G82" s="33">
        <v>111865</v>
      </c>
      <c r="H82" s="11">
        <f>+L82-M82</f>
        <v>66900</v>
      </c>
      <c r="I82" s="11">
        <f>+H82-H83</f>
        <v>-369</v>
      </c>
      <c r="J82" s="11">
        <f>+ROUNDDOWN((H82-MIN(H$10:H$109))/(MAX(H$10:H$109)-MIN(H$10:H$109))*100,0)</f>
        <v>76</v>
      </c>
      <c r="K82" s="11">
        <f>+ROUNDDOWN((H82-MIN(H82:H$109))/(MAX(H82:H$109)-MIN(H82:H$109))*100,0)</f>
        <v>80</v>
      </c>
      <c r="L82" s="56">
        <v>77580</v>
      </c>
      <c r="M82" s="56">
        <v>10680</v>
      </c>
      <c r="N82" s="15">
        <f>+R82-S82</f>
        <v>18425</v>
      </c>
      <c r="O82" s="15">
        <f>+N82-N83</f>
        <v>-612</v>
      </c>
      <c r="P82" s="15">
        <f>+ROUNDDOWN((N82-MIN(N$10:N$109))/(MAX(N$10:N$109)-MIN(N$10:N$109))*100,0)</f>
        <v>85</v>
      </c>
      <c r="Q82" s="15">
        <f>+ROUNDDOWN((N82-MIN(N82:N$109))/(MAX(N82:N$109)-MIN(N82:N$109))*100,0)</f>
        <v>80</v>
      </c>
      <c r="R82" s="35">
        <v>32210</v>
      </c>
      <c r="S82" s="35">
        <v>13785</v>
      </c>
      <c r="T82" s="32">
        <v>138537</v>
      </c>
      <c r="U82">
        <f>+T82-T83</f>
        <v>-910</v>
      </c>
      <c r="CJ82">
        <v>73</v>
      </c>
    </row>
    <row r="83" spans="1:88">
      <c r="A83" s="5">
        <v>40456</v>
      </c>
      <c r="B83" s="16">
        <f>+F83-G83</f>
        <v>-86306</v>
      </c>
      <c r="C83" s="16">
        <f>+B83-B84</f>
        <v>-242</v>
      </c>
      <c r="D83" s="16">
        <f>+ROUNDDOWN((B83-MIN(B$10:B$109))/(MAX(B$10:B$109)-MIN(B$10:B$109))*100,0)</f>
        <v>18</v>
      </c>
      <c r="E83" s="16">
        <f>+ROUNDDOWN((B83-MIN(B83:B$109))/(MAX(B83:B$109)-MIN(B83:B$109))*100,0)</f>
        <v>18</v>
      </c>
      <c r="F83" s="33">
        <v>26481</v>
      </c>
      <c r="G83" s="33">
        <v>112787</v>
      </c>
      <c r="H83" s="11">
        <f>+L83-M83</f>
        <v>67269</v>
      </c>
      <c r="I83" s="11">
        <f>+H83-H84</f>
        <v>-2381</v>
      </c>
      <c r="J83" s="11">
        <f>+ROUNDDOWN((H83-MIN(H$10:H$109))/(MAX(H$10:H$109)-MIN(H$10:H$109))*100,0)</f>
        <v>76</v>
      </c>
      <c r="K83" s="11">
        <f>+ROUNDDOWN((H83-MIN(H83:H$109))/(MAX(H83:H$109)-MIN(H83:H$109))*100,0)</f>
        <v>80</v>
      </c>
      <c r="L83" s="56">
        <v>79751</v>
      </c>
      <c r="M83" s="56">
        <v>12482</v>
      </c>
      <c r="N83" s="15">
        <f>+R83-S83</f>
        <v>19037</v>
      </c>
      <c r="O83" s="15">
        <f>+N83-N84</f>
        <v>2623</v>
      </c>
      <c r="P83" s="15">
        <f>+ROUNDDOWN((N83-MIN(N$10:N$109))/(MAX(N$10:N$109)-MIN(N$10:N$109))*100,0)</f>
        <v>87</v>
      </c>
      <c r="Q83" s="15">
        <f>+ROUNDDOWN((N83-MIN(N83:N$109))/(MAX(N83:N$109)-MIN(N83:N$109))*100,0)</f>
        <v>82</v>
      </c>
      <c r="R83" s="35">
        <v>32451</v>
      </c>
      <c r="S83" s="35">
        <v>13414</v>
      </c>
      <c r="T83" s="32">
        <v>139447</v>
      </c>
      <c r="U83">
        <f>+T83-T84</f>
        <v>1801</v>
      </c>
      <c r="CJ83">
        <v>74</v>
      </c>
    </row>
    <row r="84" spans="1:88">
      <c r="A84" s="5">
        <v>40449</v>
      </c>
      <c r="B84" s="16">
        <f>+F84-G84</f>
        <v>-86064</v>
      </c>
      <c r="C84" s="16">
        <f>+B84-B85</f>
        <v>-3410</v>
      </c>
      <c r="D84" s="16">
        <f>+ROUNDDOWN((B84-MIN(B$10:B$109))/(MAX(B$10:B$109)-MIN(B$10:B$109))*100,0)</f>
        <v>19</v>
      </c>
      <c r="E84" s="16">
        <f>+ROUNDDOWN((B84-MIN(B84:B$109))/(MAX(B84:B$109)-MIN(B84:B$109))*100,0)</f>
        <v>19</v>
      </c>
      <c r="F84" s="33">
        <v>24346</v>
      </c>
      <c r="G84" s="33">
        <v>110410</v>
      </c>
      <c r="H84" s="11">
        <f>+L84-M84</f>
        <v>69650</v>
      </c>
      <c r="I84" s="11">
        <f>+H84-H85</f>
        <v>3543</v>
      </c>
      <c r="J84" s="11">
        <f>+ROUNDDOWN((H84-MIN(H$10:H$109))/(MAX(H$10:H$109)-MIN(H$10:H$109))*100,0)</f>
        <v>79</v>
      </c>
      <c r="K84" s="11">
        <f>+ROUNDDOWN((H84-MIN(H84:H$109))/(MAX(H84:H$109)-MIN(H84:H$109))*100,0)</f>
        <v>83</v>
      </c>
      <c r="L84" s="56">
        <v>81547</v>
      </c>
      <c r="M84" s="56">
        <v>11897</v>
      </c>
      <c r="N84" s="15">
        <f>+R84-S84</f>
        <v>16414</v>
      </c>
      <c r="O84" s="15">
        <f>+N84-N85</f>
        <v>-133</v>
      </c>
      <c r="P84" s="15">
        <f>+ROUNDDOWN((N84-MIN(N$10:N$109))/(MAX(N$10:N$109)-MIN(N$10:N$109))*100,0)</f>
        <v>79</v>
      </c>
      <c r="Q84" s="15">
        <f>+ROUNDDOWN((N84-MIN(N84:N$109))/(MAX(N84:N$109)-MIN(N84:N$109))*100,0)</f>
        <v>72</v>
      </c>
      <c r="R84" s="35">
        <v>30980</v>
      </c>
      <c r="S84" s="35">
        <v>14566</v>
      </c>
      <c r="T84" s="32">
        <v>137646</v>
      </c>
      <c r="U84">
        <f>+T84-T85</f>
        <v>7933</v>
      </c>
      <c r="CJ84">
        <v>75</v>
      </c>
    </row>
    <row r="85" spans="1:88">
      <c r="A85" s="5">
        <v>40442</v>
      </c>
      <c r="B85" s="16">
        <f>+F85-G85</f>
        <v>-82654</v>
      </c>
      <c r="C85" s="16">
        <f>+B85-B86</f>
        <v>-5490</v>
      </c>
      <c r="D85" s="16">
        <f>+ROUNDDOWN((B85-MIN(B$10:B$109))/(MAX(B$10:B$109)-MIN(B$10:B$109))*100,0)</f>
        <v>22</v>
      </c>
      <c r="E85" s="16">
        <f>+ROUNDDOWN((B85-MIN(B85:B$109))/(MAX(B85:B$109)-MIN(B85:B$109))*100,0)</f>
        <v>22</v>
      </c>
      <c r="F85" s="33">
        <v>21134</v>
      </c>
      <c r="G85" s="33">
        <v>103788</v>
      </c>
      <c r="H85" s="11">
        <f>+L85-M85</f>
        <v>66107</v>
      </c>
      <c r="I85" s="11">
        <f>+H85-H86</f>
        <v>4287</v>
      </c>
      <c r="J85" s="11">
        <f>+ROUNDDOWN((H85-MIN(H$10:H$109))/(MAX(H$10:H$109)-MIN(H$10:H$109))*100,0)</f>
        <v>75</v>
      </c>
      <c r="K85" s="11">
        <f>+ROUNDDOWN((H85-MIN(H85:H$109))/(MAX(H85:H$109)-MIN(H85:H$109))*100,0)</f>
        <v>79</v>
      </c>
      <c r="L85" s="56">
        <v>77468</v>
      </c>
      <c r="M85" s="56">
        <v>11361</v>
      </c>
      <c r="N85" s="15">
        <f>+R85-S85</f>
        <v>16547</v>
      </c>
      <c r="O85" s="15">
        <f>+N85-N86</f>
        <v>1203</v>
      </c>
      <c r="P85" s="15">
        <f>+ROUNDDOWN((N85-MIN(N$10:N$109))/(MAX(N$10:N$109)-MIN(N$10:N$109))*100,0)</f>
        <v>80</v>
      </c>
      <c r="Q85" s="15">
        <f>+ROUNDDOWN((N85-MIN(N85:N$109))/(MAX(N85:N$109)-MIN(N85:N$109))*100,0)</f>
        <v>72</v>
      </c>
      <c r="R85" s="35">
        <v>30271</v>
      </c>
      <c r="S85" s="35">
        <v>13724</v>
      </c>
      <c r="T85" s="32">
        <v>129713</v>
      </c>
      <c r="U85">
        <f>+T85-T86</f>
        <v>9405</v>
      </c>
      <c r="CJ85">
        <v>76</v>
      </c>
    </row>
    <row r="86" spans="1:88">
      <c r="A86" s="5">
        <v>40435</v>
      </c>
      <c r="B86" s="16">
        <f>+F86-G86</f>
        <v>-77164</v>
      </c>
      <c r="C86" s="16">
        <f>+B86-B87</f>
        <v>-14672</v>
      </c>
      <c r="D86" s="16">
        <f>+ROUNDDOWN((B86-MIN(B$10:B$109))/(MAX(B$10:B$109)-MIN(B$10:B$109))*100,0)</f>
        <v>27</v>
      </c>
      <c r="E86" s="16">
        <f>+ROUNDDOWN((B86-MIN(B86:B$109))/(MAX(B86:B$109)-MIN(B86:B$109))*100,0)</f>
        <v>27</v>
      </c>
      <c r="F86" s="33">
        <v>17465</v>
      </c>
      <c r="G86" s="33">
        <v>94629</v>
      </c>
      <c r="H86" s="11">
        <f>+L86-M86</f>
        <v>61820</v>
      </c>
      <c r="I86" s="11">
        <f>+H86-H87</f>
        <v>11980</v>
      </c>
      <c r="J86" s="11">
        <f>+ROUNDDOWN((H86-MIN(H$10:H$109))/(MAX(H$10:H$109)-MIN(H$10:H$109))*100,0)</f>
        <v>70</v>
      </c>
      <c r="K86" s="11">
        <f>+ROUNDDOWN((H86-MIN(H86:H$109))/(MAX(H86:H$109)-MIN(H86:H$109))*100,0)</f>
        <v>73</v>
      </c>
      <c r="L86" s="56">
        <v>73669</v>
      </c>
      <c r="M86" s="56">
        <v>11849</v>
      </c>
      <c r="N86" s="15">
        <f>+R86-S86</f>
        <v>15344</v>
      </c>
      <c r="O86" s="15">
        <f>+N86-N87</f>
        <v>2692</v>
      </c>
      <c r="P86" s="15">
        <f>+ROUNDDOWN((N86-MIN(N$10:N$109))/(MAX(N$10:N$109)-MIN(N$10:N$109))*100,0)</f>
        <v>76</v>
      </c>
      <c r="Q86" s="15">
        <f>+ROUNDDOWN((N86-MIN(N86:N$109))/(MAX(N86:N$109)-MIN(N86:N$109))*100,0)</f>
        <v>67</v>
      </c>
      <c r="R86" s="35">
        <v>28231</v>
      </c>
      <c r="S86" s="35">
        <v>12887</v>
      </c>
      <c r="T86" s="32">
        <v>120308</v>
      </c>
      <c r="U86">
        <f>+T86-T87</f>
        <v>-8038</v>
      </c>
      <c r="CJ86">
        <v>77</v>
      </c>
    </row>
    <row r="87" spans="1:88">
      <c r="A87" s="5">
        <v>40428</v>
      </c>
      <c r="B87" s="16">
        <f>+F87-G87</f>
        <v>-62492</v>
      </c>
      <c r="C87" s="16">
        <f>+B87-B88</f>
        <v>-16438</v>
      </c>
      <c r="D87" s="16">
        <f>+ROUNDDOWN((B87-MIN(B$10:B$109))/(MAX(B$10:B$109)-MIN(B$10:B$109))*100,0)</f>
        <v>42</v>
      </c>
      <c r="E87" s="16">
        <f>+ROUNDDOWN((B87-MIN(B87:B$109))/(MAX(B87:B$109)-MIN(B87:B$109))*100,0)</f>
        <v>42</v>
      </c>
      <c r="F87" s="33">
        <v>26350</v>
      </c>
      <c r="G87" s="33">
        <v>88842</v>
      </c>
      <c r="H87" s="11">
        <f>+L87-M87</f>
        <v>49840</v>
      </c>
      <c r="I87" s="11">
        <f>+H87-H88</f>
        <v>11977</v>
      </c>
      <c r="J87" s="11">
        <f>+ROUNDDOWN((H87-MIN(H$10:H$109))/(MAX(H$10:H$109)-MIN(H$10:H$109))*100,0)</f>
        <v>56</v>
      </c>
      <c r="K87" s="11">
        <f>+ROUNDDOWN((H87-MIN(H87:H$109))/(MAX(H87:H$109)-MIN(H87:H$109))*100,0)</f>
        <v>58</v>
      </c>
      <c r="L87" s="56">
        <v>65515</v>
      </c>
      <c r="M87" s="56">
        <v>15675</v>
      </c>
      <c r="N87" s="15">
        <f>+R87-S87</f>
        <v>12652</v>
      </c>
      <c r="O87" s="15">
        <f>+N87-N88</f>
        <v>4461</v>
      </c>
      <c r="P87" s="15">
        <f>+ROUNDDOWN((N87-MIN(N$10:N$109))/(MAX(N$10:N$109)-MIN(N$10:N$109))*100,0)</f>
        <v>68</v>
      </c>
      <c r="Q87" s="15">
        <f>+ROUNDDOWN((N87-MIN(N87:N$109))/(MAX(N87:N$109)-MIN(N87:N$109))*100,0)</f>
        <v>57</v>
      </c>
      <c r="R87" s="35">
        <v>25823</v>
      </c>
      <c r="S87" s="35">
        <v>13171</v>
      </c>
      <c r="T87" s="32">
        <v>128346</v>
      </c>
      <c r="U87">
        <f>+T87-T88</f>
        <v>25907</v>
      </c>
      <c r="CJ87">
        <v>78</v>
      </c>
    </row>
    <row r="88" spans="1:88">
      <c r="A88" s="5">
        <v>40421</v>
      </c>
      <c r="B88" s="16">
        <f>+F88-G88</f>
        <v>-46054</v>
      </c>
      <c r="C88" s="16">
        <f>+B88-B89</f>
        <v>5829</v>
      </c>
      <c r="D88" s="16">
        <f>+ROUNDDOWN((B88-MIN(B$10:B$109))/(MAX(B$10:B$109)-MIN(B$10:B$109))*100,0)</f>
        <v>59</v>
      </c>
      <c r="E88" s="16">
        <f>+ROUNDDOWN((B88-MIN(B88:B$109))/(MAX(B88:B$109)-MIN(B88:B$109))*100,0)</f>
        <v>59</v>
      </c>
      <c r="F88" s="33">
        <v>26860</v>
      </c>
      <c r="G88" s="33">
        <v>72914</v>
      </c>
      <c r="H88" s="11">
        <f>+L88-M88</f>
        <v>37863</v>
      </c>
      <c r="I88" s="11">
        <f>+H88-H89</f>
        <v>-6691</v>
      </c>
      <c r="J88" s="11">
        <f>+ROUNDDOWN((H88-MIN(H$10:H$109))/(MAX(H$10:H$109)-MIN(H$10:H$109))*100,0)</f>
        <v>41</v>
      </c>
      <c r="K88" s="11">
        <f>+ROUNDDOWN((H88-MIN(H88:H$109))/(MAX(H88:H$109)-MIN(H88:H$109))*100,0)</f>
        <v>43</v>
      </c>
      <c r="L88" s="56">
        <v>47190</v>
      </c>
      <c r="M88" s="56">
        <v>9327</v>
      </c>
      <c r="N88" s="15">
        <f>+R88-S88</f>
        <v>8191</v>
      </c>
      <c r="O88" s="15">
        <f>+N88-N89</f>
        <v>862</v>
      </c>
      <c r="P88" s="15">
        <f>+ROUNDDOWN((N88-MIN(N$10:N$109))/(MAX(N$10:N$109)-MIN(N$10:N$109))*100,0)</f>
        <v>56</v>
      </c>
      <c r="Q88" s="15">
        <f>+ROUNDDOWN((N88-MIN(N88:N$109))/(MAX(N88:N$109)-MIN(N88:N$109))*100,0)</f>
        <v>39</v>
      </c>
      <c r="R88" s="35">
        <v>23936</v>
      </c>
      <c r="S88" s="35">
        <v>15745</v>
      </c>
      <c r="T88" s="32">
        <v>102439</v>
      </c>
      <c r="U88">
        <f>+T88-T89</f>
        <v>-4995</v>
      </c>
      <c r="CJ88">
        <v>79</v>
      </c>
    </row>
    <row r="89" spans="1:88">
      <c r="A89" s="5">
        <v>40414</v>
      </c>
      <c r="B89" s="16">
        <f>+F89-G89</f>
        <v>-51883</v>
      </c>
      <c r="C89" s="16">
        <f>+B89-B90</f>
        <v>13252</v>
      </c>
      <c r="D89" s="16">
        <f>+ROUNDDOWN((B89-MIN(B$10:B$109))/(MAX(B$10:B$109)-MIN(B$10:B$109))*100,0)</f>
        <v>53</v>
      </c>
      <c r="E89" s="16">
        <f>+ROUNDDOWN((B89-MIN(B89:B$109))/(MAX(B89:B$109)-MIN(B89:B$109))*100,0)</f>
        <v>53</v>
      </c>
      <c r="F89" s="33">
        <v>26639</v>
      </c>
      <c r="G89" s="33">
        <v>78522</v>
      </c>
      <c r="H89" s="11">
        <f>+L89-M89</f>
        <v>44554</v>
      </c>
      <c r="I89" s="11">
        <f>+H89-H90</f>
        <v>-9470</v>
      </c>
      <c r="J89" s="11">
        <f>+ROUNDDOWN((H89-MIN(H$10:H$109))/(MAX(H$10:H$109)-MIN(H$10:H$109))*100,0)</f>
        <v>49</v>
      </c>
      <c r="K89" s="11">
        <f>+ROUNDDOWN((H89-MIN(H89:H$109))/(MAX(H89:H$109)-MIN(H89:H$109))*100,0)</f>
        <v>52</v>
      </c>
      <c r="L89" s="56">
        <v>53772</v>
      </c>
      <c r="M89" s="56">
        <v>9218</v>
      </c>
      <c r="N89" s="15">
        <f>+R89-S89</f>
        <v>7329</v>
      </c>
      <c r="O89" s="15">
        <f>+N89-N90</f>
        <v>-3782</v>
      </c>
      <c r="P89" s="15">
        <f>+ROUNDDOWN((N89-MIN(N$10:N$109))/(MAX(N$10:N$109)-MIN(N$10:N$109))*100,0)</f>
        <v>53</v>
      </c>
      <c r="Q89" s="15">
        <f>+ROUNDDOWN((N89-MIN(N89:N$109))/(MAX(N89:N$109)-MIN(N89:N$109))*100,0)</f>
        <v>36</v>
      </c>
      <c r="R89" s="35">
        <v>22748</v>
      </c>
      <c r="S89" s="35">
        <v>15419</v>
      </c>
      <c r="T89" s="32">
        <v>107434</v>
      </c>
      <c r="U89">
        <f>+T89-T90</f>
        <v>-12895</v>
      </c>
      <c r="CJ89">
        <v>80</v>
      </c>
    </row>
    <row r="90" spans="1:88">
      <c r="A90" s="5">
        <v>40407</v>
      </c>
      <c r="B90" s="16">
        <f>+F90-G90</f>
        <v>-65135</v>
      </c>
      <c r="C90" s="16">
        <f>+B90-B91</f>
        <v>-2253</v>
      </c>
      <c r="D90" s="16">
        <f>+ROUNDDOWN((B90-MIN(B$10:B$109))/(MAX(B$10:B$109)-MIN(B$10:B$109))*100,0)</f>
        <v>40</v>
      </c>
      <c r="E90" s="16">
        <f>+ROUNDDOWN((B90-MIN(B90:B$109))/(MAX(B90:B$109)-MIN(B90:B$109))*100,0)</f>
        <v>40</v>
      </c>
      <c r="F90" s="33">
        <v>24818</v>
      </c>
      <c r="G90" s="33">
        <v>89953</v>
      </c>
      <c r="H90" s="11">
        <f>+L90-M90</f>
        <v>54024</v>
      </c>
      <c r="I90" s="11">
        <f>+H90-H91</f>
        <v>1431</v>
      </c>
      <c r="J90" s="11">
        <f>+ROUNDDOWN((H90-MIN(H$10:H$109))/(MAX(H$10:H$109)-MIN(H$10:H$109))*100,0)</f>
        <v>60</v>
      </c>
      <c r="K90" s="11">
        <f>+ROUNDDOWN((H90-MIN(H90:H$109))/(MAX(H90:H$109)-MIN(H90:H$109))*100,0)</f>
        <v>64</v>
      </c>
      <c r="L90" s="56">
        <v>66258</v>
      </c>
      <c r="M90" s="56">
        <v>12234</v>
      </c>
      <c r="N90" s="15">
        <f>+R90-S90</f>
        <v>11111</v>
      </c>
      <c r="O90" s="15">
        <f>+N90-N91</f>
        <v>822</v>
      </c>
      <c r="P90" s="15">
        <f>+ROUNDDOWN((N90-MIN(N$10:N$109))/(MAX(N$10:N$109)-MIN(N$10:N$109))*100,0)</f>
        <v>64</v>
      </c>
      <c r="Q90" s="15">
        <f>+ROUNDDOWN((N90-MIN(N90:N$109))/(MAX(N90:N$109)-MIN(N90:N$109))*100,0)</f>
        <v>51</v>
      </c>
      <c r="R90" s="35">
        <v>26696</v>
      </c>
      <c r="S90" s="35">
        <v>15585</v>
      </c>
      <c r="T90" s="32">
        <v>120329</v>
      </c>
      <c r="U90">
        <f>+T90-T91</f>
        <v>6280</v>
      </c>
      <c r="CJ90">
        <v>81</v>
      </c>
    </row>
    <row r="91" spans="1:88">
      <c r="A91" s="5">
        <v>40400</v>
      </c>
      <c r="B91" s="16">
        <f>+F91-G91</f>
        <v>-62882</v>
      </c>
      <c r="C91" s="16">
        <f>+B91-B92</f>
        <v>-7609</v>
      </c>
      <c r="D91" s="16">
        <f>+ROUNDDOWN((B91-MIN(B$10:B$109))/(MAX(B$10:B$109)-MIN(B$10:B$109))*100,0)</f>
        <v>42</v>
      </c>
      <c r="E91" s="16">
        <f>+ROUNDDOWN((B91-MIN(B91:B$109))/(MAX(B91:B$109)-MIN(B91:B$109))*100,0)</f>
        <v>42</v>
      </c>
      <c r="F91" s="33">
        <v>21083</v>
      </c>
      <c r="G91" s="33">
        <v>83965</v>
      </c>
      <c r="H91" s="11">
        <f>+L91-M91</f>
        <v>52593</v>
      </c>
      <c r="I91" s="11">
        <f>+H91-H92</f>
        <v>7740</v>
      </c>
      <c r="J91" s="11">
        <f>+ROUNDDOWN((H91-MIN(H$10:H$109))/(MAX(H$10:H$109)-MIN(H$10:H$109))*100,0)</f>
        <v>59</v>
      </c>
      <c r="K91" s="11">
        <f>+ROUNDDOWN((H91-MIN(H91:H$109))/(MAX(H91:H$109)-MIN(H91:H$109))*100,0)</f>
        <v>62</v>
      </c>
      <c r="L91" s="56">
        <v>64459</v>
      </c>
      <c r="M91" s="56">
        <v>11866</v>
      </c>
      <c r="N91" s="15">
        <f>+R91-S91</f>
        <v>10289</v>
      </c>
      <c r="O91" s="15">
        <f>+N91-N92</f>
        <v>-131</v>
      </c>
      <c r="P91" s="15">
        <f>+ROUNDDOWN((N91-MIN(N$10:N$109))/(MAX(N$10:N$109)-MIN(N$10:N$109))*100,0)</f>
        <v>62</v>
      </c>
      <c r="Q91" s="15">
        <f>+ROUNDDOWN((N91-MIN(N91:N$109))/(MAX(N91:N$109)-MIN(N91:N$109))*100,0)</f>
        <v>47</v>
      </c>
      <c r="R91" s="35">
        <v>26303</v>
      </c>
      <c r="S91" s="35">
        <v>16014</v>
      </c>
      <c r="T91" s="32">
        <v>114049</v>
      </c>
      <c r="U91">
        <f>+T91-T92</f>
        <v>14900</v>
      </c>
      <c r="CJ91">
        <v>82</v>
      </c>
    </row>
    <row r="92" spans="1:88">
      <c r="A92" s="5">
        <v>40393</v>
      </c>
      <c r="B92" s="16">
        <f>+F92-G92</f>
        <v>-55273</v>
      </c>
      <c r="C92" s="16">
        <f>+B92-B93</f>
        <v>-2975</v>
      </c>
      <c r="D92" s="16">
        <f>+ROUNDDOWN((B92-MIN(B$10:B$109))/(MAX(B$10:B$109)-MIN(B$10:B$109))*100,0)</f>
        <v>50</v>
      </c>
      <c r="E92" s="16">
        <f>+ROUNDDOWN((B92-MIN(B92:B$109))/(MAX(B92:B$109)-MIN(B92:B$109))*100,0)</f>
        <v>50</v>
      </c>
      <c r="F92" s="33">
        <v>17237</v>
      </c>
      <c r="G92" s="33">
        <v>72510</v>
      </c>
      <c r="H92" s="11">
        <f>+L92-M92</f>
        <v>44853</v>
      </c>
      <c r="I92" s="11">
        <f>+H92-H93</f>
        <v>1997</v>
      </c>
      <c r="J92" s="11">
        <f>+ROUNDDOWN((H92-MIN(H$10:H$109))/(MAX(H$10:H$109)-MIN(H$10:H$109))*100,0)</f>
        <v>50</v>
      </c>
      <c r="K92" s="11">
        <f>+ROUNDDOWN((H92-MIN(H92:H$109))/(MAX(H92:H$109)-MIN(H92:H$109))*100,0)</f>
        <v>52</v>
      </c>
      <c r="L92" s="56">
        <v>55055</v>
      </c>
      <c r="M92" s="56">
        <v>10202</v>
      </c>
      <c r="N92" s="15">
        <f>+R92-S92</f>
        <v>10420</v>
      </c>
      <c r="O92" s="15">
        <f>+N92-N93</f>
        <v>978</v>
      </c>
      <c r="P92" s="15">
        <f>+ROUNDDOWN((N92-MIN(N$10:N$109))/(MAX(N$10:N$109)-MIN(N$10:N$109))*100,0)</f>
        <v>62</v>
      </c>
      <c r="Q92" s="15">
        <f>+ROUNDDOWN((N92-MIN(N92:N$109))/(MAX(N92:N$109)-MIN(N92:N$109))*100,0)</f>
        <v>48</v>
      </c>
      <c r="R92" s="35">
        <v>24480</v>
      </c>
      <c r="S92" s="35">
        <v>14060</v>
      </c>
      <c r="T92" s="32">
        <v>99149</v>
      </c>
      <c r="U92">
        <f>+T92-T93</f>
        <v>9760</v>
      </c>
      <c r="CJ92">
        <v>83</v>
      </c>
    </row>
    <row r="93" spans="1:88">
      <c r="A93" s="5">
        <v>40386</v>
      </c>
      <c r="B93" s="16">
        <f>+F93-G93</f>
        <v>-52298</v>
      </c>
      <c r="C93" s="16">
        <f>+B93-B94</f>
        <v>-11776</v>
      </c>
      <c r="D93" s="16">
        <f>+ROUNDDOWN((B93-MIN(B$10:B$109))/(MAX(B$10:B$109)-MIN(B$10:B$109))*100,0)</f>
        <v>52</v>
      </c>
      <c r="E93" s="16">
        <f>+ROUNDDOWN((B93-MIN(B93:B$109))/(MAX(B93:B$109)-MIN(B93:B$109))*100,0)</f>
        <v>52</v>
      </c>
      <c r="F93" s="33">
        <v>13344</v>
      </c>
      <c r="G93" s="33">
        <v>65642</v>
      </c>
      <c r="H93" s="11">
        <f>+L93-M93</f>
        <v>42856</v>
      </c>
      <c r="I93" s="11">
        <f>+H93-H94</f>
        <v>8598</v>
      </c>
      <c r="J93" s="11">
        <f>+ROUNDDOWN((H93-MIN(H$10:H$109))/(MAX(H$10:H$109)-MIN(H$10:H$109))*100,0)</f>
        <v>47</v>
      </c>
      <c r="K93" s="11">
        <f>+ROUNDDOWN((H93-MIN(H93:H$109))/(MAX(H93:H$109)-MIN(H93:H$109))*100,0)</f>
        <v>50</v>
      </c>
      <c r="L93" s="56">
        <v>48490</v>
      </c>
      <c r="M93" s="56">
        <v>5634</v>
      </c>
      <c r="N93" s="15">
        <f>+R93-S93</f>
        <v>9442</v>
      </c>
      <c r="O93" s="15">
        <f>+N93-N94</f>
        <v>3178</v>
      </c>
      <c r="P93" s="15">
        <f>+ROUNDDOWN((N93-MIN(N$10:N$109))/(MAX(N$10:N$109)-MIN(N$10:N$109))*100,0)</f>
        <v>59</v>
      </c>
      <c r="Q93" s="15">
        <f>+ROUNDDOWN((N93-MIN(N93:N$109))/(MAX(N93:N$109)-MIN(N93:N$109))*100,0)</f>
        <v>44</v>
      </c>
      <c r="R93" s="35">
        <v>25052</v>
      </c>
      <c r="S93" s="35">
        <v>15610</v>
      </c>
      <c r="T93" s="32">
        <v>89389</v>
      </c>
      <c r="U93">
        <f>+T93-T94</f>
        <v>9087</v>
      </c>
      <c r="CJ93">
        <v>84</v>
      </c>
    </row>
    <row r="94" spans="1:88">
      <c r="A94" s="5">
        <v>40379</v>
      </c>
      <c r="B94" s="16">
        <f>+F94-G94</f>
        <v>-40522</v>
      </c>
      <c r="C94" s="16">
        <f>+B94-B95</f>
        <v>-10469</v>
      </c>
      <c r="D94" s="16">
        <f>+ROUNDDOWN((B94-MIN(B$10:B$109))/(MAX(B$10:B$109)-MIN(B$10:B$109))*100,0)</f>
        <v>64</v>
      </c>
      <c r="E94" s="16">
        <f>+ROUNDDOWN((B94-MIN(B94:B$109))/(MAX(B94:B$109)-MIN(B94:B$109))*100,0)</f>
        <v>64</v>
      </c>
      <c r="F94" s="33">
        <v>11729</v>
      </c>
      <c r="G94" s="33">
        <v>52251</v>
      </c>
      <c r="H94" s="11">
        <f>+L94-M94</f>
        <v>34258</v>
      </c>
      <c r="I94" s="11">
        <f>+H94-H95</f>
        <v>9337</v>
      </c>
      <c r="J94" s="11">
        <f>+ROUNDDOWN((H94-MIN(H$10:H$109))/(MAX(H$10:H$109)-MIN(H$10:H$109))*100,0)</f>
        <v>37</v>
      </c>
      <c r="K94" s="11">
        <f>+ROUNDDOWN((H94-MIN(H94:H$109))/(MAX(H94:H$109)-MIN(H94:H$109))*100,0)</f>
        <v>39</v>
      </c>
      <c r="L94" s="56">
        <v>42593</v>
      </c>
      <c r="M94" s="56">
        <v>8335</v>
      </c>
      <c r="N94" s="15">
        <f>+R94-S94</f>
        <v>6264</v>
      </c>
      <c r="O94" s="15">
        <f>+N94-N95</f>
        <v>1132</v>
      </c>
      <c r="P94" s="15">
        <f>+ROUNDDOWN((N94-MIN(N$10:N$109))/(MAX(N$10:N$109)-MIN(N$10:N$109))*100,0)</f>
        <v>50</v>
      </c>
      <c r="Q94" s="15">
        <f>+ROUNDDOWN((N94-MIN(N94:N$109))/(MAX(N94:N$109)-MIN(N94:N$109))*100,0)</f>
        <v>31</v>
      </c>
      <c r="R94" s="35">
        <v>23059</v>
      </c>
      <c r="S94" s="35">
        <v>16795</v>
      </c>
      <c r="T94" s="32">
        <v>80302</v>
      </c>
      <c r="U94">
        <f>+T94-T95</f>
        <v>11820</v>
      </c>
      <c r="CJ94">
        <v>85</v>
      </c>
    </row>
    <row r="95" spans="1:88">
      <c r="A95" s="5">
        <v>40372</v>
      </c>
      <c r="B95" s="16">
        <f>+F95-G95</f>
        <v>-30053</v>
      </c>
      <c r="C95" s="16">
        <f>+B95-B96</f>
        <v>-24030</v>
      </c>
      <c r="D95" s="16">
        <f>+ROUNDDOWN((B95-MIN(B$10:B$109))/(MAX(B$10:B$109)-MIN(B$10:B$109))*100,0)</f>
        <v>75</v>
      </c>
      <c r="E95" s="16">
        <f>+ROUNDDOWN((B95-MIN(B95:B$109))/(MAX(B95:B$109)-MIN(B95:B$109))*100,0)</f>
        <v>75</v>
      </c>
      <c r="F95" s="33">
        <v>12485</v>
      </c>
      <c r="G95" s="33">
        <v>42538</v>
      </c>
      <c r="H95" s="11">
        <f>+L95-M95</f>
        <v>24921</v>
      </c>
      <c r="I95" s="11">
        <f>+H95-H96</f>
        <v>22445</v>
      </c>
      <c r="J95" s="11">
        <f>+ROUNDDOWN((H95-MIN(H$10:H$109))/(MAX(H$10:H$109)-MIN(H$10:H$109))*100,0)</f>
        <v>26</v>
      </c>
      <c r="K95" s="11">
        <f>+ROUNDDOWN((H95-MIN(H95:H$109))/(MAX(H95:H$109)-MIN(H95:H$109))*100,0)</f>
        <v>27</v>
      </c>
      <c r="L95" s="56">
        <v>31319</v>
      </c>
      <c r="M95" s="56">
        <v>6398</v>
      </c>
      <c r="N95" s="15">
        <f>+R95-S95</f>
        <v>5132</v>
      </c>
      <c r="O95" s="15">
        <f>+N95-N96</f>
        <v>1585</v>
      </c>
      <c r="P95" s="15">
        <f>+ROUNDDOWN((N95-MIN(N$10:N$109))/(MAX(N$10:N$109)-MIN(N$10:N$109))*100,0)</f>
        <v>47</v>
      </c>
      <c r="Q95" s="15">
        <f>+ROUNDDOWN((N95-MIN(N95:N$109))/(MAX(N95:N$109)-MIN(N95:N$109))*100,0)</f>
        <v>27</v>
      </c>
      <c r="R95" s="35">
        <v>21505</v>
      </c>
      <c r="S95" s="35">
        <v>16373</v>
      </c>
      <c r="T95" s="32">
        <v>68482</v>
      </c>
      <c r="U95">
        <f>+T95-T96</f>
        <v>3610</v>
      </c>
      <c r="CJ95">
        <v>86</v>
      </c>
    </row>
    <row r="96" spans="1:88">
      <c r="A96" s="5">
        <v>40365</v>
      </c>
      <c r="B96" s="16">
        <f>+F96-G96</f>
        <v>-6023</v>
      </c>
      <c r="C96" s="16">
        <f>+B96-B97</f>
        <v>8438</v>
      </c>
      <c r="D96" s="16">
        <f>+ROUNDDOWN((B96-MIN(B$10:B$109))/(MAX(B$10:B$109)-MIN(B$10:B$109))*100,0)</f>
        <v>99</v>
      </c>
      <c r="E96" s="16">
        <f>+ROUNDDOWN((B96-MIN(B96:B$109))/(MAX(B96:B$109)-MIN(B96:B$109))*100,0)</f>
        <v>99</v>
      </c>
      <c r="F96" s="33">
        <v>20481</v>
      </c>
      <c r="G96" s="33">
        <v>26504</v>
      </c>
      <c r="H96" s="11">
        <f>+L96-M96</f>
        <v>2476</v>
      </c>
      <c r="I96" s="11">
        <f>+H96-H97</f>
        <v>-8341</v>
      </c>
      <c r="J96" s="11">
        <f>+ROUNDDOWN((H96-MIN(H$10:H$109))/(MAX(H$10:H$109)-MIN(H$10:H$109))*100,0)</f>
        <v>0</v>
      </c>
      <c r="K96" s="11">
        <f>+ROUNDDOWN((H96-MIN(H96:H$109))/(MAX(H96:H$109)-MIN(H96:H$109))*100,0)</f>
        <v>0</v>
      </c>
      <c r="L96" s="56">
        <v>18598</v>
      </c>
      <c r="M96" s="56">
        <v>16122</v>
      </c>
      <c r="N96" s="15">
        <f>+R96-S96</f>
        <v>3547</v>
      </c>
      <c r="O96" s="15">
        <f>+N96-N97</f>
        <v>-97</v>
      </c>
      <c r="P96" s="15">
        <f>+ROUNDDOWN((N96-MIN(N$10:N$109))/(MAX(N$10:N$109)-MIN(N$10:N$109))*100,0)</f>
        <v>42</v>
      </c>
      <c r="Q96" s="15">
        <f>+ROUNDDOWN((N96-MIN(N96:N$109))/(MAX(N96:N$109)-MIN(N96:N$109))*100,0)</f>
        <v>21</v>
      </c>
      <c r="R96" s="35">
        <v>20781</v>
      </c>
      <c r="S96" s="35">
        <v>17234</v>
      </c>
      <c r="T96" s="32">
        <v>64872</v>
      </c>
      <c r="U96">
        <f>+T96-T97</f>
        <v>5215</v>
      </c>
      <c r="CJ96">
        <v>87</v>
      </c>
    </row>
    <row r="97" spans="1:88">
      <c r="A97" s="5">
        <v>40358</v>
      </c>
      <c r="B97" s="16">
        <f>+F97-G97</f>
        <v>-14461</v>
      </c>
      <c r="C97" s="16">
        <f>+B97-B98</f>
        <v>5452</v>
      </c>
      <c r="D97" s="16">
        <f>+ROUNDDOWN((B97-MIN(B$10:B$109))/(MAX(B$10:B$109)-MIN(B$10:B$109))*100,0)</f>
        <v>91</v>
      </c>
      <c r="E97" s="16">
        <f>+ROUNDDOWN((B97-MIN(B97:B$109))/(MAX(B97:B$109)-MIN(B97:B$109))*100,0)</f>
        <v>91</v>
      </c>
      <c r="F97" s="33">
        <v>14641</v>
      </c>
      <c r="G97" s="33">
        <v>29102</v>
      </c>
      <c r="H97" s="11">
        <f>+L97-M97</f>
        <v>10817</v>
      </c>
      <c r="I97" s="11">
        <f>+H97-H98</f>
        <v>-5308</v>
      </c>
      <c r="J97" s="11">
        <f>+ROUNDDOWN((H97-MIN(H$10:H$109))/(MAX(H$10:H$109)-MIN(H$10:H$109))*100,0)</f>
        <v>9</v>
      </c>
      <c r="K97" s="11">
        <f>+ROUNDDOWN((H97-MIN(H97:H$109))/(MAX(H97:H$109)-MIN(H97:H$109))*100,0)</f>
        <v>4</v>
      </c>
      <c r="L97" s="56">
        <v>21939</v>
      </c>
      <c r="M97" s="56">
        <v>11122</v>
      </c>
      <c r="N97" s="15">
        <f>+R97-S97</f>
        <v>3644</v>
      </c>
      <c r="O97" s="15">
        <f>+N97-N98</f>
        <v>-144</v>
      </c>
      <c r="P97" s="15">
        <f>+ROUNDDOWN((N97-MIN(N$10:N$109))/(MAX(N$10:N$109)-MIN(N$10:N$109))*100,0)</f>
        <v>42</v>
      </c>
      <c r="Q97" s="15">
        <f>+ROUNDDOWN((N97-MIN(N97:N$109))/(MAX(N97:N$109)-MIN(N97:N$109))*100,0)</f>
        <v>21</v>
      </c>
      <c r="R97" s="35">
        <v>19578</v>
      </c>
      <c r="S97" s="35">
        <v>15934</v>
      </c>
      <c r="T97" s="32">
        <v>59657</v>
      </c>
      <c r="U97">
        <f>+T97-T98</f>
        <v>-683</v>
      </c>
      <c r="CJ97">
        <v>88</v>
      </c>
    </row>
    <row r="98" spans="1:88">
      <c r="A98" s="5">
        <v>40351</v>
      </c>
      <c r="B98" s="16">
        <f>+F98-G98</f>
        <v>-19913</v>
      </c>
      <c r="C98" s="16">
        <f>+B98-B99</f>
        <v>-4521</v>
      </c>
      <c r="D98" s="16">
        <f>+ROUNDDOWN((B98-MIN(B$10:B$109))/(MAX(B$10:B$109)-MIN(B$10:B$109))*100,0)</f>
        <v>85</v>
      </c>
      <c r="E98" s="16">
        <f>+ROUNDDOWN((B98-MIN(B98:B$109))/(MAX(B98:B$109)-MIN(B98:B$109))*100,0)</f>
        <v>85</v>
      </c>
      <c r="F98" s="33">
        <v>12488</v>
      </c>
      <c r="G98" s="33">
        <v>32401</v>
      </c>
      <c r="H98" s="11">
        <f>+L98-M98</f>
        <v>16125</v>
      </c>
      <c r="I98" s="11">
        <f>+H98-H99</f>
        <v>1364</v>
      </c>
      <c r="J98" s="11">
        <f>+ROUNDDOWN((H98-MIN(H$10:H$109))/(MAX(H$10:H$109)-MIN(H$10:H$109))*100,0)</f>
        <v>16</v>
      </c>
      <c r="K98" s="11">
        <f>+ROUNDDOWN((H98-MIN(H98:H$109))/(MAX(H98:H$109)-MIN(H98:H$109))*100,0)</f>
        <v>11</v>
      </c>
      <c r="L98" s="56">
        <v>27160</v>
      </c>
      <c r="M98" s="56">
        <v>11035</v>
      </c>
      <c r="N98" s="15">
        <f>+R98-S98</f>
        <v>3788</v>
      </c>
      <c r="O98" s="15">
        <f>+N98-N99</f>
        <v>3157</v>
      </c>
      <c r="P98" s="15">
        <f>+ROUNDDOWN((N98-MIN(N$10:N$109))/(MAX(N$10:N$109)-MIN(N$10:N$109))*100,0)</f>
        <v>43</v>
      </c>
      <c r="Q98" s="15">
        <f>+ROUNDDOWN((N98-MIN(N98:N$109))/(MAX(N98:N$109)-MIN(N98:N$109))*100,0)</f>
        <v>21</v>
      </c>
      <c r="R98" s="35">
        <v>18825</v>
      </c>
      <c r="S98" s="35">
        <v>15037</v>
      </c>
      <c r="T98" s="32">
        <v>60340</v>
      </c>
      <c r="U98">
        <f>+T98-T99</f>
        <v>2687</v>
      </c>
      <c r="CJ98">
        <v>89</v>
      </c>
    </row>
    <row r="99" spans="1:88">
      <c r="A99" s="5">
        <v>40344</v>
      </c>
      <c r="B99" s="16">
        <f>+F99-G99</f>
        <v>-15392</v>
      </c>
      <c r="C99" s="16">
        <f>+B99-B100</f>
        <v>-3721</v>
      </c>
      <c r="D99" s="16">
        <f>+ROUNDDOWN((B99-MIN(B$10:B$109))/(MAX(B$10:B$109)-MIN(B$10:B$109))*100,0)</f>
        <v>90</v>
      </c>
      <c r="E99" s="16">
        <f>+ROUNDDOWN((B99-MIN(B99:B$109))/(MAX(B99:B$109)-MIN(B99:B$109))*100,0)</f>
        <v>90</v>
      </c>
      <c r="F99" s="33">
        <v>13580</v>
      </c>
      <c r="G99" s="33">
        <v>28972</v>
      </c>
      <c r="H99" s="11">
        <f>+L99-M99</f>
        <v>14761</v>
      </c>
      <c r="I99" s="11">
        <f>+H99-H100</f>
        <v>7036</v>
      </c>
      <c r="J99" s="11">
        <f>+ROUNDDOWN((H99-MIN(H$10:H$109))/(MAX(H$10:H$109)-MIN(H$10:H$109))*100,0)</f>
        <v>14</v>
      </c>
      <c r="K99" s="11">
        <f>+ROUNDDOWN((H99-MIN(H99:H$109))/(MAX(H99:H$109)-MIN(H99:H$109))*100,0)</f>
        <v>9</v>
      </c>
      <c r="L99" s="56">
        <v>24259</v>
      </c>
      <c r="M99" s="56">
        <v>9498</v>
      </c>
      <c r="N99" s="15">
        <f>+R99-S99</f>
        <v>631</v>
      </c>
      <c r="O99" s="15">
        <f>+N99-N100</f>
        <v>-3315</v>
      </c>
      <c r="P99" s="15">
        <f>+ROUNDDOWN((N99-MIN(N$10:N$109))/(MAX(N$10:N$109)-MIN(N$10:N$109))*100,0)</f>
        <v>34</v>
      </c>
      <c r="Q99" s="15">
        <f>+ROUNDDOWN((N99-MIN(N99:N$109))/(MAX(N99:N$109)-MIN(N99:N$109))*100,0)</f>
        <v>9</v>
      </c>
      <c r="R99" s="35">
        <v>17370</v>
      </c>
      <c r="S99" s="35">
        <v>16739</v>
      </c>
      <c r="T99" s="32">
        <v>57653</v>
      </c>
      <c r="U99">
        <f>+T99-T100</f>
        <v>-51303</v>
      </c>
      <c r="CJ99">
        <v>90</v>
      </c>
    </row>
    <row r="100" spans="1:88">
      <c r="A100" s="5">
        <v>40337</v>
      </c>
      <c r="B100" s="16">
        <f>+F100-G100</f>
        <v>-11671</v>
      </c>
      <c r="C100" s="16">
        <f>+B100-B101</f>
        <v>-6081</v>
      </c>
      <c r="D100" s="16">
        <f>+ROUNDDOWN((B100-MIN(B$10:B$109))/(MAX(B$10:B$109)-MIN(B$10:B$109))*100,0)</f>
        <v>93</v>
      </c>
      <c r="E100" s="16">
        <f>+ROUNDDOWN((B100-MIN(B100:B$109))/(MAX(B100:B$109)-MIN(B100:B$109))*100,0)</f>
        <v>93</v>
      </c>
      <c r="F100" s="33">
        <v>48550</v>
      </c>
      <c r="G100" s="33">
        <v>60221</v>
      </c>
      <c r="H100" s="11">
        <f>+L100-M100</f>
        <v>7725</v>
      </c>
      <c r="I100" s="11">
        <f>+H100-H101</f>
        <v>401</v>
      </c>
      <c r="J100" s="11">
        <f>+ROUNDDOWN((H100-MIN(H$10:H$109))/(MAX(H$10:H$109)-MIN(H$10:H$109))*100,0)</f>
        <v>6</v>
      </c>
      <c r="K100" s="11">
        <f>+ROUNDDOWN((H100-MIN(H100:H$109))/(MAX(H100:H$109)-MIN(H100:H$109))*100,0)</f>
        <v>0</v>
      </c>
      <c r="L100" s="56">
        <v>24338</v>
      </c>
      <c r="M100" s="56">
        <v>16613</v>
      </c>
      <c r="N100" s="15">
        <f>+R100-S100</f>
        <v>3946</v>
      </c>
      <c r="O100" s="15">
        <f>+N100-N101</f>
        <v>5680</v>
      </c>
      <c r="P100" s="15">
        <f>+ROUNDDOWN((N100-MIN(N$10:N$109))/(MAX(N$10:N$109)-MIN(N$10:N$109))*100,0)</f>
        <v>43</v>
      </c>
      <c r="Q100" s="15">
        <f>+ROUNDDOWN((N100-MIN(N100:N$109))/(MAX(N100:N$109)-MIN(N100:N$109))*100,0)</f>
        <v>22</v>
      </c>
      <c r="R100" s="35">
        <v>21528</v>
      </c>
      <c r="S100" s="35">
        <v>17582</v>
      </c>
      <c r="T100" s="32">
        <v>108956</v>
      </c>
      <c r="U100">
        <f>+T100-T101</f>
        <v>-1816</v>
      </c>
      <c r="CJ100">
        <v>91</v>
      </c>
    </row>
    <row r="101" spans="1:88">
      <c r="A101" s="5">
        <v>40330</v>
      </c>
      <c r="B101" s="16">
        <f>+F101-G101</f>
        <v>-5590</v>
      </c>
      <c r="C101" s="16">
        <f>+B101-B102</f>
        <v>9796</v>
      </c>
      <c r="D101" s="16">
        <f>+ROUNDDOWN((B101-MIN(B$10:B$109))/(MAX(B$10:B$109)-MIN(B$10:B$109))*100,0)</f>
        <v>100</v>
      </c>
      <c r="E101" s="16">
        <f>+ROUNDDOWN((B101-MIN(B101:B$109))/(MAX(B101:B$109)-MIN(B101:B$109))*100,0)</f>
        <v>100</v>
      </c>
      <c r="F101" s="33">
        <v>52879</v>
      </c>
      <c r="G101" s="33">
        <v>58469</v>
      </c>
      <c r="H101" s="11">
        <f>+L101-M101</f>
        <v>7324</v>
      </c>
      <c r="I101" s="11">
        <f>+H101-H102</f>
        <v>-3937</v>
      </c>
      <c r="J101" s="11">
        <f>+ROUNDDOWN((H101-MIN(H$10:H$109))/(MAX(H$10:H$109)-MIN(H$10:H$109))*100,0)</f>
        <v>5</v>
      </c>
      <c r="K101" s="11">
        <f>+ROUNDDOWN((H101-MIN(H101:H$109))/(MAX(H101:H$109)-MIN(H101:H$109))*100,0)</f>
        <v>0</v>
      </c>
      <c r="L101" s="56">
        <v>25062</v>
      </c>
      <c r="M101" s="56">
        <v>17738</v>
      </c>
      <c r="N101" s="15">
        <f>+R101-S101</f>
        <v>-1734</v>
      </c>
      <c r="O101" s="15">
        <f>+N101-N102</f>
        <v>-5859</v>
      </c>
      <c r="P101" s="15">
        <f>+ROUNDDOWN((N101-MIN(N$10:N$109))/(MAX(N$10:N$109)-MIN(N$10:N$109))*100,0)</f>
        <v>27</v>
      </c>
      <c r="Q101" s="15">
        <f>+ROUNDDOWN((N101-MIN(N101:N$109))/(MAX(N101:N$109)-MIN(N101:N$109))*100,0)</f>
        <v>0</v>
      </c>
      <c r="R101" s="35">
        <v>18200</v>
      </c>
      <c r="S101" s="35">
        <v>19934</v>
      </c>
      <c r="T101" s="32">
        <v>110772</v>
      </c>
      <c r="U101">
        <f>+T101-T102</f>
        <v>4299</v>
      </c>
      <c r="CJ101">
        <v>92</v>
      </c>
    </row>
    <row r="102" spans="1:88">
      <c r="A102" s="5">
        <v>40323</v>
      </c>
      <c r="B102" s="16">
        <f>+F102-G102</f>
        <v>-15386</v>
      </c>
      <c r="C102" s="16">
        <f>+B102-B103</f>
        <v>20640</v>
      </c>
      <c r="D102" s="16">
        <f>+ROUNDDOWN((B102-MIN(B$10:B$109))/(MAX(B$10:B$109)-MIN(B$10:B$109))*100,0)</f>
        <v>90</v>
      </c>
      <c r="E102" s="16">
        <f>+ROUNDDOWN((B102-MIN(B102:B$109))/(MAX(B102:B$109)-MIN(B102:B$109))*100,0)</f>
        <v>100</v>
      </c>
      <c r="F102" s="33">
        <v>44859</v>
      </c>
      <c r="G102" s="33">
        <v>60245</v>
      </c>
      <c r="H102" s="11">
        <f>+L102-M102</f>
        <v>11261</v>
      </c>
      <c r="I102" s="11">
        <f>+H102-H103</f>
        <v>-16589</v>
      </c>
      <c r="J102" s="11">
        <f>+ROUNDDOWN((H102-MIN(H$10:H$109))/(MAX(H$10:H$109)-MIN(H$10:H$109))*100,0)</f>
        <v>10</v>
      </c>
      <c r="K102" s="11">
        <f>+ROUNDDOWN((H102-MIN(H102:H$109))/(MAX(H102:H$109)-MIN(H102:H$109))*100,0)</f>
        <v>0</v>
      </c>
      <c r="L102" s="56">
        <v>28257</v>
      </c>
      <c r="M102" s="56">
        <v>16996</v>
      </c>
      <c r="N102" s="15">
        <f>+R102-S102</f>
        <v>4125</v>
      </c>
      <c r="O102" s="15">
        <f>+N102-N103</f>
        <v>-4051</v>
      </c>
      <c r="P102" s="15">
        <f>+ROUNDDOWN((N102-MIN(N$10:N$109))/(MAX(N$10:N$109)-MIN(N$10:N$109))*100,0)</f>
        <v>44</v>
      </c>
      <c r="Q102" s="15">
        <f>+ROUNDDOWN((N102-MIN(N102:N$109))/(MAX(N102:N$109)-MIN(N102:N$109))*100,0)</f>
        <v>0</v>
      </c>
      <c r="R102" s="35">
        <v>20636</v>
      </c>
      <c r="S102" s="35">
        <v>16511</v>
      </c>
      <c r="T102" s="32">
        <v>106473</v>
      </c>
      <c r="U102">
        <f>+T102-T103</f>
        <v>-6798</v>
      </c>
      <c r="CJ102">
        <v>93</v>
      </c>
    </row>
    <row r="103" spans="1:88">
      <c r="A103" s="5">
        <v>40316</v>
      </c>
      <c r="B103" s="16">
        <f>+F103-G103</f>
        <v>-36026</v>
      </c>
      <c r="C103" s="16">
        <f>+B103-B104</f>
        <v>11105</v>
      </c>
      <c r="D103" s="16">
        <f>+ROUNDDOWN((B103-MIN(B$10:B$109))/(MAX(B$10:B$109)-MIN(B$10:B$109))*100,0)</f>
        <v>69</v>
      </c>
      <c r="E103" s="16">
        <f>+ROUNDDOWN((B103-MIN(B103:B$109))/(MAX(B103:B$109)-MIN(B103:B$109))*100,0)</f>
        <v>100</v>
      </c>
      <c r="F103" s="33">
        <v>34398</v>
      </c>
      <c r="G103" s="33">
        <v>70424</v>
      </c>
      <c r="H103" s="11">
        <f>+L103-M103</f>
        <v>27850</v>
      </c>
      <c r="I103" s="11">
        <f>+H103-H104</f>
        <v>-12073</v>
      </c>
      <c r="J103" s="11">
        <f>+ROUNDDOWN((H103-MIN(H$10:H$109))/(MAX(H$10:H$109)-MIN(H$10:H$109))*100,0)</f>
        <v>30</v>
      </c>
      <c r="K103" s="11">
        <f>+ROUNDDOWN((H103-MIN(H103:H$109))/(MAX(H103:H$109)-MIN(H103:H$109))*100,0)</f>
        <v>0</v>
      </c>
      <c r="L103" s="56">
        <v>42688</v>
      </c>
      <c r="M103" s="56">
        <v>14838</v>
      </c>
      <c r="N103" s="15">
        <f>+R103-S103</f>
        <v>8176</v>
      </c>
      <c r="O103" s="15">
        <f>+N103-N104</f>
        <v>968</v>
      </c>
      <c r="P103" s="15">
        <f>+ROUNDDOWN((N103-MIN(N$10:N$109))/(MAX(N$10:N$109)-MIN(N$10:N$109))*100,0)</f>
        <v>56</v>
      </c>
      <c r="Q103" s="15">
        <f>+ROUNDDOWN((N103-MIN(N103:N$109))/(MAX(N103:N$109)-MIN(N103:N$109))*100,0)</f>
        <v>5</v>
      </c>
      <c r="R103" s="35">
        <v>25495</v>
      </c>
      <c r="S103" s="35">
        <v>17319</v>
      </c>
      <c r="T103" s="32">
        <v>113271</v>
      </c>
      <c r="U103">
        <f>+T103-T104</f>
        <v>-1998</v>
      </c>
      <c r="CJ103">
        <v>94</v>
      </c>
    </row>
    <row r="104" spans="1:88">
      <c r="A104" s="5">
        <v>40309</v>
      </c>
      <c r="B104" s="16">
        <f>+F104-G104</f>
        <v>-47131</v>
      </c>
      <c r="C104" s="16">
        <f>+B104-B105</f>
        <v>25835</v>
      </c>
      <c r="D104" s="16">
        <f>+ROUNDDOWN((B104-MIN(B$10:B$109))/(MAX(B$10:B$109)-MIN(B$10:B$109))*100,0)</f>
        <v>58</v>
      </c>
      <c r="E104" s="16">
        <f>+ROUNDDOWN((B104-MIN(B104:B$109))/(MAX(B104:B$109)-MIN(B104:B$109))*100,0)</f>
        <v>100</v>
      </c>
      <c r="F104" s="33">
        <v>34225</v>
      </c>
      <c r="G104" s="33">
        <v>81356</v>
      </c>
      <c r="H104" s="11">
        <f>+L104-M104</f>
        <v>39923</v>
      </c>
      <c r="I104" s="11">
        <f>+H104-H105</f>
        <v>-19282</v>
      </c>
      <c r="J104" s="11">
        <f>+ROUNDDOWN((H104-MIN(H$10:H$109))/(MAX(H$10:H$109)-MIN(H$10:H$109))*100,0)</f>
        <v>44</v>
      </c>
      <c r="K104" s="11">
        <f>+ROUNDDOWN((H104-MIN(H104:H$109))/(MAX(H104:H$109)-MIN(H104:H$109))*100,0)</f>
        <v>0</v>
      </c>
      <c r="L104" s="56">
        <v>49141</v>
      </c>
      <c r="M104" s="56">
        <v>9218</v>
      </c>
      <c r="N104" s="15">
        <f>+R104-S104</f>
        <v>7208</v>
      </c>
      <c r="O104" s="15">
        <f>+N104-N105</f>
        <v>-6553</v>
      </c>
      <c r="P104" s="15">
        <f>+ROUNDDOWN((N104-MIN(N$10:N$109))/(MAX(N$10:N$109)-MIN(N$10:N$109))*100,0)</f>
        <v>53</v>
      </c>
      <c r="Q104" s="15">
        <f>+ROUNDDOWN((N104-MIN(N104:N$109))/(MAX(N104:N$109)-MIN(N104:N$109))*100,0)</f>
        <v>0</v>
      </c>
      <c r="R104" s="35">
        <v>23377</v>
      </c>
      <c r="S104" s="35">
        <v>16169</v>
      </c>
      <c r="T104" s="32">
        <v>115269</v>
      </c>
      <c r="U104">
        <f>+T104-T105</f>
        <v>-21168</v>
      </c>
      <c r="CJ104">
        <v>95</v>
      </c>
    </row>
    <row r="105" spans="1:88">
      <c r="A105" s="5">
        <v>40302</v>
      </c>
      <c r="B105" s="16">
        <f>+F105-G105</f>
        <v>-72966</v>
      </c>
      <c r="C105" s="16">
        <f>+B105-B106</f>
        <v>11250</v>
      </c>
      <c r="D105" s="16">
        <f>+ROUNDDOWN((B105-MIN(B$10:B$109))/(MAX(B$10:B$109)-MIN(B$10:B$109))*100,0)</f>
        <v>32</v>
      </c>
      <c r="E105" s="16">
        <f>+ROUNDDOWN((B105-MIN(B105:B$109))/(MAX(B105:B$109)-MIN(B105:B$109))*100,0)</f>
        <v>100</v>
      </c>
      <c r="F105" s="33">
        <v>26864</v>
      </c>
      <c r="G105" s="33">
        <v>99830</v>
      </c>
      <c r="H105" s="11">
        <f>+L105-M105</f>
        <v>59205</v>
      </c>
      <c r="I105" s="11">
        <f>+H105-H106</f>
        <v>-8085</v>
      </c>
      <c r="J105" s="11">
        <f>+ROUNDDOWN((H105-MIN(H$10:H$109))/(MAX(H$10:H$109)-MIN(H$10:H$109))*100,0)</f>
        <v>67</v>
      </c>
      <c r="K105" s="11">
        <f>+ROUNDDOWN((H105-MIN(H105:H$109))/(MAX(H105:H$109)-MIN(H105:H$109))*100,0)</f>
        <v>0</v>
      </c>
      <c r="L105" s="56">
        <v>69808</v>
      </c>
      <c r="M105" s="56">
        <v>10603</v>
      </c>
      <c r="N105" s="15">
        <f>+R105-S105</f>
        <v>13761</v>
      </c>
      <c r="O105" s="15">
        <f>+N105-N106</f>
        <v>-3165</v>
      </c>
      <c r="P105" s="15">
        <f>+ROUNDDOWN((N105-MIN(N$10:N$109))/(MAX(N$10:N$109)-MIN(N$10:N$109))*100,0)</f>
        <v>72</v>
      </c>
      <c r="Q105" s="15">
        <f>+ROUNDDOWN((N105-MIN(N105:N$109))/(MAX(N105:N$109)-MIN(N105:N$109))*100,0)</f>
        <v>0</v>
      </c>
      <c r="R105" s="35">
        <v>31888</v>
      </c>
      <c r="S105" s="35">
        <v>18127</v>
      </c>
      <c r="T105" s="32">
        <v>136437</v>
      </c>
      <c r="U105">
        <f>+T105-T106</f>
        <v>-4035</v>
      </c>
      <c r="CJ105">
        <v>96</v>
      </c>
    </row>
    <row r="106" spans="1:88">
      <c r="A106" s="5">
        <v>40295</v>
      </c>
      <c r="B106" s="16">
        <f>+F106-G106</f>
        <v>-84216</v>
      </c>
      <c r="C106" s="16">
        <f>+B106-B107</f>
        <v>18828</v>
      </c>
      <c r="D106" s="16">
        <f>+ROUNDDOWN((B106-MIN(B$10:B$109))/(MAX(B$10:B$109)-MIN(B$10:B$109))*100,0)</f>
        <v>20</v>
      </c>
      <c r="E106" s="16">
        <f>+ROUNDDOWN((B106-MIN(B106:B$109))/(MAX(B106:B$109)-MIN(B106:B$109))*100,0)</f>
        <v>100</v>
      </c>
      <c r="F106" s="33">
        <v>26386</v>
      </c>
      <c r="G106" s="33">
        <v>110602</v>
      </c>
      <c r="H106" s="11">
        <f>+L106-M106</f>
        <v>67290</v>
      </c>
      <c r="I106" s="11">
        <f>+H106-H107</f>
        <v>-13745</v>
      </c>
      <c r="J106" s="11">
        <f>+ROUNDDOWN((H106-MIN(H$10:H$109))/(MAX(H$10:H$109)-MIN(H$10:H$109))*100,0)</f>
        <v>76</v>
      </c>
      <c r="K106" s="11">
        <f>+ROUNDDOWN((H106-MIN(H106:H$109))/(MAX(H106:H$109)-MIN(H106:H$109))*100,0)</f>
        <v>0</v>
      </c>
      <c r="L106" s="56">
        <v>74809</v>
      </c>
      <c r="M106" s="56">
        <v>7519</v>
      </c>
      <c r="N106" s="15">
        <f>+R106-S106</f>
        <v>16926</v>
      </c>
      <c r="O106" s="15">
        <f>+N106-N107</f>
        <v>-5083</v>
      </c>
      <c r="P106" s="15">
        <f>+ROUNDDOWN((N106-MIN(N$10:N$109))/(MAX(N$10:N$109)-MIN(N$10:N$109))*100,0)</f>
        <v>81</v>
      </c>
      <c r="Q106" s="15">
        <f>+ROUNDDOWN((N106-MIN(N106:N$109))/(MAX(N106:N$109)-MIN(N106:N$109))*100,0)</f>
        <v>0</v>
      </c>
      <c r="R106" s="35">
        <v>34675</v>
      </c>
      <c r="S106" s="35">
        <v>17749</v>
      </c>
      <c r="T106" s="32">
        <v>140472</v>
      </c>
      <c r="U106">
        <f>+T106-T107</f>
        <v>-13895</v>
      </c>
      <c r="CJ106">
        <v>97</v>
      </c>
    </row>
    <row r="107" spans="1:88">
      <c r="A107" s="5">
        <v>40288</v>
      </c>
      <c r="B107" s="16">
        <f>+F107-G107</f>
        <v>-103044</v>
      </c>
      <c r="C107" s="16">
        <f>+B107-B108</f>
        <v>1915</v>
      </c>
      <c r="D107" s="16">
        <f>+ROUNDDOWN((B107-MIN(B$10:B$109))/(MAX(B$10:B$109)-MIN(B$10:B$109))*100,0)</f>
        <v>1</v>
      </c>
      <c r="E107" s="16">
        <f>+ROUNDDOWN((B107-MIN(B107:B$109))/(MAX(B107:B$109)-MIN(B107:B$109))*100,0)</f>
        <v>61</v>
      </c>
      <c r="F107" s="33">
        <v>26396</v>
      </c>
      <c r="G107" s="33">
        <v>129440</v>
      </c>
      <c r="H107" s="11">
        <f>+L107-M107</f>
        <v>81035</v>
      </c>
      <c r="I107" s="11">
        <f>+H107-H108</f>
        <v>-1892</v>
      </c>
      <c r="J107" s="11">
        <f>+ROUNDDOWN((H107-MIN(H$10:H$109))/(MAX(H$10:H$109)-MIN(H$10:H$109))*100,0)</f>
        <v>92</v>
      </c>
      <c r="K107" s="11">
        <f>+ROUNDDOWN((H107-MIN(H107:H$109))/(MAX(H107:H$109)-MIN(H107:H$109))*100,0)</f>
        <v>57</v>
      </c>
      <c r="L107" s="56">
        <v>87417</v>
      </c>
      <c r="M107" s="56">
        <v>6382</v>
      </c>
      <c r="N107" s="15">
        <f>+R107-S107</f>
        <v>22009</v>
      </c>
      <c r="O107" s="15">
        <f>+N107-N108</f>
        <v>-23</v>
      </c>
      <c r="P107" s="15">
        <f>+ROUNDDOWN((N107-MIN(N$10:N$109))/(MAX(N$10:N$109)-MIN(N$10:N$109))*100,0)</f>
        <v>95</v>
      </c>
      <c r="Q107" s="15">
        <f>+ROUNDDOWN((N107-MIN(N107:N$109))/(MAX(N107:N$109)-MIN(N107:N$109))*100,0)</f>
        <v>0</v>
      </c>
      <c r="R107" s="35">
        <v>38600</v>
      </c>
      <c r="S107" s="35">
        <v>16591</v>
      </c>
      <c r="T107" s="32">
        <v>154367</v>
      </c>
      <c r="U107">
        <f>+T107-T108</f>
        <v>353</v>
      </c>
      <c r="CJ107">
        <v>98</v>
      </c>
    </row>
    <row r="108" spans="1:88">
      <c r="A108" s="5">
        <v>40281</v>
      </c>
      <c r="B108" s="16">
        <f>+F108-G108</f>
        <v>-104959</v>
      </c>
      <c r="C108" s="16">
        <f>+B108-B109</f>
        <v>-3138</v>
      </c>
      <c r="D108" s="16">
        <f>+ROUNDDOWN((B108-MIN(B$10:B$109))/(MAX(B$10:B$109)-MIN(B$10:B$109))*100,0)</f>
        <v>0</v>
      </c>
      <c r="E108" s="16">
        <f>+ROUNDDOWN((B108-MIN(B108:B$109))/(MAX(B108:B$109)-MIN(B108:B$109))*100,0)</f>
        <v>0</v>
      </c>
      <c r="F108" s="33">
        <v>26190</v>
      </c>
      <c r="G108" s="33">
        <v>131149</v>
      </c>
      <c r="H108" s="11">
        <f>+L108-M108</f>
        <v>82927</v>
      </c>
      <c r="I108" s="11">
        <f>+H108-H109</f>
        <v>4501</v>
      </c>
      <c r="J108" s="11">
        <f>+ROUNDDOWN((H108-MIN(H$10:H$109))/(MAX(H$10:H$109)-MIN(H$10:H$109))*100,0)</f>
        <v>95</v>
      </c>
      <c r="K108" s="11">
        <f>+ROUNDDOWN((H108-MIN(H108:H$109))/(MAX(H108:H$109)-MIN(H108:H$109))*100,0)</f>
        <v>100</v>
      </c>
      <c r="L108" s="56">
        <v>87044</v>
      </c>
      <c r="M108" s="56">
        <v>4117</v>
      </c>
      <c r="N108" s="15">
        <f>+R108-S108</f>
        <v>22032</v>
      </c>
      <c r="O108" s="15">
        <f>+N108-N109</f>
        <v>-1363</v>
      </c>
      <c r="P108" s="15">
        <f>+ROUNDDOWN((N108-MIN(N$10:N$109))/(MAX(N$10:N$109)-MIN(N$10:N$109))*100,0)</f>
        <v>96</v>
      </c>
      <c r="Q108" s="15">
        <f>+ROUNDDOWN((N108-MIN(N108:N$109))/(MAX(N108:N$109)-MIN(N108:N$109))*100,0)</f>
        <v>0</v>
      </c>
      <c r="R108" s="35">
        <v>38806</v>
      </c>
      <c r="S108" s="35">
        <v>16774</v>
      </c>
      <c r="T108" s="32">
        <v>154014</v>
      </c>
      <c r="U108">
        <f>+T108-T109</f>
        <v>2409</v>
      </c>
      <c r="CJ108">
        <v>99</v>
      </c>
    </row>
    <row r="109" spans="1:88">
      <c r="A109" s="5">
        <v>40274</v>
      </c>
      <c r="B109" s="16">
        <f>+F109-G109</f>
        <v>-101821</v>
      </c>
      <c r="C109" s="16">
        <f>+B109-B110</f>
        <v>-6984</v>
      </c>
      <c r="D109" s="16">
        <f>+ROUNDDOWN((B109-MIN(B$10:B$109))/(MAX(B$10:B$109)-MIN(B$10:B$109))*100,0)</f>
        <v>3</v>
      </c>
      <c r="E109" s="16" t="e">
        <f>+ROUNDDOWN((B109-MIN(B109:B$109))/(MAX(B109:B$109)-MIN(B109:B$109))*100,0)</f>
        <v>#DIV/0!</v>
      </c>
      <c r="F109" s="33">
        <v>26256</v>
      </c>
      <c r="G109" s="33">
        <v>128077</v>
      </c>
      <c r="H109" s="11">
        <f>+L109-M109</f>
        <v>78426</v>
      </c>
      <c r="I109" s="11">
        <f>+H109-H110</f>
        <v>1874</v>
      </c>
      <c r="J109" s="11">
        <f>+ROUNDDOWN((H109-MIN(H$10:H$109))/(MAX(H$10:H$109)-MIN(H$10:H$109))*100,0)</f>
        <v>89</v>
      </c>
      <c r="K109" s="11" t="e">
        <f>+ROUNDDOWN((H109-MIN(H109:H$109))/(MAX(H109:H$109)-MIN(H109:H$109))*100,0)</f>
        <v>#DIV/0!</v>
      </c>
      <c r="L109" s="56">
        <v>83375</v>
      </c>
      <c r="M109" s="56">
        <v>4949</v>
      </c>
      <c r="N109" s="15">
        <f>+R109-S109</f>
        <v>23395</v>
      </c>
      <c r="O109" s="15">
        <f>+N109-N110</f>
        <v>5110</v>
      </c>
      <c r="P109" s="15">
        <f>+ROUNDDOWN((N109-MIN(N$10:N$109))/(MAX(N$10:N$109)-MIN(N$10:N$109))*100,0)</f>
        <v>100</v>
      </c>
      <c r="Q109" s="15" t="e">
        <f>+ROUNDDOWN((N109-MIN(N109:N$109))/(MAX(N109:N$109)-MIN(N109:N$109))*100,0)</f>
        <v>#DIV/0!</v>
      </c>
      <c r="R109" s="35">
        <v>39087</v>
      </c>
      <c r="S109" s="35">
        <v>15692</v>
      </c>
      <c r="T109" s="32">
        <v>151605</v>
      </c>
      <c r="U109">
        <f>+T109-T110</f>
        <v>8790</v>
      </c>
      <c r="CJ109">
        <v>100</v>
      </c>
    </row>
    <row r="110" spans="1:88">
      <c r="A110" s="5">
        <v>40267</v>
      </c>
      <c r="B110" s="16">
        <f>+F110-G110</f>
        <v>-94837</v>
      </c>
      <c r="C110" s="16">
        <f>+B110-B111</f>
        <v>1974</v>
      </c>
      <c r="D110" s="16">
        <f>+ROUNDDOWN((B110-MIN(B$10:B$109))/(MAX(B$10:B$109)-MIN(B$10:B$109))*100,0)</f>
        <v>10</v>
      </c>
      <c r="E110" s="16">
        <f>+ROUNDDOWN((B110-MIN(B$109:B110))/(MAX(B$109:B110)-MIN(B$109:B110))*100,0)</f>
        <v>100</v>
      </c>
      <c r="F110" s="33">
        <v>25629</v>
      </c>
      <c r="G110" s="33">
        <v>120466</v>
      </c>
      <c r="H110" s="11">
        <f>+L110-M110</f>
        <v>76552</v>
      </c>
      <c r="I110" s="11">
        <f>+H110-H111</f>
        <v>-3404</v>
      </c>
      <c r="J110" s="11">
        <f>+ROUNDDOWN((H110-MIN(H$10:H$109))/(MAX(H$10:H$109)-MIN(H$10:H$109))*100,0)</f>
        <v>87</v>
      </c>
      <c r="K110" s="11">
        <f>+ROUNDDOWN((H110-MIN(H$109:H110))/(MAX(H$109:H110)-MIN(H$109:H110))*100,0)</f>
        <v>0</v>
      </c>
      <c r="L110" s="56">
        <v>80373</v>
      </c>
      <c r="M110" s="56">
        <v>3821</v>
      </c>
      <c r="N110" s="15">
        <f>+R110-S110</f>
        <v>18285</v>
      </c>
      <c r="O110" s="15">
        <f>+N110-N111</f>
        <v>1430</v>
      </c>
      <c r="P110" s="15">
        <f>+ROUNDDOWN((N110-MIN(N$10:N$109))/(MAX(N$10:N$109)-MIN(N$10:N$109))*100,0)</f>
        <v>85</v>
      </c>
      <c r="Q110" s="15">
        <f>+ROUNDDOWN((N110-MIN(N$109:N110))/(MAX(N$109:N110)-MIN(N$109:N110))*100,0)</f>
        <v>0</v>
      </c>
      <c r="R110" s="35">
        <v>34186</v>
      </c>
      <c r="S110" s="35">
        <v>15901</v>
      </c>
      <c r="T110" s="32">
        <v>142815</v>
      </c>
      <c r="U110">
        <f>+T110-T111</f>
        <v>402</v>
      </c>
    </row>
    <row r="111" spans="1:88">
      <c r="A111" s="5">
        <v>40260</v>
      </c>
      <c r="B111" s="16">
        <f>+F111-G111</f>
        <v>-96811</v>
      </c>
      <c r="C111" s="16">
        <f>+B111-B112</f>
        <v>-8513</v>
      </c>
      <c r="D111" s="16">
        <f>+ROUNDDOWN((B111-MIN(B$10:B$109))/(MAX(B$10:B$109)-MIN(B$10:B$109))*100,0)</f>
        <v>8</v>
      </c>
      <c r="E111" s="16">
        <f>+ROUNDDOWN((B111-MIN(B$109:B111))/(MAX(B$109:B111)-MIN(B$109:B111))*100,0)</f>
        <v>71</v>
      </c>
      <c r="F111" s="33">
        <v>24548</v>
      </c>
      <c r="G111" s="33">
        <v>121359</v>
      </c>
      <c r="H111" s="11">
        <f>+L111-M111</f>
        <v>79956</v>
      </c>
      <c r="I111" s="11">
        <f>+H111-H112</f>
        <v>11078</v>
      </c>
      <c r="J111" s="11">
        <f>+ROUNDDOWN((H111-MIN(H$10:H$109))/(MAX(H$10:H$109)-MIN(H$10:H$109))*100,0)</f>
        <v>91</v>
      </c>
      <c r="K111" s="11">
        <f>+ROUNDDOWN((H111-MIN(H$109:H111))/(MAX(H$109:H111)-MIN(H$109:H111))*100,0)</f>
        <v>100</v>
      </c>
      <c r="L111" s="56">
        <v>83471</v>
      </c>
      <c r="M111" s="56">
        <v>3515</v>
      </c>
      <c r="N111" s="15">
        <f>+R111-S111</f>
        <v>16855</v>
      </c>
      <c r="O111" s="15">
        <f>+N111-N112</f>
        <v>-2565</v>
      </c>
      <c r="P111" s="15">
        <f>+ROUNDDOWN((N111-MIN(N$10:N$109))/(MAX(N$10:N$109)-MIN(N$10:N$109))*100,0)</f>
        <v>81</v>
      </c>
      <c r="Q111" s="15">
        <f>+ROUNDDOWN((N111-MIN(N$109:N111))/(MAX(N$109:N111)-MIN(N$109:N111))*100,0)</f>
        <v>0</v>
      </c>
      <c r="R111" s="35">
        <v>31984</v>
      </c>
      <c r="S111" s="35">
        <v>15129</v>
      </c>
      <c r="T111" s="32">
        <v>142413</v>
      </c>
      <c r="U111">
        <f>+T111-T112</f>
        <v>16112</v>
      </c>
    </row>
    <row r="112" spans="1:88">
      <c r="A112" s="5">
        <v>40253</v>
      </c>
      <c r="B112" s="16">
        <f>+F112-G112</f>
        <v>-88298</v>
      </c>
      <c r="C112" s="16">
        <f>+B112-B113</f>
        <v>-4319</v>
      </c>
      <c r="D112" s="16">
        <f>+ROUNDDOWN((B112-MIN(B$10:B$109))/(MAX(B$10:B$109)-MIN(B$10:B$109))*100,0)</f>
        <v>16</v>
      </c>
      <c r="E112" s="16">
        <f>+ROUNDDOWN((B112-MIN(B$109:B112))/(MAX(B$109:B112)-MIN(B$109:B112))*100,0)</f>
        <v>100</v>
      </c>
      <c r="F112" s="33">
        <v>22808</v>
      </c>
      <c r="G112" s="33">
        <v>111106</v>
      </c>
      <c r="H112" s="11">
        <f>+L112-M112</f>
        <v>68878</v>
      </c>
      <c r="I112" s="11">
        <f>+H112-H113</f>
        <v>2374</v>
      </c>
      <c r="J112" s="11">
        <f>+ROUNDDOWN((H112-MIN(H$10:H$109))/(MAX(H$10:H$109)-MIN(H$10:H$109))*100,0)</f>
        <v>78</v>
      </c>
      <c r="K112" s="11">
        <f>+ROUNDDOWN((H112-MIN(H$109:H112))/(MAX(H$109:H112)-MIN(H$109:H112))*100,0)</f>
        <v>0</v>
      </c>
      <c r="L112" s="56">
        <v>72970</v>
      </c>
      <c r="M112" s="56">
        <v>4092</v>
      </c>
      <c r="N112" s="15">
        <f>+R112-S112</f>
        <v>19420</v>
      </c>
      <c r="O112" s="15">
        <f>+N112-N113</f>
        <v>1945</v>
      </c>
      <c r="P112" s="15">
        <f>+ROUNDDOWN((N112-MIN(N$10:N$109))/(MAX(N$10:N$109)-MIN(N$10:N$109))*100,0)</f>
        <v>88</v>
      </c>
      <c r="Q112" s="15">
        <f>+ROUNDDOWN((N112-MIN(N$109:N112))/(MAX(N$109:N112)-MIN(N$109:N112))*100,0)</f>
        <v>39</v>
      </c>
      <c r="R112" s="35">
        <v>29121</v>
      </c>
      <c r="S112" s="35">
        <v>9701</v>
      </c>
      <c r="T112" s="32">
        <v>126301</v>
      </c>
      <c r="U112">
        <f>+T112-T113</f>
        <v>-4507</v>
      </c>
    </row>
    <row r="113" spans="1:21">
      <c r="A113" s="5">
        <v>40246</v>
      </c>
      <c r="B113" s="16">
        <f>+F113-G113</f>
        <v>-83979</v>
      </c>
      <c r="C113" s="16">
        <f>+B113-B114</f>
        <v>-17082</v>
      </c>
      <c r="D113" s="16">
        <f>+ROUNDDOWN((B113-MIN(B$10:B$109))/(MAX(B$10:B$109)-MIN(B$10:B$109))*100,0)</f>
        <v>21</v>
      </c>
      <c r="E113" s="16">
        <f>+ROUNDDOWN((B113-MIN(B$109:B113))/(MAX(B$109:B113)-MIN(B$109:B113))*100,0)</f>
        <v>100</v>
      </c>
      <c r="F113" s="33">
        <v>23604</v>
      </c>
      <c r="G113" s="33">
        <v>107583</v>
      </c>
      <c r="H113" s="11">
        <f>+L113-M113</f>
        <v>66504</v>
      </c>
      <c r="I113" s="11">
        <f>+H113-H114</f>
        <v>15223</v>
      </c>
      <c r="J113" s="11">
        <f>+ROUNDDOWN((H113-MIN(H$10:H$109))/(MAX(H$10:H$109)-MIN(H$10:H$109))*100,0)</f>
        <v>75</v>
      </c>
      <c r="K113" s="11">
        <f>+ROUNDDOWN((H113-MIN(H$109:H113))/(MAX(H$109:H113)-MIN(H$109:H113))*100,0)</f>
        <v>0</v>
      </c>
      <c r="L113" s="56">
        <v>70247</v>
      </c>
      <c r="M113" s="56">
        <v>3743</v>
      </c>
      <c r="N113" s="15">
        <f>+R113-S113</f>
        <v>17475</v>
      </c>
      <c r="O113" s="15">
        <f>+N113-N114</f>
        <v>1859</v>
      </c>
      <c r="P113" s="15">
        <f>+ROUNDDOWN((N113-MIN(N$10:N$109))/(MAX(N$10:N$109)-MIN(N$10:N$109))*100,0)</f>
        <v>82</v>
      </c>
      <c r="Q113" s="15">
        <f>+ROUNDDOWN((N113-MIN(N$109:N113))/(MAX(N$109:N113)-MIN(N$109:N113))*100,0)</f>
        <v>9</v>
      </c>
      <c r="R113" s="35">
        <v>29970</v>
      </c>
      <c r="S113" s="35">
        <v>12495</v>
      </c>
      <c r="T113" s="32">
        <v>130808</v>
      </c>
      <c r="U113">
        <f>+T113-T114</f>
        <v>14141</v>
      </c>
    </row>
    <row r="114" spans="1:21">
      <c r="A114" s="5">
        <v>40239</v>
      </c>
      <c r="B114" s="16">
        <f>+F114-G114</f>
        <v>-66897</v>
      </c>
      <c r="C114" s="16">
        <f>+B114-B115</f>
        <v>-12125</v>
      </c>
      <c r="D114" s="16">
        <f>+ROUNDDOWN((B114-MIN(B$10:B$109))/(MAX(B$10:B$109)-MIN(B$10:B$109))*100,0)</f>
        <v>38</v>
      </c>
      <c r="E114" s="16">
        <f>+ROUNDDOWN((B114-MIN(B$109:B114))/(MAX(B$109:B114)-MIN(B$109:B114))*100,0)</f>
        <v>100</v>
      </c>
      <c r="F114" s="33">
        <v>25123</v>
      </c>
      <c r="G114" s="33">
        <v>92020</v>
      </c>
      <c r="H114" s="11">
        <f>+L114-M114</f>
        <v>51281</v>
      </c>
      <c r="I114" s="11">
        <f>+H114-H115</f>
        <v>9524</v>
      </c>
      <c r="J114" s="11">
        <f>+ROUNDDOWN((H114-MIN(H$10:H$109))/(MAX(H$10:H$109)-MIN(H$10:H$109))*100,0)</f>
        <v>57</v>
      </c>
      <c r="K114" s="11">
        <f>+ROUNDDOWN((H114-MIN(H$109:H114))/(MAX(H$109:H114)-MIN(H$109:H114))*100,0)</f>
        <v>0</v>
      </c>
      <c r="L114" s="56">
        <v>57889</v>
      </c>
      <c r="M114" s="56">
        <v>6608</v>
      </c>
      <c r="N114" s="15">
        <f>+R114-S114</f>
        <v>15616</v>
      </c>
      <c r="O114" s="15">
        <f>+N114-N115</f>
        <v>2601</v>
      </c>
      <c r="P114" s="15">
        <f>+ROUNDDOWN((N114-MIN(N$10:N$109))/(MAX(N$10:N$109)-MIN(N$10:N$109))*100,0)</f>
        <v>77</v>
      </c>
      <c r="Q114" s="15">
        <f>+ROUNDDOWN((N114-MIN(N$109:N114))/(MAX(N$109:N114)-MIN(N$109:N114))*100,0)</f>
        <v>0</v>
      </c>
      <c r="R114" s="35">
        <v>28829</v>
      </c>
      <c r="S114" s="35">
        <v>13213</v>
      </c>
      <c r="T114" s="32">
        <v>116667</v>
      </c>
      <c r="U114">
        <f>+T114-T115</f>
        <v>8347</v>
      </c>
    </row>
    <row r="115" spans="1:21">
      <c r="A115" s="5">
        <v>40232</v>
      </c>
      <c r="B115" s="16">
        <f>+F115-G115</f>
        <v>-54772</v>
      </c>
      <c r="C115" s="16">
        <f>+B115-B116</f>
        <v>-16050</v>
      </c>
      <c r="D115" s="16">
        <f>+ROUNDDOWN((B115-MIN(B$10:B$109))/(MAX(B$10:B$109)-MIN(B$10:B$109))*100,0)</f>
        <v>50</v>
      </c>
      <c r="E115" s="16">
        <f>+ROUNDDOWN((B115-MIN(B$109:B115))/(MAX(B$109:B115)-MIN(B$109:B115))*100,0)</f>
        <v>100</v>
      </c>
      <c r="F115" s="33">
        <v>23698</v>
      </c>
      <c r="G115" s="33">
        <v>78470</v>
      </c>
      <c r="H115" s="11">
        <f>+L115-M115</f>
        <v>41757</v>
      </c>
      <c r="I115" s="11">
        <f>+H115-H116</f>
        <v>10672</v>
      </c>
      <c r="J115" s="11">
        <f>+ROUNDDOWN((H115-MIN(H$10:H$109))/(MAX(H$10:H$109)-MIN(H$10:H$109))*100,0)</f>
        <v>46</v>
      </c>
      <c r="K115" s="11">
        <f>+ROUNDDOWN((H115-MIN(H$109:H115))/(MAX(H$109:H115)-MIN(H$109:H115))*100,0)</f>
        <v>0</v>
      </c>
      <c r="L115" s="56">
        <v>50940</v>
      </c>
      <c r="M115" s="56">
        <v>9183</v>
      </c>
      <c r="N115" s="15">
        <f>+R115-S115</f>
        <v>13015</v>
      </c>
      <c r="O115" s="15">
        <f>+N115-N116</f>
        <v>5378</v>
      </c>
      <c r="P115" s="15">
        <f>+ROUNDDOWN((N115-MIN(N$10:N$109))/(MAX(N$10:N$109)-MIN(N$10:N$109))*100,0)</f>
        <v>70</v>
      </c>
      <c r="Q115" s="15">
        <f>+ROUNDDOWN((N115-MIN(N$109:N115))/(MAX(N$109:N115)-MIN(N$109:N115))*100,0)</f>
        <v>0</v>
      </c>
      <c r="R115" s="35">
        <v>28041</v>
      </c>
      <c r="S115" s="35">
        <v>15026</v>
      </c>
      <c r="T115" s="32">
        <v>108320</v>
      </c>
      <c r="U115">
        <f>+T115-T116</f>
        <v>9871</v>
      </c>
    </row>
    <row r="116" spans="1:21">
      <c r="A116" s="5">
        <v>40225</v>
      </c>
      <c r="B116" s="16">
        <f>+F116-G116</f>
        <v>-38722</v>
      </c>
      <c r="C116" s="16">
        <f>+B116-B117</f>
        <v>-7220</v>
      </c>
      <c r="D116" s="16">
        <f>+ROUNDDOWN((B116-MIN(B$10:B$109))/(MAX(B$10:B$109)-MIN(B$10:B$109))*100,0)</f>
        <v>66</v>
      </c>
      <c r="E116" s="16">
        <f>+ROUNDDOWN((B116-MIN(B$109:B116))/(MAX(B$109:B116)-MIN(B$109:B116))*100,0)</f>
        <v>100</v>
      </c>
      <c r="F116" s="33">
        <v>22826</v>
      </c>
      <c r="G116" s="33">
        <v>61548</v>
      </c>
      <c r="H116" s="11">
        <f>+L116-M116</f>
        <v>31085</v>
      </c>
      <c r="I116" s="11">
        <f>+H116-H117</f>
        <v>4799</v>
      </c>
      <c r="J116" s="11">
        <f>+ROUNDDOWN((H116-MIN(H$10:H$109))/(MAX(H$10:H$109)-MIN(H$10:H$109))*100,0)</f>
        <v>33</v>
      </c>
      <c r="K116" s="11">
        <f>+ROUNDDOWN((H116-MIN(H$109:H116))/(MAX(H$109:H116)-MIN(H$109:H116))*100,0)</f>
        <v>0</v>
      </c>
      <c r="L116" s="56">
        <v>42591</v>
      </c>
      <c r="M116" s="56">
        <v>11506</v>
      </c>
      <c r="N116" s="15">
        <f>+R116-S116</f>
        <v>7637</v>
      </c>
      <c r="O116" s="15">
        <f>+N116-N117</f>
        <v>2421</v>
      </c>
      <c r="P116" s="15">
        <f>+ROUNDDOWN((N116-MIN(N$10:N$109))/(MAX(N$10:N$109)-MIN(N$10:N$109))*100,0)</f>
        <v>54</v>
      </c>
      <c r="Q116" s="15">
        <f>+ROUNDDOWN((N116-MIN(N$109:N116))/(MAX(N$109:N116)-MIN(N$109:N116))*100,0)</f>
        <v>0</v>
      </c>
      <c r="R116" s="35">
        <v>23827</v>
      </c>
      <c r="S116" s="35">
        <v>16190</v>
      </c>
      <c r="T116" s="32">
        <v>98449</v>
      </c>
      <c r="U116">
        <f>+T116-T117</f>
        <v>-1194</v>
      </c>
    </row>
    <row r="117" spans="1:21">
      <c r="A117" s="5">
        <v>40218</v>
      </c>
      <c r="B117" s="16">
        <f>+F117-G117</f>
        <v>-31502</v>
      </c>
      <c r="C117" s="16">
        <f>+B117-B118</f>
        <v>16917</v>
      </c>
      <c r="D117" s="16">
        <f>+ROUNDDOWN((B117-MIN(B$10:B$109))/(MAX(B$10:B$109)-MIN(B$10:B$109))*100,0)</f>
        <v>73</v>
      </c>
      <c r="E117" s="16">
        <f>+ROUNDDOWN((B117-MIN(B$109:B117))/(MAX(B$109:B117)-MIN(B$109:B117))*100,0)</f>
        <v>100</v>
      </c>
      <c r="F117" s="33">
        <v>26715</v>
      </c>
      <c r="G117" s="33">
        <v>58217</v>
      </c>
      <c r="H117" s="11">
        <f>+L117-M117</f>
        <v>26286</v>
      </c>
      <c r="I117" s="11">
        <f>+H117-H118</f>
        <v>-9568</v>
      </c>
      <c r="J117" s="11">
        <f>+ROUNDDOWN((H117-MIN(H$10:H$109))/(MAX(H$10:H$109)-MIN(H$10:H$109))*100,0)</f>
        <v>28</v>
      </c>
      <c r="K117" s="11">
        <f>+ROUNDDOWN((H117-MIN(H$109:H117))/(MAX(H$109:H117)-MIN(H$109:H117))*100,0)</f>
        <v>0</v>
      </c>
      <c r="L117" s="56">
        <v>39180</v>
      </c>
      <c r="M117" s="56">
        <v>12894</v>
      </c>
      <c r="N117" s="15">
        <f>+R117-S117</f>
        <v>5216</v>
      </c>
      <c r="O117" s="15">
        <f>+N117-N118</f>
        <v>-7349</v>
      </c>
      <c r="P117" s="15">
        <f>+ROUNDDOWN((N117-MIN(N$10:N$109))/(MAX(N$10:N$109)-MIN(N$10:N$109))*100,0)</f>
        <v>47</v>
      </c>
      <c r="Q117" s="15">
        <f>+ROUNDDOWN((N117-MIN(N$109:N117))/(MAX(N$109:N117)-MIN(N$109:N117))*100,0)</f>
        <v>0</v>
      </c>
      <c r="R117" s="35">
        <v>23370</v>
      </c>
      <c r="S117" s="35">
        <v>18154</v>
      </c>
      <c r="T117" s="32">
        <v>99643</v>
      </c>
      <c r="U117">
        <f>+T117-T118</f>
        <v>1217</v>
      </c>
    </row>
    <row r="118" spans="1:21">
      <c r="A118" s="5">
        <v>40211</v>
      </c>
      <c r="B118" s="16">
        <f>+F118-G118</f>
        <v>-48419</v>
      </c>
      <c r="C118" s="16">
        <f>+B118-B119</f>
        <v>14704</v>
      </c>
      <c r="D118" s="16">
        <f>+ROUNDDOWN((B118-MIN(B$10:B$109))/(MAX(B$10:B$109)-MIN(B$10:B$109))*100,0)</f>
        <v>56</v>
      </c>
      <c r="E118" s="16">
        <f>+ROUNDDOWN((B118-MIN(B$109:B118))/(MAX(B$109:B118)-MIN(B$109:B118))*100,0)</f>
        <v>75</v>
      </c>
      <c r="F118" s="33">
        <v>22123</v>
      </c>
      <c r="G118" s="33">
        <v>70542</v>
      </c>
      <c r="H118" s="11">
        <f>+L118-M118</f>
        <v>35854</v>
      </c>
      <c r="I118" s="11">
        <f>+H118-H119</f>
        <v>-12524</v>
      </c>
      <c r="J118" s="11">
        <f>+ROUNDDOWN((H118-MIN(H$10:H$109))/(MAX(H$10:H$109)-MIN(H$10:H$109))*100,0)</f>
        <v>39</v>
      </c>
      <c r="K118" s="11">
        <f>+ROUNDDOWN((H118-MIN(H$109:H118))/(MAX(H$109:H118)-MIN(H$109:H118))*100,0)</f>
        <v>17</v>
      </c>
      <c r="L118" s="56">
        <v>44446</v>
      </c>
      <c r="M118" s="56">
        <v>8592</v>
      </c>
      <c r="N118" s="15">
        <f>+R118-S118</f>
        <v>12565</v>
      </c>
      <c r="O118" s="15">
        <f>+N118-N119</f>
        <v>-2180</v>
      </c>
      <c r="P118" s="15">
        <f>+ROUNDDOWN((N118-MIN(N$10:N$109))/(MAX(N$10:N$109)-MIN(N$10:N$109))*100,0)</f>
        <v>68</v>
      </c>
      <c r="Q118" s="15">
        <f>+ROUNDDOWN((N118-MIN(N$109:N118))/(MAX(N$109:N118)-MIN(N$109:N118))*100,0)</f>
        <v>40</v>
      </c>
      <c r="R118" s="35">
        <v>27079</v>
      </c>
      <c r="S118" s="35">
        <v>14514</v>
      </c>
      <c r="T118" s="32">
        <v>98426</v>
      </c>
      <c r="U118">
        <f>+T118-T119</f>
        <v>-14441</v>
      </c>
    </row>
    <row r="119" spans="1:21">
      <c r="A119" s="5">
        <v>40204</v>
      </c>
      <c r="B119" s="16">
        <f>+F119-G119</f>
        <v>-63123</v>
      </c>
      <c r="C119" s="16">
        <f>+B119-B120</f>
        <v>25294</v>
      </c>
      <c r="D119" s="16">
        <f>+ROUNDDOWN((B119-MIN(B$10:B$109))/(MAX(B$10:B$109)-MIN(B$10:B$109))*100,0)</f>
        <v>42</v>
      </c>
      <c r="E119" s="16">
        <f>+ROUNDDOWN((B119-MIN(B$109:B119))/(MAX(B$109:B119)-MIN(B$109:B119))*100,0)</f>
        <v>55</v>
      </c>
      <c r="F119" s="33">
        <v>22885</v>
      </c>
      <c r="G119" s="33">
        <v>86008</v>
      </c>
      <c r="H119" s="11">
        <f>+L119-M119</f>
        <v>48378</v>
      </c>
      <c r="I119" s="11">
        <f>+H119-H120</f>
        <v>-19581</v>
      </c>
      <c r="J119" s="11">
        <f>+ROUNDDOWN((H119-MIN(H$10:H$109))/(MAX(H$10:H$109)-MIN(H$10:H$109))*100,0)</f>
        <v>54</v>
      </c>
      <c r="K119" s="11">
        <f>+ROUNDDOWN((H119-MIN(H$109:H119))/(MAX(H$109:H119)-MIN(H$109:H119))*100,0)</f>
        <v>41</v>
      </c>
      <c r="L119" s="56">
        <v>58997</v>
      </c>
      <c r="M119" s="56">
        <v>10619</v>
      </c>
      <c r="N119" s="15">
        <f>+R119-S119</f>
        <v>14745</v>
      </c>
      <c r="O119" s="15">
        <f>+N119-N120</f>
        <v>-5713</v>
      </c>
      <c r="P119" s="15">
        <f>+ROUNDDOWN((N119-MIN(N$10:N$109))/(MAX(N$10:N$109)-MIN(N$10:N$109))*100,0)</f>
        <v>75</v>
      </c>
      <c r="Q119" s="15">
        <f>+ROUNDDOWN((N119-MIN(N$109:N119))/(MAX(N$109:N119)-MIN(N$109:N119))*100,0)</f>
        <v>52</v>
      </c>
      <c r="R119" s="35">
        <v>26327</v>
      </c>
      <c r="S119" s="35">
        <v>11582</v>
      </c>
      <c r="T119" s="32">
        <v>112867</v>
      </c>
      <c r="U119">
        <f>+T119-T120</f>
        <v>-20219</v>
      </c>
    </row>
    <row r="120" spans="1:21">
      <c r="A120" s="5">
        <v>40197</v>
      </c>
      <c r="B120" s="16">
        <f>+F120-G120</f>
        <v>-88417</v>
      </c>
      <c r="C120" s="16">
        <f>+B120-B121</f>
        <v>-4871</v>
      </c>
      <c r="D120" s="16">
        <f>+ROUNDDOWN((B120-MIN(B$10:B$109))/(MAX(B$10:B$109)-MIN(B$10:B$109))*100,0)</f>
        <v>16</v>
      </c>
      <c r="E120" s="16">
        <f>+ROUNDDOWN((B120-MIN(B$109:B120))/(MAX(B$109:B120)-MIN(B$109:B120))*100,0)</f>
        <v>19</v>
      </c>
      <c r="F120" s="33">
        <v>22095</v>
      </c>
      <c r="G120" s="33">
        <v>110512</v>
      </c>
      <c r="H120" s="11">
        <f>+L120-M120</f>
        <v>67959</v>
      </c>
      <c r="I120" s="11">
        <f>+H120-H121</f>
        <v>2123</v>
      </c>
      <c r="J120" s="11">
        <f>+ROUNDDOWN((H120-MIN(H$10:H$109))/(MAX(H$10:H$109)-MIN(H$10:H$109))*100,0)</f>
        <v>77</v>
      </c>
      <c r="K120" s="11">
        <f>+ROUNDDOWN((H120-MIN(H$109:H120))/(MAX(H$109:H120)-MIN(H$109:H120))*100,0)</f>
        <v>77</v>
      </c>
      <c r="L120" s="56">
        <v>76638</v>
      </c>
      <c r="M120" s="56">
        <v>8679</v>
      </c>
      <c r="N120" s="15">
        <f>+R120-S120</f>
        <v>20458</v>
      </c>
      <c r="O120" s="15">
        <f>+N120-N121</f>
        <v>2748</v>
      </c>
      <c r="P120" s="15">
        <f>+ROUNDDOWN((N120-MIN(N$10:N$109))/(MAX(N$10:N$109)-MIN(N$10:N$109))*100,0)</f>
        <v>91</v>
      </c>
      <c r="Q120" s="15">
        <f>+ROUNDDOWN((N120-MIN(N$109:N120))/(MAX(N$109:N120)-MIN(N$109:N120))*100,0)</f>
        <v>83</v>
      </c>
      <c r="R120" s="35">
        <v>30777</v>
      </c>
      <c r="S120" s="35">
        <v>10319</v>
      </c>
      <c r="T120" s="32">
        <v>133086</v>
      </c>
      <c r="U120">
        <f>+T120-T121</f>
        <v>6116</v>
      </c>
    </row>
    <row r="121" spans="1:21">
      <c r="A121" s="5">
        <v>40190</v>
      </c>
      <c r="B121" s="16">
        <f>+F121-G121</f>
        <v>-83546</v>
      </c>
      <c r="C121" s="16">
        <f>+B121-B122</f>
        <v>-15880</v>
      </c>
      <c r="D121" s="16">
        <f>+ROUNDDOWN((B121-MIN(B$10:B$109))/(MAX(B$10:B$109)-MIN(B$10:B$109))*100,0)</f>
        <v>21</v>
      </c>
      <c r="E121" s="16">
        <f>+ROUNDDOWN((B121-MIN(B$109:B121))/(MAX(B$109:B121)-MIN(B$109:B121))*100,0)</f>
        <v>25</v>
      </c>
      <c r="F121" s="33">
        <v>21134</v>
      </c>
      <c r="G121" s="33">
        <v>104680</v>
      </c>
      <c r="H121" s="11">
        <f>+L121-M121</f>
        <v>65836</v>
      </c>
      <c r="I121" s="11">
        <f>+H121-H122</f>
        <v>13778</v>
      </c>
      <c r="J121" s="11">
        <f>+ROUNDDOWN((H121-MIN(H$10:H$109))/(MAX(H$10:H$109)-MIN(H$10:H$109))*100,0)</f>
        <v>74</v>
      </c>
      <c r="K121" s="11">
        <f>+ROUNDDOWN((H121-MIN(H$109:H121))/(MAX(H$109:H121)-MIN(H$109:H121))*100,0)</f>
        <v>73</v>
      </c>
      <c r="L121" s="56">
        <v>73025</v>
      </c>
      <c r="M121" s="56">
        <v>7189</v>
      </c>
      <c r="N121" s="15">
        <f>+R121-S121</f>
        <v>17710</v>
      </c>
      <c r="O121" s="15">
        <f>+N121-N122</f>
        <v>2102</v>
      </c>
      <c r="P121" s="15">
        <f>+ROUNDDOWN((N121-MIN(N$10:N$109))/(MAX(N$10:N$109)-MIN(N$10:N$109))*100,0)</f>
        <v>83</v>
      </c>
      <c r="Q121" s="15">
        <f>+ROUNDDOWN((N121-MIN(N$109:N121))/(MAX(N$109:N121)-MIN(N$109:N121))*100,0)</f>
        <v>68</v>
      </c>
      <c r="R121" s="35">
        <v>29796</v>
      </c>
      <c r="S121" s="35">
        <v>12086</v>
      </c>
      <c r="T121" s="32">
        <v>126970</v>
      </c>
      <c r="U121">
        <f>+T121-T122</f>
        <v>18242</v>
      </c>
    </row>
    <row r="122" spans="1:21">
      <c r="A122" s="5">
        <v>40183</v>
      </c>
      <c r="B122" s="16">
        <f>+F122-G122</f>
        <v>-67666</v>
      </c>
      <c r="C122" s="16">
        <f>+B122-B123</f>
        <v>-13313</v>
      </c>
      <c r="D122" s="16">
        <f>+ROUNDDOWN((B122-MIN(B$10:B$109))/(MAX(B$10:B$109)-MIN(B$10:B$109))*100,0)</f>
        <v>37</v>
      </c>
      <c r="E122" s="16">
        <f>+ROUNDDOWN((B122-MIN(B$109:B122))/(MAX(B$109:B122)-MIN(B$109:B122))*100,0)</f>
        <v>48</v>
      </c>
      <c r="F122" s="33">
        <v>20434</v>
      </c>
      <c r="G122" s="33">
        <v>88100</v>
      </c>
      <c r="H122" s="11">
        <f>+L122-M122</f>
        <v>52058</v>
      </c>
      <c r="I122" s="11">
        <f>+H122-H123</f>
        <v>12007</v>
      </c>
      <c r="J122" s="11">
        <f>+ROUNDDOWN((H122-MIN(H$10:H$109))/(MAX(H$10:H$109)-MIN(H$10:H$109))*100,0)</f>
        <v>58</v>
      </c>
      <c r="K122" s="11">
        <f>+ROUNDDOWN((H122-MIN(H$109:H122))/(MAX(H$109:H122)-MIN(H$109:H122))*100,0)</f>
        <v>48</v>
      </c>
      <c r="L122" s="56">
        <v>62210</v>
      </c>
      <c r="M122" s="56">
        <v>10152</v>
      </c>
      <c r="N122" s="15">
        <f>+R122-S122</f>
        <v>15608</v>
      </c>
      <c r="O122" s="15">
        <f>+N122-N123</f>
        <v>1306</v>
      </c>
      <c r="P122" s="15">
        <f>+ROUNDDOWN((N122-MIN(N$10:N$109))/(MAX(N$10:N$109)-MIN(N$10:N$109))*100,0)</f>
        <v>77</v>
      </c>
      <c r="Q122" s="15">
        <f>+ROUNDDOWN((N122-MIN(N$109:N122))/(MAX(N$109:N122)-MIN(N$109:N122))*100,0)</f>
        <v>57</v>
      </c>
      <c r="R122" s="35">
        <v>25681</v>
      </c>
      <c r="S122" s="35">
        <v>10073</v>
      </c>
      <c r="T122" s="32">
        <v>108728</v>
      </c>
      <c r="U122">
        <f>+T122-T123</f>
        <v>10263</v>
      </c>
    </row>
    <row r="123" spans="1:21">
      <c r="A123" s="5">
        <v>40176</v>
      </c>
      <c r="B123" s="16">
        <f>+F123-G123</f>
        <v>-54353</v>
      </c>
      <c r="C123" s="16">
        <f>+B123-B124</f>
        <v>-4454</v>
      </c>
      <c r="D123" s="16">
        <f>+ROUNDDOWN((B123-MIN(B$10:B$109))/(MAX(B$10:B$109)-MIN(B$10:B$109))*100,0)</f>
        <v>50</v>
      </c>
      <c r="E123" s="16">
        <f>+ROUNDDOWN((B123-MIN(B$109:B123))/(MAX(B$109:B123)-MIN(B$109:B123))*100,0)</f>
        <v>67</v>
      </c>
      <c r="F123" s="33">
        <v>20958</v>
      </c>
      <c r="G123" s="33">
        <v>75311</v>
      </c>
      <c r="H123" s="11">
        <f>+L123-M123</f>
        <v>40051</v>
      </c>
      <c r="I123" s="11">
        <f>+H123-H124</f>
        <v>4160</v>
      </c>
      <c r="J123" s="11">
        <f>+ROUNDDOWN((H123-MIN(H$10:H$109))/(MAX(H$10:H$109)-MIN(H$10:H$109))*100,0)</f>
        <v>44</v>
      </c>
      <c r="K123" s="11">
        <f>+ROUNDDOWN((H123-MIN(H$109:H123))/(MAX(H$109:H123)-MIN(H$109:H123))*100,0)</f>
        <v>25</v>
      </c>
      <c r="L123" s="56">
        <v>52858</v>
      </c>
      <c r="M123" s="56">
        <v>12807</v>
      </c>
      <c r="N123" s="15">
        <f>+R123-S123</f>
        <v>14302</v>
      </c>
      <c r="O123" s="15">
        <f>+N123-N124</f>
        <v>294</v>
      </c>
      <c r="P123" s="15">
        <f>+ROUNDDOWN((N123-MIN(N$10:N$109))/(MAX(N$10:N$109)-MIN(N$10:N$109))*100,0)</f>
        <v>73</v>
      </c>
      <c r="Q123" s="15">
        <f>+ROUNDDOWN((N123-MIN(N$109:N123))/(MAX(N$109:N123)-MIN(N$109:N123))*100,0)</f>
        <v>49</v>
      </c>
      <c r="R123" s="35">
        <v>24214</v>
      </c>
      <c r="S123" s="35">
        <v>9912</v>
      </c>
      <c r="T123" s="32">
        <v>98465</v>
      </c>
      <c r="U123">
        <f>+T123-T124</f>
        <v>4277</v>
      </c>
    </row>
    <row r="124" spans="1:21">
      <c r="A124" s="5">
        <v>40169</v>
      </c>
      <c r="B124" s="16">
        <f>+F124-G124</f>
        <v>-49899</v>
      </c>
      <c r="C124" s="16">
        <f>+B124-B125</f>
        <v>6900</v>
      </c>
      <c r="D124" s="16">
        <f>+ROUNDDOWN((B124-MIN(B$10:B$109))/(MAX(B$10:B$109)-MIN(B$10:B$109))*100,0)</f>
        <v>55</v>
      </c>
      <c r="E124" s="16">
        <f>+ROUNDDOWN((B124-MIN(B$109:B124))/(MAX(B$109:B124)-MIN(B$109:B124))*100,0)</f>
        <v>73</v>
      </c>
      <c r="F124" s="33">
        <v>22504</v>
      </c>
      <c r="G124" s="33">
        <v>72403</v>
      </c>
      <c r="H124" s="11">
        <f>+L124-M124</f>
        <v>35891</v>
      </c>
      <c r="I124" s="11">
        <f>+H124-H125</f>
        <v>-7460</v>
      </c>
      <c r="J124" s="11">
        <f>+ROUNDDOWN((H124-MIN(H$10:H$109))/(MAX(H$10:H$109)-MIN(H$10:H$109))*100,0)</f>
        <v>39</v>
      </c>
      <c r="K124" s="11">
        <f>+ROUNDDOWN((H124-MIN(H$109:H124))/(MAX(H$109:H124)-MIN(H$109:H124))*100,0)</f>
        <v>17</v>
      </c>
      <c r="L124" s="56">
        <v>47175</v>
      </c>
      <c r="M124" s="56">
        <v>11284</v>
      </c>
      <c r="N124" s="15">
        <f>+R124-S124</f>
        <v>14008</v>
      </c>
      <c r="O124" s="15">
        <f>+N124-N125</f>
        <v>560</v>
      </c>
      <c r="P124" s="15">
        <f>+ROUNDDOWN((N124-MIN(N$10:N$109))/(MAX(N$10:N$109)-MIN(N$10:N$109))*100,0)</f>
        <v>72</v>
      </c>
      <c r="Q124" s="15">
        <f>+ROUNDDOWN((N124-MIN(N$109:N124))/(MAX(N$109:N124)-MIN(N$109:N124))*100,0)</f>
        <v>48</v>
      </c>
      <c r="R124" s="35">
        <v>24061</v>
      </c>
      <c r="S124" s="35">
        <v>10053</v>
      </c>
      <c r="T124" s="32">
        <v>94188</v>
      </c>
      <c r="U124">
        <f>+T124-T125</f>
        <v>-7718</v>
      </c>
    </row>
    <row r="125" spans="1:21">
      <c r="A125" s="5">
        <v>40162</v>
      </c>
      <c r="B125" s="16">
        <f>+F125-G125</f>
        <v>-56799</v>
      </c>
      <c r="C125" s="16">
        <f>+B125-B126</f>
        <v>5696</v>
      </c>
      <c r="D125" s="16">
        <f>+ROUNDDOWN((B125-MIN(B$10:B$109))/(MAX(B$10:B$109)-MIN(B$10:B$109))*100,0)</f>
        <v>48</v>
      </c>
      <c r="E125" s="16">
        <f>+ROUNDDOWN((B125-MIN(B$109:B125))/(MAX(B$109:B125)-MIN(B$109:B125))*100,0)</f>
        <v>64</v>
      </c>
      <c r="F125" s="33">
        <v>24006</v>
      </c>
      <c r="G125" s="33">
        <v>80805</v>
      </c>
      <c r="H125" s="11">
        <f>+L125-M125</f>
        <v>43351</v>
      </c>
      <c r="I125" s="11">
        <f>+H125-H126</f>
        <v>-3374</v>
      </c>
      <c r="J125" s="11">
        <f>+ROUNDDOWN((H125-MIN(H$10:H$109))/(MAX(H$10:H$109)-MIN(H$10:H$109))*100,0)</f>
        <v>48</v>
      </c>
      <c r="K125" s="11">
        <f>+ROUNDDOWN((H125-MIN(H$109:H125))/(MAX(H$109:H125)-MIN(H$109:H125))*100,0)</f>
        <v>31</v>
      </c>
      <c r="L125" s="56">
        <v>53172</v>
      </c>
      <c r="M125" s="56">
        <v>9821</v>
      </c>
      <c r="N125" s="15">
        <f>+R125-S125</f>
        <v>13448</v>
      </c>
      <c r="O125" s="15">
        <f>+N125-N126</f>
        <v>-2322</v>
      </c>
      <c r="P125" s="15">
        <f>+ROUNDDOWN((N125-MIN(N$10:N$109))/(MAX(N$10:N$109)-MIN(N$10:N$109))*100,0)</f>
        <v>71</v>
      </c>
      <c r="Q125" s="15">
        <f>+ROUNDDOWN((N125-MIN(N$109:N125))/(MAX(N$109:N125)-MIN(N$109:N125))*100,0)</f>
        <v>45</v>
      </c>
      <c r="R125" s="35">
        <v>24399</v>
      </c>
      <c r="S125" s="35">
        <v>10951</v>
      </c>
      <c r="T125" s="32">
        <v>101906</v>
      </c>
      <c r="U125">
        <f>+T125-T126</f>
        <v>-23356</v>
      </c>
    </row>
    <row r="126" spans="1:21">
      <c r="A126" s="5">
        <v>40155</v>
      </c>
      <c r="B126" s="16">
        <f>+F126-G126</f>
        <v>-62495</v>
      </c>
      <c r="C126" s="16">
        <f>+B126-B127</f>
        <v>3273</v>
      </c>
      <c r="D126" s="16">
        <f>+ROUNDDOWN((B126-MIN(B$10:B$109))/(MAX(B$10:B$109)-MIN(B$10:B$109))*100,0)</f>
        <v>42</v>
      </c>
      <c r="E126" s="16">
        <f>+ROUNDDOWN((B126-MIN(B$109:B126))/(MAX(B$109:B126)-MIN(B$109:B126))*100,0)</f>
        <v>55</v>
      </c>
      <c r="F126" s="33">
        <v>24907</v>
      </c>
      <c r="G126" s="33">
        <v>87402</v>
      </c>
      <c r="H126" s="11">
        <f>+L126-M126</f>
        <v>46725</v>
      </c>
      <c r="I126" s="11">
        <f>+H126-H127</f>
        <v>42</v>
      </c>
      <c r="J126" s="11">
        <f>+ROUNDDOWN((H126-MIN(H$10:H$109))/(MAX(H$10:H$109)-MIN(H$10:H$109))*100,0)</f>
        <v>52</v>
      </c>
      <c r="K126" s="11">
        <f>+ROUNDDOWN((H126-MIN(H$109:H126))/(MAX(H$109:H126)-MIN(H$109:H126))*100,0)</f>
        <v>38</v>
      </c>
      <c r="L126" s="56">
        <v>49217</v>
      </c>
      <c r="M126" s="56">
        <v>2492</v>
      </c>
      <c r="N126" s="15">
        <f>+R126-S126</f>
        <v>15770</v>
      </c>
      <c r="O126" s="15">
        <f>+N126-N127</f>
        <v>-3315</v>
      </c>
      <c r="P126" s="15">
        <f>+ROUNDDOWN((N126-MIN(N$10:N$109))/(MAX(N$10:N$109)-MIN(N$10:N$109))*100,0)</f>
        <v>77</v>
      </c>
      <c r="Q126" s="15">
        <f>+ROUNDDOWN((N126-MIN(N$109:N126))/(MAX(N$109:N126)-MIN(N$109:N126))*100,0)</f>
        <v>58</v>
      </c>
      <c r="R126" s="35">
        <v>27176</v>
      </c>
      <c r="S126" s="35">
        <v>11406</v>
      </c>
      <c r="T126" s="32">
        <v>125262</v>
      </c>
      <c r="U126">
        <f>+T126-T127</f>
        <v>7215</v>
      </c>
    </row>
    <row r="127" spans="1:21">
      <c r="A127" s="5">
        <v>40148</v>
      </c>
      <c r="B127" s="16">
        <f>+F127-G127</f>
        <v>-65768</v>
      </c>
      <c r="C127" s="16">
        <f>+B127-B128</f>
        <v>-892</v>
      </c>
      <c r="D127" s="16">
        <f>+ROUNDDOWN((B127-MIN(B$10:B$109))/(MAX(B$10:B$109)-MIN(B$10:B$109))*100,0)</f>
        <v>39</v>
      </c>
      <c r="E127" s="16">
        <f>+ROUNDDOWN((B127-MIN(B$109:B127))/(MAX(B$109:B127)-MIN(B$109:B127))*100,0)</f>
        <v>51</v>
      </c>
      <c r="F127" s="33">
        <v>24468</v>
      </c>
      <c r="G127" s="33">
        <v>90236</v>
      </c>
      <c r="H127" s="11">
        <f>+L127-M127</f>
        <v>46683</v>
      </c>
      <c r="I127" s="11">
        <f>+H127-H128</f>
        <v>1427</v>
      </c>
      <c r="J127" s="11">
        <f>+ROUNDDOWN((H127-MIN(H$10:H$109))/(MAX(H$10:H$109)-MIN(H$10:H$109))*100,0)</f>
        <v>52</v>
      </c>
      <c r="K127" s="11">
        <f>+ROUNDDOWN((H127-MIN(H$109:H127))/(MAX(H$109:H127)-MIN(H$109:H127))*100,0)</f>
        <v>38</v>
      </c>
      <c r="L127" s="56">
        <v>53352</v>
      </c>
      <c r="M127" s="56">
        <v>6669</v>
      </c>
      <c r="N127" s="15">
        <f>+R127-S127</f>
        <v>19085</v>
      </c>
      <c r="O127" s="15">
        <f>+N127-N128</f>
        <v>-535</v>
      </c>
      <c r="P127" s="15">
        <f>+ROUNDDOWN((N127-MIN(N$10:N$109))/(MAX(N$10:N$109)-MIN(N$10:N$109))*100,0)</f>
        <v>87</v>
      </c>
      <c r="Q127" s="15">
        <f>+ROUNDDOWN((N127-MIN(N$109:N127))/(MAX(N$109:N127)-MIN(N$109:N127))*100,0)</f>
        <v>76</v>
      </c>
      <c r="R127" s="35">
        <v>30485</v>
      </c>
      <c r="S127" s="35">
        <v>11400</v>
      </c>
      <c r="T127" s="32">
        <v>118047</v>
      </c>
      <c r="U127">
        <f>+T127-T128</f>
        <v>-719</v>
      </c>
    </row>
    <row r="128" spans="1:21">
      <c r="A128" s="5">
        <v>40141</v>
      </c>
      <c r="B128" s="16">
        <f>+F128-G128</f>
        <v>-64876</v>
      </c>
      <c r="C128" s="16">
        <f>+B128-B129</f>
        <v>9269</v>
      </c>
      <c r="D128" s="16">
        <f>+ROUNDDOWN((B128-MIN(B$10:B$109))/(MAX(B$10:B$109)-MIN(B$10:B$109))*100,0)</f>
        <v>40</v>
      </c>
      <c r="E128" s="16">
        <f>+ROUNDDOWN((B128-MIN(B$109:B128))/(MAX(B$109:B128)-MIN(B$109:B128))*100,0)</f>
        <v>52</v>
      </c>
      <c r="F128" s="33">
        <v>26483</v>
      </c>
      <c r="G128" s="33">
        <v>91359</v>
      </c>
      <c r="H128" s="11">
        <f>+L128-M128</f>
        <v>45256</v>
      </c>
      <c r="I128" s="11">
        <f>+H128-H129</f>
        <v>-5524</v>
      </c>
      <c r="J128" s="11">
        <f>+ROUNDDOWN((H128-MIN(H$10:H$109))/(MAX(H$10:H$109)-MIN(H$10:H$109))*100,0)</f>
        <v>50</v>
      </c>
      <c r="K128" s="11">
        <f>+ROUNDDOWN((H128-MIN(H$109:H128))/(MAX(H$109:H128)-MIN(H$109:H128))*100,0)</f>
        <v>35</v>
      </c>
      <c r="L128" s="56">
        <v>52122</v>
      </c>
      <c r="M128" s="56">
        <v>6866</v>
      </c>
      <c r="N128" s="15">
        <f>+R128-S128</f>
        <v>19620</v>
      </c>
      <c r="O128" s="15">
        <f>+N128-N129</f>
        <v>-3745</v>
      </c>
      <c r="P128" s="15">
        <f>+ROUNDDOWN((N128-MIN(N$10:N$109))/(MAX(N$10:N$109)-MIN(N$10:N$109))*100,0)</f>
        <v>89</v>
      </c>
      <c r="Q128" s="15">
        <f>+ROUNDDOWN((N128-MIN(N$109:N128))/(MAX(N$109:N128)-MIN(N$109:N128))*100,0)</f>
        <v>79</v>
      </c>
      <c r="R128" s="35">
        <v>30137</v>
      </c>
      <c r="S128" s="35">
        <v>10517</v>
      </c>
      <c r="T128" s="32">
        <v>118766</v>
      </c>
      <c r="U128">
        <f>+T128-T129</f>
        <v>-5264</v>
      </c>
    </row>
    <row r="129" spans="1:21">
      <c r="A129" s="5">
        <v>40134</v>
      </c>
      <c r="B129" s="16">
        <f>+F129-G129</f>
        <v>-74145</v>
      </c>
      <c r="C129" s="16">
        <f>+B129-B130</f>
        <v>-3127</v>
      </c>
      <c r="D129" s="16">
        <f>+ROUNDDOWN((B129-MIN(B$10:B$109))/(MAX(B$10:B$109)-MIN(B$10:B$109))*100,0)</f>
        <v>31</v>
      </c>
      <c r="E129" s="16">
        <f>+ROUNDDOWN((B129-MIN(B$109:B129))/(MAX(B$109:B129)-MIN(B$109:B129))*100,0)</f>
        <v>39</v>
      </c>
      <c r="F129" s="33">
        <v>21457</v>
      </c>
      <c r="G129" s="33">
        <v>95602</v>
      </c>
      <c r="H129" s="11">
        <f>+L129-M129</f>
        <v>50780</v>
      </c>
      <c r="I129" s="11">
        <f>+H129-H130</f>
        <v>-255</v>
      </c>
      <c r="J129" s="11">
        <f>+ROUNDDOWN((H129-MIN(H$10:H$109))/(MAX(H$10:H$109)-MIN(H$10:H$109))*100,0)</f>
        <v>57</v>
      </c>
      <c r="K129" s="11">
        <f>+ROUNDDOWN((H129-MIN(H$109:H129))/(MAX(H$109:H129)-MIN(H$109:H129))*100,0)</f>
        <v>45</v>
      </c>
      <c r="L129" s="56">
        <v>60641</v>
      </c>
      <c r="M129" s="56">
        <v>9861</v>
      </c>
      <c r="N129" s="15">
        <f>+R129-S129</f>
        <v>23365</v>
      </c>
      <c r="O129" s="15">
        <f>+N129-N130</f>
        <v>3382</v>
      </c>
      <c r="P129" s="15">
        <f>+ROUNDDOWN((N129-MIN(N$10:N$109))/(MAX(N$10:N$109)-MIN(N$10:N$109))*100,0)</f>
        <v>99</v>
      </c>
      <c r="Q129" s="15">
        <f>+ROUNDDOWN((N129-MIN(N$109:N129))/(MAX(N$109:N129)-MIN(N$109:N129))*100,0)</f>
        <v>99</v>
      </c>
      <c r="R129" s="35">
        <v>33258</v>
      </c>
      <c r="S129" s="35">
        <v>9893</v>
      </c>
      <c r="T129" s="32">
        <v>124030</v>
      </c>
      <c r="U129">
        <f>+T129-T130</f>
        <v>12606</v>
      </c>
    </row>
    <row r="130" spans="1:21">
      <c r="A130" s="5">
        <v>40126</v>
      </c>
      <c r="B130" s="16">
        <f>+F130-G130</f>
        <v>-71018</v>
      </c>
      <c r="C130" s="16">
        <f>+B130-B131</f>
        <v>-1979</v>
      </c>
      <c r="D130" s="16">
        <f>+ROUNDDOWN((B130-MIN(B$10:B$109))/(MAX(B$10:B$109)-MIN(B$10:B$109))*100,0)</f>
        <v>34</v>
      </c>
      <c r="E130" s="16">
        <f>+ROUNDDOWN((B130-MIN(B$109:B130))/(MAX(B$109:B130)-MIN(B$109:B130))*100,0)</f>
        <v>43</v>
      </c>
      <c r="F130" s="33">
        <v>20898</v>
      </c>
      <c r="G130" s="33">
        <v>91916</v>
      </c>
      <c r="H130" s="11">
        <f>+L130-M130</f>
        <v>51035</v>
      </c>
      <c r="I130" s="11">
        <f>+H130-H131</f>
        <v>775</v>
      </c>
      <c r="J130" s="11">
        <f>+ROUNDDOWN((H130-MIN(H$10:H$109))/(MAX(H$10:H$109)-MIN(H$10:H$109))*100,0)</f>
        <v>57</v>
      </c>
      <c r="K130" s="11">
        <f>+ROUNDDOWN((H130-MIN(H$109:H130))/(MAX(H$109:H130)-MIN(H$109:H130))*100,0)</f>
        <v>46</v>
      </c>
      <c r="L130" s="56">
        <v>54096</v>
      </c>
      <c r="M130" s="56">
        <v>3061</v>
      </c>
      <c r="N130" s="15">
        <f>+R130-S130</f>
        <v>19983</v>
      </c>
      <c r="O130" s="15">
        <f>+N130-N131</f>
        <v>1204</v>
      </c>
      <c r="P130" s="15">
        <f>+ROUNDDOWN((N130-MIN(N$10:N$109))/(MAX(N$10:N$109)-MIN(N$10:N$109))*100,0)</f>
        <v>90</v>
      </c>
      <c r="Q130" s="15">
        <f>+ROUNDDOWN((N130-MIN(N$109:N130))/(MAX(N$109:N130)-MIN(N$109:N130))*100,0)</f>
        <v>81</v>
      </c>
      <c r="R130" s="35">
        <v>30664</v>
      </c>
      <c r="S130" s="35">
        <v>10681</v>
      </c>
      <c r="T130" s="32">
        <v>111424</v>
      </c>
      <c r="U130">
        <f>+T130-T131</f>
        <v>-3094</v>
      </c>
    </row>
    <row r="131" spans="1:21">
      <c r="A131" s="5">
        <v>40120</v>
      </c>
      <c r="B131" s="16">
        <f>+F131-G131</f>
        <v>-69039</v>
      </c>
      <c r="C131" s="16">
        <f>+B131-B132</f>
        <v>9723</v>
      </c>
      <c r="D131" s="16">
        <f>+ROUNDDOWN((B131-MIN(B$10:B$109))/(MAX(B$10:B$109)-MIN(B$10:B$109))*100,0)</f>
        <v>36</v>
      </c>
      <c r="E131" s="16">
        <f>+ROUNDDOWN((B131-MIN(B$109:B131))/(MAX(B$109:B131)-MIN(B$109:B131))*100,0)</f>
        <v>46</v>
      </c>
      <c r="F131" s="33">
        <v>25383</v>
      </c>
      <c r="G131" s="33">
        <v>94422</v>
      </c>
      <c r="H131" s="11">
        <f>+L131-M131</f>
        <v>50260</v>
      </c>
      <c r="I131" s="11">
        <f>+H131-H132</f>
        <v>-7359</v>
      </c>
      <c r="J131" s="11">
        <f>+ROUNDDOWN((H131-MIN(H$10:H$109))/(MAX(H$10:H$109)-MIN(H$10:H$109))*100,0)</f>
        <v>56</v>
      </c>
      <c r="K131" s="11">
        <f>+ROUNDDOWN((H131-MIN(H$109:H131))/(MAX(H$109:H131)-MIN(H$109:H131))*100,0)</f>
        <v>44</v>
      </c>
      <c r="L131" s="56">
        <v>53419</v>
      </c>
      <c r="M131" s="56">
        <v>3159</v>
      </c>
      <c r="N131" s="15">
        <f>+R131-S131</f>
        <v>18779</v>
      </c>
      <c r="O131" s="15">
        <f>+N131-N132</f>
        <v>-2364</v>
      </c>
      <c r="P131" s="15">
        <f>+ROUNDDOWN((N131-MIN(N$10:N$109))/(MAX(N$10:N$109)-MIN(N$10:N$109))*100,0)</f>
        <v>86</v>
      </c>
      <c r="Q131" s="15">
        <f>+ROUNDDOWN((N131-MIN(N$109:N131))/(MAX(N$109:N131)-MIN(N$109:N131))*100,0)</f>
        <v>74</v>
      </c>
      <c r="R131" s="35">
        <v>30072</v>
      </c>
      <c r="S131" s="35">
        <v>11293</v>
      </c>
      <c r="T131" s="32">
        <v>114518</v>
      </c>
      <c r="U131">
        <f>+T131-T132</f>
        <v>-824</v>
      </c>
    </row>
    <row r="132" spans="1:21">
      <c r="A132" s="5">
        <v>40113</v>
      </c>
      <c r="B132" s="16">
        <f>+F132-G132</f>
        <v>-78762</v>
      </c>
      <c r="C132" s="16">
        <f>+B132-B133</f>
        <v>-2236</v>
      </c>
      <c r="D132" s="16">
        <f>+ROUNDDOWN((B132-MIN(B$10:B$109))/(MAX(B$10:B$109)-MIN(B$10:B$109))*100,0)</f>
        <v>26</v>
      </c>
      <c r="E132" s="16">
        <f>+ROUNDDOWN((B132-MIN(B$109:B132))/(MAX(B$109:B132)-MIN(B$109:B132))*100,0)</f>
        <v>32</v>
      </c>
      <c r="F132" s="33">
        <v>19952</v>
      </c>
      <c r="G132" s="33">
        <v>98714</v>
      </c>
      <c r="H132" s="11">
        <f>+L132-M132</f>
        <v>57619</v>
      </c>
      <c r="I132" s="11">
        <f>+H132-H133</f>
        <v>-2267</v>
      </c>
      <c r="J132" s="11">
        <f>+ROUNDDOWN((H132-MIN(H$10:H$109))/(MAX(H$10:H$109)-MIN(H$10:H$109))*100,0)</f>
        <v>65</v>
      </c>
      <c r="K132" s="11">
        <f>+ROUNDDOWN((H132-MIN(H$109:H132))/(MAX(H$109:H132)-MIN(H$109:H132))*100,0)</f>
        <v>58</v>
      </c>
      <c r="L132" s="56">
        <v>58932</v>
      </c>
      <c r="M132" s="56">
        <v>1313</v>
      </c>
      <c r="N132" s="15">
        <f>+R132-S132</f>
        <v>21143</v>
      </c>
      <c r="O132" s="15">
        <f>+N132-N133</f>
        <v>4503</v>
      </c>
      <c r="P132" s="15">
        <f>+ROUNDDOWN((N132-MIN(N$10:N$109))/(MAX(N$10:N$109)-MIN(N$10:N$109))*100,0)</f>
        <v>93</v>
      </c>
      <c r="Q132" s="15">
        <f>+ROUNDDOWN((N132-MIN(N$109:N132))/(MAX(N$109:N132)-MIN(N$109:N132))*100,0)</f>
        <v>87</v>
      </c>
      <c r="R132" s="35">
        <v>32323</v>
      </c>
      <c r="S132" s="35">
        <v>11180</v>
      </c>
      <c r="T132" s="32">
        <v>115342</v>
      </c>
      <c r="U132">
        <f>+T132-T133</f>
        <v>-5248</v>
      </c>
    </row>
    <row r="133" spans="1:21">
      <c r="A133" s="5">
        <v>40106</v>
      </c>
      <c r="B133" s="16">
        <f>+F133-G133</f>
        <v>-76526</v>
      </c>
      <c r="C133" s="16">
        <f>+B133-B134</f>
        <v>3521</v>
      </c>
      <c r="D133" s="16">
        <f>+ROUNDDOWN((B133-MIN(B$10:B$109))/(MAX(B$10:B$109)-MIN(B$10:B$109))*100,0)</f>
        <v>28</v>
      </c>
      <c r="E133" s="16">
        <f>+ROUNDDOWN((B133-MIN(B$109:B133))/(MAX(B$109:B133)-MIN(B$109:B133))*100,0)</f>
        <v>35</v>
      </c>
      <c r="F133" s="33">
        <v>21140</v>
      </c>
      <c r="G133" s="33">
        <v>97666</v>
      </c>
      <c r="H133" s="11">
        <f>+L133-M133</f>
        <v>59886</v>
      </c>
      <c r="I133" s="11">
        <f>+H133-H134</f>
        <v>2015</v>
      </c>
      <c r="J133" s="11">
        <f>+ROUNDDOWN((H133-MIN(H$10:H$109))/(MAX(H$10:H$109)-MIN(H$10:H$109))*100,0)</f>
        <v>67</v>
      </c>
      <c r="K133" s="11">
        <f>+ROUNDDOWN((H133-MIN(H$109:H133))/(MAX(H$109:H133)-MIN(H$109:H133))*100,0)</f>
        <v>62</v>
      </c>
      <c r="L133" s="56">
        <v>63090</v>
      </c>
      <c r="M133" s="56">
        <v>3204</v>
      </c>
      <c r="N133" s="15">
        <f>+R133-S133</f>
        <v>16640</v>
      </c>
      <c r="O133" s="15">
        <f>+N133-N134</f>
        <v>-5536</v>
      </c>
      <c r="P133" s="15">
        <f>+ROUNDDOWN((N133-MIN(N$10:N$109))/(MAX(N$10:N$109)-MIN(N$10:N$109))*100,0)</f>
        <v>80</v>
      </c>
      <c r="Q133" s="15">
        <f>+ROUNDDOWN((N133-MIN(N$109:N133))/(MAX(N$109:N133)-MIN(N$109:N133))*100,0)</f>
        <v>62</v>
      </c>
      <c r="R133" s="35">
        <v>31057</v>
      </c>
      <c r="S133" s="35">
        <v>14417</v>
      </c>
      <c r="T133" s="32">
        <v>120590</v>
      </c>
      <c r="U133">
        <f>+T133-T134</f>
        <v>915</v>
      </c>
    </row>
    <row r="134" spans="1:21">
      <c r="A134" s="5">
        <v>40099</v>
      </c>
      <c r="B134" s="16">
        <f>+F134-G134</f>
        <v>-80047</v>
      </c>
      <c r="C134" s="16">
        <f>+B134-B135</f>
        <v>-6212</v>
      </c>
      <c r="D134" s="16">
        <f>+ROUNDDOWN((B134-MIN(B$10:B$109))/(MAX(B$10:B$109)-MIN(B$10:B$109))*100,0)</f>
        <v>25</v>
      </c>
      <c r="E134" s="16">
        <f>+ROUNDDOWN((B134-MIN(B$109:B134))/(MAX(B$109:B134)-MIN(B$109:B134))*100,0)</f>
        <v>30</v>
      </c>
      <c r="F134" s="33">
        <v>19727</v>
      </c>
      <c r="G134" s="33">
        <v>99774</v>
      </c>
      <c r="H134" s="11">
        <f>+L134-M134</f>
        <v>57871</v>
      </c>
      <c r="I134" s="11">
        <f>+H134-H135</f>
        <v>2100</v>
      </c>
      <c r="J134" s="11">
        <f>+ROUNDDOWN((H134-MIN(H$10:H$109))/(MAX(H$10:H$109)-MIN(H$10:H$109))*100,0)</f>
        <v>65</v>
      </c>
      <c r="K134" s="11">
        <f>+ROUNDDOWN((H134-MIN(H$109:H134))/(MAX(H$109:H134)-MIN(H$109:H134))*100,0)</f>
        <v>58</v>
      </c>
      <c r="L134" s="56">
        <v>59631</v>
      </c>
      <c r="M134" s="56">
        <v>1760</v>
      </c>
      <c r="N134" s="15">
        <f>+R134-S134</f>
        <v>22176</v>
      </c>
      <c r="O134" s="15">
        <f>+N134-N135</f>
        <v>4112</v>
      </c>
      <c r="P134" s="15">
        <f>+ROUNDDOWN((N134-MIN(N$10:N$109))/(MAX(N$10:N$109)-MIN(N$10:N$109))*100,0)</f>
        <v>96</v>
      </c>
      <c r="Q134" s="15">
        <f>+ROUNDDOWN((N134-MIN(N$109:N134))/(MAX(N$109:N134)-MIN(N$109:N134))*100,0)</f>
        <v>93</v>
      </c>
      <c r="R134" s="35">
        <v>34826</v>
      </c>
      <c r="S134" s="35">
        <v>12650</v>
      </c>
      <c r="T134" s="32">
        <v>119675</v>
      </c>
      <c r="U134">
        <f>+T134-T135</f>
        <v>9316</v>
      </c>
    </row>
    <row r="135" spans="1:21">
      <c r="A135" s="5">
        <v>40092</v>
      </c>
      <c r="B135" s="16">
        <f>+F135-G135</f>
        <v>-73835</v>
      </c>
      <c r="C135" s="16">
        <f>+B135-B136</f>
        <v>-830</v>
      </c>
      <c r="D135" s="16">
        <f>+ROUNDDOWN((B135-MIN(B$10:B$109))/(MAX(B$10:B$109)-MIN(B$10:B$109))*100,0)</f>
        <v>31</v>
      </c>
      <c r="E135" s="16">
        <f>+ROUNDDOWN((B135-MIN(B$109:B135))/(MAX(B$109:B135)-MIN(B$109:B135))*100,0)</f>
        <v>39</v>
      </c>
      <c r="F135" s="33">
        <v>18768</v>
      </c>
      <c r="G135" s="33">
        <v>92603</v>
      </c>
      <c r="H135" s="11">
        <f>+L135-M135</f>
        <v>55771</v>
      </c>
      <c r="I135" s="11">
        <f>+H135-H136</f>
        <v>2132</v>
      </c>
      <c r="J135" s="11">
        <f>+ROUNDDOWN((H135-MIN(H$10:H$109))/(MAX(H$10:H$109)-MIN(H$10:H$109))*100,0)</f>
        <v>63</v>
      </c>
      <c r="K135" s="11">
        <f>+ROUNDDOWN((H135-MIN(H$109:H135))/(MAX(H$109:H135)-MIN(H$109:H135))*100,0)</f>
        <v>54</v>
      </c>
      <c r="L135" s="56">
        <v>57739</v>
      </c>
      <c r="M135" s="56">
        <v>1968</v>
      </c>
      <c r="N135" s="15">
        <f>+R135-S135</f>
        <v>18064</v>
      </c>
      <c r="O135" s="15">
        <f>+N135-N136</f>
        <v>-1302</v>
      </c>
      <c r="P135" s="15">
        <f>+ROUNDDOWN((N135-MIN(N$10:N$109))/(MAX(N$10:N$109)-MIN(N$10:N$109))*100,0)</f>
        <v>84</v>
      </c>
      <c r="Q135" s="15">
        <f>+ROUNDDOWN((N135-MIN(N$109:N135))/(MAX(N$109:N135)-MIN(N$109:N135))*100,0)</f>
        <v>70</v>
      </c>
      <c r="R135" s="35">
        <v>28994</v>
      </c>
      <c r="S135" s="35">
        <v>10930</v>
      </c>
      <c r="T135" s="32">
        <v>110359</v>
      </c>
      <c r="U135">
        <f>+T135-T136</f>
        <v>6109</v>
      </c>
    </row>
    <row r="136" spans="1:21">
      <c r="A136" s="5">
        <v>40085</v>
      </c>
      <c r="B136" s="16">
        <f>+F136-G136</f>
        <v>-73005</v>
      </c>
      <c r="C136" s="16">
        <f>+B136-B137</f>
        <v>4417</v>
      </c>
      <c r="D136" s="16">
        <f>+ROUNDDOWN((B136-MIN(B$10:B$109))/(MAX(B$10:B$109)-MIN(B$10:B$109))*100,0)</f>
        <v>32</v>
      </c>
      <c r="E136" s="16">
        <f>+ROUNDDOWN((B136-MIN(B$109:B136))/(MAX(B$109:B136)-MIN(B$109:B136))*100,0)</f>
        <v>40</v>
      </c>
      <c r="F136" s="33">
        <v>19388</v>
      </c>
      <c r="G136" s="33">
        <v>92393</v>
      </c>
      <c r="H136" s="11">
        <f>+L136-M136</f>
        <v>53639</v>
      </c>
      <c r="I136" s="11">
        <f>+H136-H137</f>
        <v>-2225</v>
      </c>
      <c r="J136" s="11">
        <f>+ROUNDDOWN((H136-MIN(H$10:H$109))/(MAX(H$10:H$109)-MIN(H$10:H$109))*100,0)</f>
        <v>60</v>
      </c>
      <c r="K136" s="11">
        <f>+ROUNDDOWN((H136-MIN(H$109:H136))/(MAX(H$109:H136)-MIN(H$109:H136))*100,0)</f>
        <v>50</v>
      </c>
      <c r="L136" s="56">
        <v>56380</v>
      </c>
      <c r="M136" s="56">
        <v>2741</v>
      </c>
      <c r="N136" s="15">
        <f>+R136-S136</f>
        <v>19366</v>
      </c>
      <c r="O136" s="15">
        <f>+N136-N137</f>
        <v>-2192</v>
      </c>
      <c r="P136" s="15">
        <f>+ROUNDDOWN((N136-MIN(N$10:N$109))/(MAX(N$10:N$109)-MIN(N$10:N$109))*100,0)</f>
        <v>88</v>
      </c>
      <c r="Q136" s="15">
        <f>+ROUNDDOWN((N136-MIN(N$109:N136))/(MAX(N$109:N136)-MIN(N$109:N136))*100,0)</f>
        <v>77</v>
      </c>
      <c r="R136" s="35">
        <v>27672</v>
      </c>
      <c r="S136" s="35">
        <v>8306</v>
      </c>
      <c r="T136" s="32">
        <v>104250</v>
      </c>
      <c r="U136">
        <f>+T136-T137</f>
        <v>-5650</v>
      </c>
    </row>
    <row r="137" spans="1:21">
      <c r="A137" s="5">
        <v>40078</v>
      </c>
      <c r="B137" s="16">
        <f>+F137-G137</f>
        <v>-77422</v>
      </c>
      <c r="C137" s="16">
        <f>+B137-B138</f>
        <v>-2723</v>
      </c>
      <c r="D137" s="16">
        <f>+ROUNDDOWN((B137-MIN(B$10:B$109))/(MAX(B$10:B$109)-MIN(B$10:B$109))*100,0)</f>
        <v>27</v>
      </c>
      <c r="E137" s="16">
        <f>+ROUNDDOWN((B137-MIN(B$109:B137))/(MAX(B$109:B137)-MIN(B$109:B137))*100,0)</f>
        <v>34</v>
      </c>
      <c r="F137" s="33">
        <v>19362</v>
      </c>
      <c r="G137" s="33">
        <v>96784</v>
      </c>
      <c r="H137" s="11">
        <f>+L137-M137</f>
        <v>55864</v>
      </c>
      <c r="I137" s="11">
        <f>+H137-H138</f>
        <v>3359</v>
      </c>
      <c r="J137" s="11">
        <f>+ROUNDDOWN((H137-MIN(H$10:H$109))/(MAX(H$10:H$109)-MIN(H$10:H$109))*100,0)</f>
        <v>63</v>
      </c>
      <c r="K137" s="11">
        <f>+ROUNDDOWN((H137-MIN(H$109:H137))/(MAX(H$109:H137)-MIN(H$109:H137))*100,0)</f>
        <v>55</v>
      </c>
      <c r="L137" s="56">
        <v>60720</v>
      </c>
      <c r="M137" s="56">
        <v>4856</v>
      </c>
      <c r="N137" s="15">
        <f>+R137-S137</f>
        <v>21558</v>
      </c>
      <c r="O137" s="15">
        <f>+N137-N138</f>
        <v>-636</v>
      </c>
      <c r="P137" s="15">
        <f>+ROUNDDOWN((N137-MIN(N$10:N$109))/(MAX(N$10:N$109)-MIN(N$10:N$109))*100,0)</f>
        <v>94</v>
      </c>
      <c r="Q137" s="15">
        <f>+ROUNDDOWN((N137-MIN(N$109:N137))/(MAX(N$109:N137)-MIN(N$109:N137))*100,0)</f>
        <v>89</v>
      </c>
      <c r="R137" s="35">
        <v>29355</v>
      </c>
      <c r="S137" s="35">
        <v>7797</v>
      </c>
      <c r="T137" s="32">
        <v>109900</v>
      </c>
      <c r="U137">
        <f>+T137-T138</f>
        <v>5588</v>
      </c>
    </row>
    <row r="138" spans="1:21">
      <c r="A138" s="5">
        <v>40071</v>
      </c>
      <c r="B138" s="16">
        <f>+F138-G138</f>
        <v>-74699</v>
      </c>
      <c r="C138" s="16">
        <f>+B138-B139</f>
        <v>-3301</v>
      </c>
      <c r="D138" s="16">
        <f>+ROUNDDOWN((B138-MIN(B$10:B$109))/(MAX(B$10:B$109)-MIN(B$10:B$109))*100,0)</f>
        <v>30</v>
      </c>
      <c r="E138" s="16">
        <f>+ROUNDDOWN((B138-MIN(B$109:B138))/(MAX(B$109:B138)-MIN(B$109:B138))*100,0)</f>
        <v>38</v>
      </c>
      <c r="F138" s="33">
        <v>18733</v>
      </c>
      <c r="G138" s="33">
        <v>93432</v>
      </c>
      <c r="H138" s="11">
        <f>+L138-M138</f>
        <v>52505</v>
      </c>
      <c r="I138" s="11">
        <f>+H138-H139</f>
        <v>-3</v>
      </c>
      <c r="J138" s="11">
        <f>+ROUNDDOWN((H138-MIN(H$10:H$109))/(MAX(H$10:H$109)-MIN(H$10:H$109))*100,0)</f>
        <v>59</v>
      </c>
      <c r="K138" s="11">
        <f>+ROUNDDOWN((H138-MIN(H$109:H138))/(MAX(H$109:H138)-MIN(H$109:H138))*100,0)</f>
        <v>48</v>
      </c>
      <c r="L138" s="56">
        <v>56745</v>
      </c>
      <c r="M138" s="56">
        <v>4240</v>
      </c>
      <c r="N138" s="15">
        <f>+R138-S138</f>
        <v>22194</v>
      </c>
      <c r="O138" s="15">
        <f>+N138-N139</f>
        <v>3304</v>
      </c>
      <c r="P138" s="15">
        <f>+ROUNDDOWN((N138-MIN(N$10:N$109))/(MAX(N$10:N$109)-MIN(N$10:N$109))*100,0)</f>
        <v>96</v>
      </c>
      <c r="Q138" s="15">
        <f>+ROUNDDOWN((N138-MIN(N$109:N138))/(MAX(N$109:N138)-MIN(N$109:N138))*100,0)</f>
        <v>93</v>
      </c>
      <c r="R138" s="35">
        <v>28633</v>
      </c>
      <c r="S138" s="35">
        <v>6439</v>
      </c>
      <c r="T138" s="32">
        <v>104312</v>
      </c>
      <c r="U138">
        <f>+T138-T139</f>
        <v>-9716</v>
      </c>
    </row>
    <row r="139" spans="1:21">
      <c r="A139" s="5">
        <v>40064</v>
      </c>
      <c r="B139" s="16">
        <f>+F139-G139</f>
        <v>-71398</v>
      </c>
      <c r="C139" s="16">
        <f>+B139-B140</f>
        <v>-11588</v>
      </c>
      <c r="D139" s="16">
        <f>+ROUNDDOWN((B139-MIN(B$10:B$109))/(MAX(B$10:B$109)-MIN(B$10:B$109))*100,0)</f>
        <v>33</v>
      </c>
      <c r="E139" s="16">
        <f>+ROUNDDOWN((B139-MIN(B$109:B139))/(MAX(B$109:B139)-MIN(B$109:B139))*100,0)</f>
        <v>43</v>
      </c>
      <c r="F139" s="33">
        <v>20576</v>
      </c>
      <c r="G139" s="33">
        <v>91974</v>
      </c>
      <c r="H139" s="11">
        <f>+L139-M139</f>
        <v>52508</v>
      </c>
      <c r="I139" s="11">
        <f>+H139-H140</f>
        <v>7052</v>
      </c>
      <c r="J139" s="11">
        <f>+ROUNDDOWN((H139-MIN(H$10:H$109))/(MAX(H$10:H$109)-MIN(H$10:H$109))*100,0)</f>
        <v>59</v>
      </c>
      <c r="K139" s="11">
        <f>+ROUNDDOWN((H139-MIN(H$109:H139))/(MAX(H$109:H139)-MIN(H$109:H139))*100,0)</f>
        <v>48</v>
      </c>
      <c r="L139" s="56">
        <v>54347</v>
      </c>
      <c r="M139" s="56">
        <v>1839</v>
      </c>
      <c r="N139" s="15">
        <f>+R139-S139</f>
        <v>18890</v>
      </c>
      <c r="O139" s="15">
        <f>+N139-N140</f>
        <v>4536</v>
      </c>
      <c r="P139" s="15">
        <f>+ROUNDDOWN((N139-MIN(N$10:N$109))/(MAX(N$10:N$109)-MIN(N$10:N$109))*100,0)</f>
        <v>86</v>
      </c>
      <c r="Q139" s="15">
        <f>+ROUNDDOWN((N139-MIN(N$109:N139))/(MAX(N$109:N139)-MIN(N$109:N139))*100,0)</f>
        <v>75</v>
      </c>
      <c r="R139" s="35">
        <v>30268</v>
      </c>
      <c r="S139" s="35">
        <v>11378</v>
      </c>
      <c r="T139" s="32">
        <v>114028</v>
      </c>
      <c r="U139">
        <f>+T139-T140</f>
        <v>11113</v>
      </c>
    </row>
    <row r="140" spans="1:21">
      <c r="A140" s="5">
        <v>40057</v>
      </c>
      <c r="B140" s="16">
        <f>+F140-G140</f>
        <v>-59810</v>
      </c>
      <c r="C140" s="16">
        <f>+B140-B141</f>
        <v>10515</v>
      </c>
      <c r="D140" s="16">
        <f>+ROUNDDOWN((B140-MIN(B$10:B$109))/(MAX(B$10:B$109)-MIN(B$10:B$109))*100,0)</f>
        <v>45</v>
      </c>
      <c r="E140" s="16">
        <f>+ROUNDDOWN((B140-MIN(B$109:B140))/(MAX(B$109:B140)-MIN(B$109:B140))*100,0)</f>
        <v>59</v>
      </c>
      <c r="F140" s="33">
        <v>22743</v>
      </c>
      <c r="G140" s="33">
        <v>82553</v>
      </c>
      <c r="H140" s="11">
        <f>+L140-M140</f>
        <v>45456</v>
      </c>
      <c r="I140" s="11">
        <f>+H140-H141</f>
        <v>-7276</v>
      </c>
      <c r="J140" s="11">
        <f>+ROUNDDOWN((H140-MIN(H$10:H$109))/(MAX(H$10:H$109)-MIN(H$10:H$109))*100,0)</f>
        <v>50</v>
      </c>
      <c r="K140" s="11">
        <f>+ROUNDDOWN((H140-MIN(H$109:H140))/(MAX(H$109:H140)-MIN(H$109:H140))*100,0)</f>
        <v>35</v>
      </c>
      <c r="L140" s="56">
        <v>51478</v>
      </c>
      <c r="M140" s="56">
        <v>6022</v>
      </c>
      <c r="N140" s="15">
        <f>+R140-S140</f>
        <v>14354</v>
      </c>
      <c r="O140" s="15">
        <f>+N140-N141</f>
        <v>-3239</v>
      </c>
      <c r="P140" s="15">
        <f>+ROUNDDOWN((N140-MIN(N$10:N$109))/(MAX(N$10:N$109)-MIN(N$10:N$109))*100,0)</f>
        <v>73</v>
      </c>
      <c r="Q140" s="15">
        <f>+ROUNDDOWN((N140-MIN(N$109:N140))/(MAX(N$109:N140)-MIN(N$109:N140))*100,0)</f>
        <v>50</v>
      </c>
      <c r="R140" s="35">
        <v>25603</v>
      </c>
      <c r="S140" s="35">
        <v>11249</v>
      </c>
      <c r="T140" s="32">
        <v>102915</v>
      </c>
      <c r="U140">
        <f>+T140-T141</f>
        <v>-3836</v>
      </c>
    </row>
    <row r="141" spans="1:21">
      <c r="A141" s="5">
        <v>40050</v>
      </c>
      <c r="B141" s="16">
        <f>+F141-G141</f>
        <v>-70325</v>
      </c>
      <c r="C141" s="16">
        <f>+B141-B142</f>
        <v>-4707</v>
      </c>
      <c r="D141" s="16">
        <f>+ROUNDDOWN((B141-MIN(B$10:B$109))/(MAX(B$10:B$109)-MIN(B$10:B$109))*100,0)</f>
        <v>34</v>
      </c>
      <c r="E141" s="16">
        <f>+ROUNDDOWN((B141-MIN(B$109:B141))/(MAX(B$109:B141)-MIN(B$109:B141))*100,0)</f>
        <v>44</v>
      </c>
      <c r="F141" s="33">
        <v>21557</v>
      </c>
      <c r="G141" s="33">
        <v>91882</v>
      </c>
      <c r="H141" s="11">
        <f>+L141-M141</f>
        <v>52732</v>
      </c>
      <c r="I141" s="11">
        <f>+H141-H142</f>
        <v>4038</v>
      </c>
      <c r="J141" s="11">
        <f>+ROUNDDOWN((H141-MIN(H$10:H$109))/(MAX(H$10:H$109)-MIN(H$10:H$109))*100,0)</f>
        <v>59</v>
      </c>
      <c r="K141" s="11">
        <f>+ROUNDDOWN((H141-MIN(H$109:H141))/(MAX(H$109:H141)-MIN(H$109:H141))*100,0)</f>
        <v>49</v>
      </c>
      <c r="L141" s="56">
        <v>54667</v>
      </c>
      <c r="M141" s="56">
        <v>1935</v>
      </c>
      <c r="N141" s="15">
        <f>+R141-S141</f>
        <v>17593</v>
      </c>
      <c r="O141" s="15">
        <f>+N141-N142</f>
        <v>669</v>
      </c>
      <c r="P141" s="15">
        <f>+ROUNDDOWN((N141-MIN(N$10:N$109))/(MAX(N$10:N$109)-MIN(N$10:N$109))*100,0)</f>
        <v>83</v>
      </c>
      <c r="Q141" s="15">
        <f>+ROUNDDOWN((N141-MIN(N$109:N141))/(MAX(N$109:N141)-MIN(N$109:N141))*100,0)</f>
        <v>68</v>
      </c>
      <c r="R141" s="35">
        <v>27187</v>
      </c>
      <c r="S141" s="35">
        <v>9594</v>
      </c>
      <c r="T141" s="32">
        <v>106751</v>
      </c>
      <c r="U141">
        <f>+T141-T142</f>
        <v>5628</v>
      </c>
    </row>
    <row r="142" spans="1:21">
      <c r="A142" s="5">
        <v>40043</v>
      </c>
      <c r="B142" s="16">
        <f>+F142-G142</f>
        <v>-65618</v>
      </c>
      <c r="C142" s="16">
        <f>+B142-B143</f>
        <v>7071</v>
      </c>
      <c r="D142" s="16">
        <f>+ROUNDDOWN((B142-MIN(B$10:B$109))/(MAX(B$10:B$109)-MIN(B$10:B$109))*100,0)</f>
        <v>39</v>
      </c>
      <c r="E142" s="16">
        <f>+ROUNDDOWN((B142-MIN(B$109:B142))/(MAX(B$109:B142)-MIN(B$109:B142))*100,0)</f>
        <v>51</v>
      </c>
      <c r="F142" s="33">
        <v>22240</v>
      </c>
      <c r="G142" s="33">
        <v>87858</v>
      </c>
      <c r="H142" s="11">
        <f>+L142-M142</f>
        <v>48694</v>
      </c>
      <c r="I142" s="11">
        <f>+H142-H143</f>
        <v>-7528</v>
      </c>
      <c r="J142" s="11">
        <f>+ROUNDDOWN((H142-MIN(H$10:H$109))/(MAX(H$10:H$109)-MIN(H$10:H$109))*100,0)</f>
        <v>54</v>
      </c>
      <c r="K142" s="11">
        <f>+ROUNDDOWN((H142-MIN(H$109:H142))/(MAX(H$109:H142)-MIN(H$109:H142))*100,0)</f>
        <v>41</v>
      </c>
      <c r="L142" s="56">
        <v>50742</v>
      </c>
      <c r="M142" s="56">
        <v>2048</v>
      </c>
      <c r="N142" s="15">
        <f>+R142-S142</f>
        <v>16924</v>
      </c>
      <c r="O142" s="15">
        <f>+N142-N143</f>
        <v>457</v>
      </c>
      <c r="P142" s="15">
        <f>+ROUNDDOWN((N142-MIN(N$10:N$109))/(MAX(N$10:N$109)-MIN(N$10:N$109))*100,0)</f>
        <v>81</v>
      </c>
      <c r="Q142" s="15">
        <f>+ROUNDDOWN((N142-MIN(N$109:N142))/(MAX(N$109:N142)-MIN(N$109:N142))*100,0)</f>
        <v>64</v>
      </c>
      <c r="R142" s="35">
        <v>26492</v>
      </c>
      <c r="S142" s="35">
        <v>9568</v>
      </c>
      <c r="T142" s="32">
        <v>101123</v>
      </c>
      <c r="U142">
        <f>+T142-T143</f>
        <v>-5773</v>
      </c>
    </row>
    <row r="143" spans="1:21">
      <c r="A143" s="5">
        <v>40036</v>
      </c>
      <c r="B143" s="16">
        <f>+F143-G143</f>
        <v>-72689</v>
      </c>
      <c r="C143" s="16">
        <f>+B143-B144</f>
        <v>-654</v>
      </c>
      <c r="D143" s="16">
        <f>+ROUNDDOWN((B143-MIN(B$10:B$109))/(MAX(B$10:B$109)-MIN(B$10:B$109))*100,0)</f>
        <v>32</v>
      </c>
      <c r="E143" s="16">
        <f>+ROUNDDOWN((B143-MIN(B$109:B143))/(MAX(B$109:B143)-MIN(B$109:B143))*100,0)</f>
        <v>41</v>
      </c>
      <c r="F143" s="33">
        <v>21183</v>
      </c>
      <c r="G143" s="33">
        <v>93872</v>
      </c>
      <c r="H143" s="11">
        <f>+L143-M143</f>
        <v>56222</v>
      </c>
      <c r="I143" s="11">
        <f>+H143-H144</f>
        <v>2078</v>
      </c>
      <c r="J143" s="11">
        <f>+ROUNDDOWN((H143-MIN(H$10:H$109))/(MAX(H$10:H$109)-MIN(H$10:H$109))*100,0)</f>
        <v>63</v>
      </c>
      <c r="K143" s="11">
        <f>+ROUNDDOWN((H143-MIN(H$109:H143))/(MAX(H$109:H143)-MIN(H$109:H143))*100,0)</f>
        <v>55</v>
      </c>
      <c r="L143" s="56">
        <v>57387</v>
      </c>
      <c r="M143" s="56">
        <v>1165</v>
      </c>
      <c r="N143" s="15">
        <f>+R143-S143</f>
        <v>16467</v>
      </c>
      <c r="O143" s="15">
        <f>+N143-N144</f>
        <v>-1424</v>
      </c>
      <c r="P143" s="15">
        <f>+ROUNDDOWN((N143-MIN(N$10:N$109))/(MAX(N$10:N$109)-MIN(N$10:N$109))*100,0)</f>
        <v>79</v>
      </c>
      <c r="Q143" s="15">
        <f>+ROUNDDOWN((N143-MIN(N$109:N143))/(MAX(N$109:N143)-MIN(N$109:N143))*100,0)</f>
        <v>61</v>
      </c>
      <c r="R143" s="35">
        <v>27323</v>
      </c>
      <c r="S143" s="35">
        <v>10856</v>
      </c>
      <c r="T143" s="32">
        <v>106896</v>
      </c>
      <c r="U143">
        <f>+T143-T144</f>
        <v>384</v>
      </c>
    </row>
    <row r="144" spans="1:21">
      <c r="A144" s="5">
        <v>40029</v>
      </c>
      <c r="B144" s="16">
        <f>+F144-G144</f>
        <v>-72035</v>
      </c>
      <c r="C144" s="16">
        <f>+B144-B145</f>
        <v>-4492</v>
      </c>
      <c r="D144" s="16">
        <f>+ROUNDDOWN((B144-MIN(B$10:B$109))/(MAX(B$10:B$109)-MIN(B$10:B$109))*100,0)</f>
        <v>33</v>
      </c>
      <c r="E144" s="16">
        <f>+ROUNDDOWN((B144-MIN(B$109:B144))/(MAX(B$109:B144)-MIN(B$109:B144))*100,0)</f>
        <v>42</v>
      </c>
      <c r="F144" s="33">
        <v>21841</v>
      </c>
      <c r="G144" s="33">
        <v>93876</v>
      </c>
      <c r="H144" s="11">
        <f>+L144-M144</f>
        <v>54144</v>
      </c>
      <c r="I144" s="11">
        <f>+H144-H145</f>
        <v>2756</v>
      </c>
      <c r="J144" s="11">
        <f>+ROUNDDOWN((H144-MIN(H$10:H$109))/(MAX(H$10:H$109)-MIN(H$10:H$109))*100,0)</f>
        <v>61</v>
      </c>
      <c r="K144" s="11">
        <f>+ROUNDDOWN((H144-MIN(H$109:H144))/(MAX(H$109:H144)-MIN(H$109:H144))*100,0)</f>
        <v>51</v>
      </c>
      <c r="L144" s="56">
        <v>55788</v>
      </c>
      <c r="M144" s="56">
        <v>1644</v>
      </c>
      <c r="N144" s="15">
        <f>+R144-S144</f>
        <v>17891</v>
      </c>
      <c r="O144" s="15">
        <f>+N144-N145</f>
        <v>1736</v>
      </c>
      <c r="P144" s="15">
        <f>+ROUNDDOWN((N144-MIN(N$10:N$109))/(MAX(N$10:N$109)-MIN(N$10:N$109))*100,0)</f>
        <v>84</v>
      </c>
      <c r="Q144" s="15">
        <f>+ROUNDDOWN((N144-MIN(N$109:N144))/(MAX(N$109:N144)-MIN(N$109:N144))*100,0)</f>
        <v>69</v>
      </c>
      <c r="R144" s="35">
        <v>27782</v>
      </c>
      <c r="S144" s="35">
        <v>9891</v>
      </c>
      <c r="T144" s="32">
        <v>106512</v>
      </c>
      <c r="U144">
        <f>+T144-T145</f>
        <v>3118</v>
      </c>
    </row>
    <row r="145" spans="1:21">
      <c r="A145" s="5">
        <v>40022</v>
      </c>
      <c r="B145" s="16">
        <f>+F145-G145</f>
        <v>-67543</v>
      </c>
      <c r="C145" s="16">
        <f>+B145-B146</f>
        <v>-7746</v>
      </c>
      <c r="D145" s="16">
        <f>+ROUNDDOWN((B145-MIN(B$10:B$109))/(MAX(B$10:B$109)-MIN(B$10:B$109))*100,0)</f>
        <v>37</v>
      </c>
      <c r="E145" s="16">
        <f>+ROUNDDOWN((B145-MIN(B$109:B145))/(MAX(B$109:B145)-MIN(B$109:B145))*100,0)</f>
        <v>48</v>
      </c>
      <c r="F145" s="33">
        <v>22571</v>
      </c>
      <c r="G145" s="33">
        <v>90114</v>
      </c>
      <c r="H145" s="11">
        <f>+L145-M145</f>
        <v>51388</v>
      </c>
      <c r="I145" s="11">
        <f>+H145-H146</f>
        <v>6956</v>
      </c>
      <c r="J145" s="11">
        <f>+ROUNDDOWN((H145-MIN(H$10:H$109))/(MAX(H$10:H$109)-MIN(H$10:H$109))*100,0)</f>
        <v>57</v>
      </c>
      <c r="K145" s="11">
        <f>+ROUNDDOWN((H145-MIN(H$109:H145))/(MAX(H$109:H145)-MIN(H$109:H145))*100,0)</f>
        <v>46</v>
      </c>
      <c r="L145" s="56">
        <v>53939</v>
      </c>
      <c r="M145" s="56">
        <v>2551</v>
      </c>
      <c r="N145" s="15">
        <f>+R145-S145</f>
        <v>16155</v>
      </c>
      <c r="O145" s="15">
        <f>+N145-N146</f>
        <v>790</v>
      </c>
      <c r="P145" s="15">
        <f>+ROUNDDOWN((N145-MIN(N$10:N$109))/(MAX(N$10:N$109)-MIN(N$10:N$109))*100,0)</f>
        <v>79</v>
      </c>
      <c r="Q145" s="15">
        <f>+ROUNDDOWN((N145-MIN(N$109:N145))/(MAX(N$109:N145)-MIN(N$109:N145))*100,0)</f>
        <v>60</v>
      </c>
      <c r="R145" s="35">
        <v>25906</v>
      </c>
      <c r="S145" s="35">
        <v>9751</v>
      </c>
      <c r="T145" s="32">
        <v>103394</v>
      </c>
      <c r="U145">
        <f>+T145-T146</f>
        <v>4915</v>
      </c>
    </row>
    <row r="146" spans="1:21">
      <c r="A146" s="5">
        <v>40015</v>
      </c>
      <c r="B146" s="16">
        <f>+F146-G146</f>
        <v>-59797</v>
      </c>
      <c r="C146" s="16">
        <f>+B146-B147</f>
        <v>-20281</v>
      </c>
      <c r="D146" s="16">
        <f>+ROUNDDOWN((B146-MIN(B$10:B$109))/(MAX(B$10:B$109)-MIN(B$10:B$109))*100,0)</f>
        <v>45</v>
      </c>
      <c r="E146" s="16">
        <f>+ROUNDDOWN((B146-MIN(B$109:B146))/(MAX(B$109:B146)-MIN(B$109:B146))*100,0)</f>
        <v>59</v>
      </c>
      <c r="F146" s="33">
        <v>23639</v>
      </c>
      <c r="G146" s="33">
        <v>83436</v>
      </c>
      <c r="H146" s="11">
        <f>+L146-M146</f>
        <v>44432</v>
      </c>
      <c r="I146" s="11">
        <f>+H146-H147</f>
        <v>14526</v>
      </c>
      <c r="J146" s="11">
        <f>+ROUNDDOWN((H146-MIN(H$10:H$109))/(MAX(H$10:H$109)-MIN(H$10:H$109))*100,0)</f>
        <v>49</v>
      </c>
      <c r="K146" s="11">
        <f>+ROUNDDOWN((H146-MIN(H$109:H146))/(MAX(H$109:H146)-MIN(H$109:H146))*100,0)</f>
        <v>33</v>
      </c>
      <c r="L146" s="56">
        <v>50145</v>
      </c>
      <c r="M146" s="56">
        <v>5713</v>
      </c>
      <c r="N146" s="15">
        <f>+R146-S146</f>
        <v>15365</v>
      </c>
      <c r="O146" s="15">
        <f>+N146-N147</f>
        <v>5755</v>
      </c>
      <c r="P146" s="15">
        <f>+ROUNDDOWN((N146-MIN(N$10:N$109))/(MAX(N$10:N$109)-MIN(N$10:N$109))*100,0)</f>
        <v>76</v>
      </c>
      <c r="Q146" s="15">
        <f>+ROUNDDOWN((N146-MIN(N$109:N146))/(MAX(N$109:N146)-MIN(N$109:N146))*100,0)</f>
        <v>55</v>
      </c>
      <c r="R146" s="35">
        <v>23714</v>
      </c>
      <c r="S146" s="35">
        <v>8349</v>
      </c>
      <c r="T146" s="32">
        <v>98479</v>
      </c>
      <c r="U146">
        <f>+T146-T147</f>
        <v>10672</v>
      </c>
    </row>
    <row r="147" spans="1:21">
      <c r="A147" s="5">
        <v>40008</v>
      </c>
      <c r="B147" s="16">
        <f>+F147-G147</f>
        <v>-39516</v>
      </c>
      <c r="C147" s="16">
        <f>+B147-B148</f>
        <v>8304</v>
      </c>
      <c r="D147" s="16">
        <f>+ROUNDDOWN((B147-MIN(B$10:B$109))/(MAX(B$10:B$109)-MIN(B$10:B$109))*100,0)</f>
        <v>65</v>
      </c>
      <c r="E147" s="16">
        <f>+ROUNDDOWN((B147-MIN(B$109:B147))/(MAX(B$109:B147)-MIN(B$109:B147))*100,0)</f>
        <v>88</v>
      </c>
      <c r="F147" s="33">
        <v>25831</v>
      </c>
      <c r="G147" s="33">
        <v>65347</v>
      </c>
      <c r="H147" s="11">
        <f>+L147-M147</f>
        <v>29906</v>
      </c>
      <c r="I147" s="11">
        <f>+H147-H148</f>
        <v>-6185</v>
      </c>
      <c r="J147" s="11">
        <f>+ROUNDDOWN((H147-MIN(H$10:H$109))/(MAX(H$10:H$109)-MIN(H$10:H$109))*100,0)</f>
        <v>32</v>
      </c>
      <c r="K147" s="11">
        <f>+ROUNDDOWN((H147-MIN(H$109:H147))/(MAX(H$109:H147)-MIN(H$109:H147))*100,0)</f>
        <v>6</v>
      </c>
      <c r="L147" s="56">
        <v>40498</v>
      </c>
      <c r="M147" s="56">
        <v>10592</v>
      </c>
      <c r="N147" s="15">
        <f>+R147-S147</f>
        <v>9610</v>
      </c>
      <c r="O147" s="15">
        <f>+N147-N148</f>
        <v>-2119</v>
      </c>
      <c r="P147" s="15">
        <f>+ROUNDDOWN((N147-MIN(N$10:N$109))/(MAX(N$10:N$109)-MIN(N$10:N$109))*100,0)</f>
        <v>60</v>
      </c>
      <c r="Q147" s="15">
        <f>+ROUNDDOWN((N147-MIN(N$109:N147))/(MAX(N$109:N147)-MIN(N$109:N147))*100,0)</f>
        <v>24</v>
      </c>
      <c r="R147" s="35">
        <v>20230</v>
      </c>
      <c r="S147" s="35">
        <v>10620</v>
      </c>
      <c r="T147" s="32">
        <v>87807</v>
      </c>
      <c r="U147">
        <f>+T147-T148</f>
        <v>1187</v>
      </c>
    </row>
    <row r="148" spans="1:21">
      <c r="A148" s="5">
        <v>40001</v>
      </c>
      <c r="B148" s="16">
        <f>+F148-G148</f>
        <v>-47820</v>
      </c>
      <c r="C148" s="16">
        <f>+B148-B149</f>
        <v>7000</v>
      </c>
      <c r="D148" s="16">
        <f>+ROUNDDOWN((B148-MIN(B$10:B$109))/(MAX(B$10:B$109)-MIN(B$10:B$109))*100,0)</f>
        <v>57</v>
      </c>
      <c r="E148" s="16">
        <f>+ROUNDDOWN((B148-MIN(B$109:B148))/(MAX(B$109:B148)-MIN(B$109:B148))*100,0)</f>
        <v>76</v>
      </c>
      <c r="F148" s="33">
        <v>22289</v>
      </c>
      <c r="G148" s="33">
        <v>70109</v>
      </c>
      <c r="H148" s="11">
        <f>+L148-M148</f>
        <v>36091</v>
      </c>
      <c r="I148" s="11">
        <f>+H148-H149</f>
        <v>-5467</v>
      </c>
      <c r="J148" s="11">
        <f>+ROUNDDOWN((H148-MIN(H$10:H$109))/(MAX(H$10:H$109)-MIN(H$10:H$109))*100,0)</f>
        <v>39</v>
      </c>
      <c r="K148" s="11">
        <f>+ROUNDDOWN((H148-MIN(H$109:H148))/(MAX(H$109:H148)-MIN(H$109:H148))*100,0)</f>
        <v>18</v>
      </c>
      <c r="L148" s="56">
        <v>41938</v>
      </c>
      <c r="M148" s="56">
        <v>5847</v>
      </c>
      <c r="N148" s="15">
        <f>+R148-S148</f>
        <v>11729</v>
      </c>
      <c r="O148" s="15">
        <f>+N148-N149</f>
        <v>-1533</v>
      </c>
      <c r="P148" s="15">
        <f>+ROUNDDOWN((N148-MIN(N$10:N$109))/(MAX(N$10:N$109)-MIN(N$10:N$109))*100,0)</f>
        <v>66</v>
      </c>
      <c r="Q148" s="15">
        <f>+ROUNDDOWN((N148-MIN(N$109:N148))/(MAX(N$109:N148)-MIN(N$109:N148))*100,0)</f>
        <v>35</v>
      </c>
      <c r="R148" s="35">
        <v>21325</v>
      </c>
      <c r="S148" s="35">
        <v>9596</v>
      </c>
      <c r="T148" s="32">
        <v>86620</v>
      </c>
      <c r="U148">
        <f>+T148-T149</f>
        <v>-4796</v>
      </c>
    </row>
    <row r="149" spans="1:21">
      <c r="A149" s="5">
        <v>39994</v>
      </c>
      <c r="B149" s="16">
        <f>+F149-G149</f>
        <v>-54820</v>
      </c>
      <c r="C149" s="16">
        <f>+B149-B150</f>
        <v>-8966</v>
      </c>
      <c r="D149" s="16">
        <f>+ROUNDDOWN((B149-MIN(B$10:B$109))/(MAX(B$10:B$109)-MIN(B$10:B$109))*100,0)</f>
        <v>50</v>
      </c>
      <c r="E149" s="16">
        <f>+ROUNDDOWN((B149-MIN(B$109:B149))/(MAX(B$109:B149)-MIN(B$109:B149))*100,0)</f>
        <v>66</v>
      </c>
      <c r="F149" s="33">
        <v>22726</v>
      </c>
      <c r="G149" s="33">
        <v>77546</v>
      </c>
      <c r="H149" s="11">
        <f>+L149-M149</f>
        <v>41558</v>
      </c>
      <c r="I149" s="11">
        <f>+H149-H150</f>
        <v>7690</v>
      </c>
      <c r="J149" s="11">
        <f>+ROUNDDOWN((H149-MIN(H$10:H$109))/(MAX(H$10:H$109)-MIN(H$10:H$109))*100,0)</f>
        <v>46</v>
      </c>
      <c r="K149" s="11">
        <f>+ROUNDDOWN((H149-MIN(H$109:H149))/(MAX(H$109:H149)-MIN(H$109:H149))*100,0)</f>
        <v>28</v>
      </c>
      <c r="L149" s="56">
        <v>45775</v>
      </c>
      <c r="M149" s="56">
        <v>4217</v>
      </c>
      <c r="N149" s="15">
        <f>+R149-S149</f>
        <v>13262</v>
      </c>
      <c r="O149" s="15">
        <f>+N149-N150</f>
        <v>1276</v>
      </c>
      <c r="P149" s="15">
        <f>+ROUNDDOWN((N149-MIN(N$10:N$109))/(MAX(N$10:N$109)-MIN(N$10:N$109))*100,0)</f>
        <v>70</v>
      </c>
      <c r="Q149" s="15">
        <f>+ROUNDDOWN((N149-MIN(N$109:N149))/(MAX(N$109:N149)-MIN(N$109:N149))*100,0)</f>
        <v>44</v>
      </c>
      <c r="R149" s="35">
        <v>22051</v>
      </c>
      <c r="S149" s="35">
        <v>8789</v>
      </c>
      <c r="T149" s="32">
        <v>91416</v>
      </c>
      <c r="U149">
        <f>+T149-T150</f>
        <v>13986</v>
      </c>
    </row>
    <row r="150" spans="1:21">
      <c r="A150" s="5">
        <v>39987</v>
      </c>
      <c r="B150" s="16">
        <f>+F150-G150</f>
        <v>-45854</v>
      </c>
      <c r="C150" s="16">
        <f>+B150-B151</f>
        <v>903</v>
      </c>
      <c r="D150" s="16">
        <f>+ROUNDDOWN((B150-MIN(B$10:B$109))/(MAX(B$10:B$109)-MIN(B$10:B$109))*100,0)</f>
        <v>59</v>
      </c>
      <c r="E150" s="16">
        <f>+ROUNDDOWN((B150-MIN(B$109:B150))/(MAX(B$109:B150)-MIN(B$109:B150))*100,0)</f>
        <v>79</v>
      </c>
      <c r="F150" s="33">
        <v>17789</v>
      </c>
      <c r="G150" s="33">
        <v>63643</v>
      </c>
      <c r="H150" s="11">
        <f>+L150-M150</f>
        <v>33868</v>
      </c>
      <c r="I150" s="11">
        <f>+H150-H151</f>
        <v>-524</v>
      </c>
      <c r="J150" s="11">
        <f>+ROUNDDOWN((H150-MIN(H$10:H$109))/(MAX(H$10:H$109)-MIN(H$10:H$109))*100,0)</f>
        <v>37</v>
      </c>
      <c r="K150" s="11">
        <f>+ROUNDDOWN((H150-MIN(H$109:H150))/(MAX(H$109:H150)-MIN(H$109:H150))*100,0)</f>
        <v>14</v>
      </c>
      <c r="L150" s="56">
        <v>37569</v>
      </c>
      <c r="M150" s="56">
        <v>3701</v>
      </c>
      <c r="N150" s="15">
        <f>+R150-S150</f>
        <v>11986</v>
      </c>
      <c r="O150" s="15">
        <f>+N150-N151</f>
        <v>-379</v>
      </c>
      <c r="P150" s="15">
        <f>+ROUNDDOWN((N150-MIN(N$10:N$109))/(MAX(N$10:N$109)-MIN(N$10:N$109))*100,0)</f>
        <v>67</v>
      </c>
      <c r="Q150" s="15">
        <f>+ROUNDDOWN((N150-MIN(N$109:N150))/(MAX(N$109:N150)-MIN(N$109:N150))*100,0)</f>
        <v>37</v>
      </c>
      <c r="R150" s="35">
        <v>21206</v>
      </c>
      <c r="S150" s="35">
        <v>9220</v>
      </c>
      <c r="T150" s="32">
        <v>77430</v>
      </c>
      <c r="U150">
        <f>+T150-T151</f>
        <v>4211</v>
      </c>
    </row>
    <row r="151" spans="1:21">
      <c r="A151" s="5">
        <v>39980</v>
      </c>
      <c r="B151" s="16">
        <f>+F151-G151</f>
        <v>-46757</v>
      </c>
      <c r="C151" s="16">
        <f>+B151-B152</f>
        <v>3244</v>
      </c>
      <c r="D151" s="16">
        <f>+ROUNDDOWN((B151-MIN(B$10:B$109))/(MAX(B$10:B$109)-MIN(B$10:B$109))*100,0)</f>
        <v>58</v>
      </c>
      <c r="E151" s="16">
        <f>+ROUNDDOWN((B151-MIN(B$109:B151))/(MAX(B$109:B151)-MIN(B$109:B151))*100,0)</f>
        <v>78</v>
      </c>
      <c r="F151" s="33">
        <v>13394</v>
      </c>
      <c r="G151" s="33">
        <v>60151</v>
      </c>
      <c r="H151" s="11">
        <f>+L151-M151</f>
        <v>34392</v>
      </c>
      <c r="I151" s="11">
        <f>+H151-H152</f>
        <v>-761</v>
      </c>
      <c r="J151" s="11">
        <f>+ROUNDDOWN((H151-MIN(H$10:H$109))/(MAX(H$10:H$109)-MIN(H$10:H$109))*100,0)</f>
        <v>37</v>
      </c>
      <c r="K151" s="11">
        <f>+ROUNDDOWN((H151-MIN(H$109:H151))/(MAX(H$109:H151)-MIN(H$109:H151))*100,0)</f>
        <v>15</v>
      </c>
      <c r="L151" s="56">
        <v>38146</v>
      </c>
      <c r="M151" s="56">
        <v>3754</v>
      </c>
      <c r="N151" s="15">
        <f>+R151-S151</f>
        <v>12365</v>
      </c>
      <c r="O151" s="15">
        <f>+N151-N152</f>
        <v>-2483</v>
      </c>
      <c r="P151" s="15">
        <f>+ROUNDDOWN((N151-MIN(N$10:N$109))/(MAX(N$10:N$109)-MIN(N$10:N$109))*100,0)</f>
        <v>68</v>
      </c>
      <c r="Q151" s="15">
        <f>+ROUNDDOWN((N151-MIN(N$109:N151))/(MAX(N$109:N151)-MIN(N$109:N151))*100,0)</f>
        <v>39</v>
      </c>
      <c r="R151" s="35">
        <v>20808</v>
      </c>
      <c r="S151" s="35">
        <v>8443</v>
      </c>
      <c r="T151" s="32">
        <v>73219</v>
      </c>
      <c r="U151">
        <f>+T151-T152</f>
        <v>-34408</v>
      </c>
    </row>
    <row r="152" spans="1:21">
      <c r="A152" s="5">
        <v>39973</v>
      </c>
      <c r="B152" s="16">
        <f>+F152-G152</f>
        <v>-50001</v>
      </c>
      <c r="C152" s="16">
        <f>+B152-B153</f>
        <v>3762</v>
      </c>
      <c r="D152" s="16">
        <f>+ROUNDDOWN((B152-MIN(B$10:B$109))/(MAX(B$10:B$109)-MIN(B$10:B$109))*100,0)</f>
        <v>55</v>
      </c>
      <c r="E152" s="16">
        <f>+ROUNDDOWN((B152-MIN(B$109:B152))/(MAX(B$109:B152)-MIN(B$109:B152))*100,0)</f>
        <v>73</v>
      </c>
      <c r="F152" s="33">
        <v>29439</v>
      </c>
      <c r="G152" s="33">
        <v>79440</v>
      </c>
      <c r="H152" s="11">
        <f>+L152-M152</f>
        <v>35153</v>
      </c>
      <c r="I152" s="11">
        <f>+H152-H153</f>
        <v>-1433</v>
      </c>
      <c r="J152" s="11">
        <f>+ROUNDDOWN((H152-MIN(H$10:H$109))/(MAX(H$10:H$109)-MIN(H$10:H$109))*100,0)</f>
        <v>38</v>
      </c>
      <c r="K152" s="11">
        <f>+ROUNDDOWN((H152-MIN(H$109:H152))/(MAX(H$109:H152)-MIN(H$109:H152))*100,0)</f>
        <v>16</v>
      </c>
      <c r="L152" s="56">
        <v>37443</v>
      </c>
      <c r="M152" s="56">
        <v>2290</v>
      </c>
      <c r="N152" s="15">
        <f>+R152-S152</f>
        <v>14848</v>
      </c>
      <c r="O152" s="15">
        <f>+N152-N153</f>
        <v>-2329</v>
      </c>
      <c r="P152" s="15">
        <f>+ROUNDDOWN((N152-MIN(N$10:N$109))/(MAX(N$10:N$109)-MIN(N$10:N$109))*100,0)</f>
        <v>75</v>
      </c>
      <c r="Q152" s="15">
        <f>+ROUNDDOWN((N152-MIN(N$109:N152))/(MAX(N$109:N152)-MIN(N$109:N152))*100,0)</f>
        <v>52</v>
      </c>
      <c r="R152" s="35">
        <v>22550</v>
      </c>
      <c r="S152" s="35">
        <v>7702</v>
      </c>
      <c r="T152" s="32">
        <v>107627</v>
      </c>
      <c r="U152">
        <f>+T152-T153</f>
        <v>14687</v>
      </c>
    </row>
    <row r="153" spans="1:21">
      <c r="A153" s="5">
        <v>39966</v>
      </c>
      <c r="B153" s="16">
        <f>+F153-G153</f>
        <v>-53763</v>
      </c>
      <c r="C153" s="16">
        <f>+B153-B154</f>
        <v>-1114</v>
      </c>
      <c r="D153" s="16">
        <f>+ROUNDDOWN((B153-MIN(B$10:B$109))/(MAX(B$10:B$109)-MIN(B$10:B$109))*100,0)</f>
        <v>51</v>
      </c>
      <c r="E153" s="16">
        <f>+ROUNDDOWN((B153-MIN(B$109:B153))/(MAX(B$109:B153)-MIN(B$109:B153))*100,0)</f>
        <v>68</v>
      </c>
      <c r="F153" s="33">
        <v>26208</v>
      </c>
      <c r="G153" s="33">
        <v>79971</v>
      </c>
      <c r="H153" s="11">
        <f>+L153-M153</f>
        <v>36586</v>
      </c>
      <c r="I153" s="11">
        <f>+H153-H154</f>
        <v>705</v>
      </c>
      <c r="J153" s="11">
        <f>+ROUNDDOWN((H153-MIN(H$10:H$109))/(MAX(H$10:H$109)-MIN(H$10:H$109))*100,0)</f>
        <v>40</v>
      </c>
      <c r="K153" s="11">
        <f>+ROUNDDOWN((H153-MIN(H$109:H153))/(MAX(H$109:H153)-MIN(H$109:H153))*100,0)</f>
        <v>19</v>
      </c>
      <c r="L153" s="56">
        <v>40480</v>
      </c>
      <c r="M153" s="56">
        <v>3894</v>
      </c>
      <c r="N153" s="15">
        <f>+R153-S153</f>
        <v>17177</v>
      </c>
      <c r="O153" s="15">
        <f>+N153-N154</f>
        <v>409</v>
      </c>
      <c r="P153" s="15">
        <f>+ROUNDDOWN((N153-MIN(N$10:N$109))/(MAX(N$10:N$109)-MIN(N$10:N$109))*100,0)</f>
        <v>82</v>
      </c>
      <c r="Q153" s="15">
        <f>+ROUNDDOWN((N153-MIN(N$109:N153))/(MAX(N$109:N153)-MIN(N$109:N153))*100,0)</f>
        <v>65</v>
      </c>
      <c r="R153" s="35">
        <v>23928</v>
      </c>
      <c r="S153" s="35">
        <v>6751</v>
      </c>
      <c r="T153" s="32">
        <v>92940</v>
      </c>
      <c r="U153">
        <f>+T153-T154</f>
        <v>2903</v>
      </c>
    </row>
    <row r="154" spans="1:21">
      <c r="A154" s="5">
        <v>39959</v>
      </c>
      <c r="B154" s="16">
        <f>+F154-G154</f>
        <v>-52649</v>
      </c>
      <c r="C154" s="16">
        <f>+B154-B155</f>
        <v>-4893</v>
      </c>
      <c r="D154" s="16">
        <f>+ROUNDDOWN((B154-MIN(B$10:B$109))/(MAX(B$10:B$109)-MIN(B$10:B$109))*100,0)</f>
        <v>52</v>
      </c>
      <c r="E154" s="16">
        <f>+ROUNDDOWN((B154-MIN(B$109:B154))/(MAX(B$109:B154)-MIN(B$109:B154))*100,0)</f>
        <v>69</v>
      </c>
      <c r="F154" s="33">
        <v>25465</v>
      </c>
      <c r="G154" s="33">
        <v>78114</v>
      </c>
      <c r="H154" s="11">
        <f>+L154-M154</f>
        <v>35881</v>
      </c>
      <c r="I154" s="11">
        <f>+H154-H155</f>
        <v>1976</v>
      </c>
      <c r="J154" s="11">
        <f>+ROUNDDOWN((H154-MIN(H$10:H$109))/(MAX(H$10:H$109)-MIN(H$10:H$109))*100,0)</f>
        <v>39</v>
      </c>
      <c r="K154" s="11">
        <f>+ROUNDDOWN((H154-MIN(H$109:H154))/(MAX(H$109:H154)-MIN(H$109:H154))*100,0)</f>
        <v>17</v>
      </c>
      <c r="L154" s="56">
        <v>38754</v>
      </c>
      <c r="M154" s="56">
        <v>2873</v>
      </c>
      <c r="N154" s="15">
        <f>+R154-S154</f>
        <v>16768</v>
      </c>
      <c r="O154" s="15">
        <f>+N154-N155</f>
        <v>2917</v>
      </c>
      <c r="P154" s="15">
        <f>+ROUNDDOWN((N154-MIN(N$10:N$109))/(MAX(N$10:N$109)-MIN(N$10:N$109))*100,0)</f>
        <v>80</v>
      </c>
      <c r="Q154" s="15">
        <f>+ROUNDDOWN((N154-MIN(N$109:N154))/(MAX(N$109:N154)-MIN(N$109:N154))*100,0)</f>
        <v>63</v>
      </c>
      <c r="R154" s="35">
        <v>24216</v>
      </c>
      <c r="S154" s="35">
        <v>7448</v>
      </c>
      <c r="T154" s="32">
        <v>90037</v>
      </c>
      <c r="U154">
        <f>+T154-T155</f>
        <v>4968</v>
      </c>
    </row>
    <row r="155" spans="1:21">
      <c r="A155" s="5">
        <v>39952</v>
      </c>
      <c r="B155" s="16">
        <f>+F155-G155</f>
        <v>-47756</v>
      </c>
      <c r="C155" s="16">
        <f>+B155-B156</f>
        <v>668</v>
      </c>
      <c r="D155" s="16">
        <f>+ROUNDDOWN((B155-MIN(B$10:B$109))/(MAX(B$10:B$109)-MIN(B$10:B$109))*100,0)</f>
        <v>57</v>
      </c>
      <c r="E155" s="16">
        <f>+ROUNDDOWN((B155-MIN(B$109:B155))/(MAX(B$109:B155)-MIN(B$109:B155))*100,0)</f>
        <v>76</v>
      </c>
      <c r="F155" s="33">
        <v>24958</v>
      </c>
      <c r="G155" s="33">
        <v>72714</v>
      </c>
      <c r="H155" s="11">
        <f>+L155-M155</f>
        <v>33905</v>
      </c>
      <c r="I155" s="11">
        <f>+H155-H156</f>
        <v>-695</v>
      </c>
      <c r="J155" s="11">
        <f>+ROUNDDOWN((H155-MIN(H$10:H$109))/(MAX(H$10:H$109)-MIN(H$10:H$109))*100,0)</f>
        <v>37</v>
      </c>
      <c r="K155" s="11">
        <f>+ROUNDDOWN((H155-MIN(H$109:H155))/(MAX(H$109:H155)-MIN(H$109:H155))*100,0)</f>
        <v>14</v>
      </c>
      <c r="L155" s="56">
        <v>36061</v>
      </c>
      <c r="M155" s="56">
        <v>2156</v>
      </c>
      <c r="N155" s="15">
        <f>+R155-S155</f>
        <v>13851</v>
      </c>
      <c r="O155" s="15">
        <f>+N155-N156</f>
        <v>27</v>
      </c>
      <c r="P155" s="15">
        <f>+ROUNDDOWN((N155-MIN(N$10:N$109))/(MAX(N$10:N$109)-MIN(N$10:N$109))*100,0)</f>
        <v>72</v>
      </c>
      <c r="Q155" s="15">
        <f>+ROUNDDOWN((N155-MIN(N$109:N155))/(MAX(N$109:N155)-MIN(N$109:N155))*100,0)</f>
        <v>47</v>
      </c>
      <c r="R155" s="35">
        <v>22390</v>
      </c>
      <c r="S155" s="35">
        <v>8539</v>
      </c>
      <c r="T155" s="32">
        <v>85069</v>
      </c>
      <c r="U155">
        <f>+T155-T156</f>
        <v>722</v>
      </c>
    </row>
    <row r="156" spans="1:21">
      <c r="A156" s="5">
        <v>39945</v>
      </c>
      <c r="B156" s="16">
        <f>+F156-G156</f>
        <v>-48424</v>
      </c>
      <c r="C156" s="16">
        <f>+B156-B157</f>
        <v>-3998</v>
      </c>
      <c r="D156" s="16">
        <f>+ROUNDDOWN((B156-MIN(B$10:B$109))/(MAX(B$10:B$109)-MIN(B$10:B$109))*100,0)</f>
        <v>56</v>
      </c>
      <c r="E156" s="16">
        <f>+ROUNDDOWN((B156-MIN(B$109:B156))/(MAX(B$109:B156)-MIN(B$109:B156))*100,0)</f>
        <v>75</v>
      </c>
      <c r="F156" s="33">
        <v>23697</v>
      </c>
      <c r="G156" s="33">
        <v>72121</v>
      </c>
      <c r="H156" s="11">
        <f>+L156-M156</f>
        <v>34600</v>
      </c>
      <c r="I156" s="11">
        <f>+H156-H157</f>
        <v>4628</v>
      </c>
      <c r="J156" s="11">
        <f>+ROUNDDOWN((H156-MIN(H$10:H$109))/(MAX(H$10:H$109)-MIN(H$10:H$109))*100,0)</f>
        <v>37</v>
      </c>
      <c r="K156" s="11">
        <f>+ROUNDDOWN((H156-MIN(H$109:H156))/(MAX(H$109:H156)-MIN(H$109:H156))*100,0)</f>
        <v>15</v>
      </c>
      <c r="L156" s="56">
        <v>37255</v>
      </c>
      <c r="M156" s="56">
        <v>2655</v>
      </c>
      <c r="N156" s="15">
        <f>+R156-S156</f>
        <v>13824</v>
      </c>
      <c r="O156" s="15">
        <f>+N156-N157</f>
        <v>-630</v>
      </c>
      <c r="P156" s="15">
        <f>+ROUNDDOWN((N156-MIN(N$10:N$109))/(MAX(N$10:N$109)-MIN(N$10:N$109))*100,0)</f>
        <v>72</v>
      </c>
      <c r="Q156" s="15">
        <f>+ROUNDDOWN((N156-MIN(N$109:N156))/(MAX(N$109:N156)-MIN(N$109:N156))*100,0)</f>
        <v>47</v>
      </c>
      <c r="R156" s="35">
        <v>21935</v>
      </c>
      <c r="S156" s="35">
        <v>8111</v>
      </c>
      <c r="T156" s="32">
        <v>84347</v>
      </c>
      <c r="U156">
        <f>+T156-T157</f>
        <v>5138</v>
      </c>
    </row>
    <row r="157" spans="1:21">
      <c r="A157" s="5">
        <v>39938</v>
      </c>
      <c r="B157" s="16">
        <f>+F157-G157</f>
        <v>-44426</v>
      </c>
      <c r="C157" s="16">
        <f>+B157-B158</f>
        <v>-12540</v>
      </c>
      <c r="D157" s="16">
        <f>+ROUNDDOWN((B157-MIN(B$10:B$109))/(MAX(B$10:B$109)-MIN(B$10:B$109))*100,0)</f>
        <v>60</v>
      </c>
      <c r="E157" s="16">
        <f>+ROUNDDOWN((B157-MIN(B$109:B157))/(MAX(B$109:B157)-MIN(B$109:B157))*100,0)</f>
        <v>81</v>
      </c>
      <c r="F157" s="33">
        <v>23166</v>
      </c>
      <c r="G157" s="33">
        <v>67592</v>
      </c>
      <c r="H157" s="11">
        <f>+L157-M157</f>
        <v>29972</v>
      </c>
      <c r="I157" s="11">
        <f>+H157-H158</f>
        <v>9507</v>
      </c>
      <c r="J157" s="11">
        <f>+ROUNDDOWN((H157-MIN(H$10:H$109))/(MAX(H$10:H$109)-MIN(H$10:H$109))*100,0)</f>
        <v>32</v>
      </c>
      <c r="K157" s="11">
        <f>+ROUNDDOWN((H157-MIN(H$109:H157))/(MAX(H$109:H157)-MIN(H$109:H157))*100,0)</f>
        <v>6</v>
      </c>
      <c r="L157" s="56">
        <v>32880</v>
      </c>
      <c r="M157" s="56">
        <v>2908</v>
      </c>
      <c r="N157" s="15">
        <f>+R157-S157</f>
        <v>14454</v>
      </c>
      <c r="O157" s="15">
        <f>+N157-N158</f>
        <v>3033</v>
      </c>
      <c r="P157" s="15">
        <f>+ROUNDDOWN((N157-MIN(N$10:N$109))/(MAX(N$10:N$109)-MIN(N$10:N$109))*100,0)</f>
        <v>74</v>
      </c>
      <c r="Q157" s="15">
        <f>+ROUNDDOWN((N157-MIN(N$109:N157))/(MAX(N$109:N157)-MIN(N$109:N157))*100,0)</f>
        <v>50</v>
      </c>
      <c r="R157" s="35">
        <v>22051</v>
      </c>
      <c r="S157" s="35">
        <v>7597</v>
      </c>
      <c r="T157" s="32">
        <v>79209</v>
      </c>
      <c r="U157">
        <f>+T157-T158</f>
        <v>9526</v>
      </c>
    </row>
    <row r="158" spans="1:21">
      <c r="A158" s="5">
        <v>39931</v>
      </c>
      <c r="B158" s="16">
        <f>+F158-G158</f>
        <v>-31886</v>
      </c>
      <c r="C158" s="16">
        <f>+B158-B159</f>
        <v>166</v>
      </c>
      <c r="D158" s="16">
        <f>+ROUNDDOWN((B158-MIN(B$10:B$109))/(MAX(B$10:B$109)-MIN(B$10:B$109))*100,0)</f>
        <v>73</v>
      </c>
      <c r="E158" s="16">
        <f>+ROUNDDOWN((B158-MIN(B$109:B158))/(MAX(B$109:B158)-MIN(B$109:B158))*100,0)</f>
        <v>99</v>
      </c>
      <c r="F158" s="33">
        <v>24306</v>
      </c>
      <c r="G158" s="33">
        <v>56192</v>
      </c>
      <c r="H158" s="11">
        <f>+L158-M158</f>
        <v>20465</v>
      </c>
      <c r="I158" s="11">
        <f>+H158-H159</f>
        <v>12</v>
      </c>
      <c r="J158" s="11">
        <f>+ROUNDDOWN((H158-MIN(H$10:H$109))/(MAX(H$10:H$109)-MIN(H$10:H$109))*100,0)</f>
        <v>21</v>
      </c>
      <c r="K158" s="11">
        <f>+ROUNDDOWN((H158-MIN(H$109:H158))/(MAX(H$109:H158)-MIN(H$109:H158))*100,0)</f>
        <v>0</v>
      </c>
      <c r="L158" s="56">
        <v>24565</v>
      </c>
      <c r="M158" s="56">
        <v>4100</v>
      </c>
      <c r="N158" s="15">
        <f>+R158-S158</f>
        <v>11421</v>
      </c>
      <c r="O158" s="15">
        <f>+N158-N159</f>
        <v>-178</v>
      </c>
      <c r="P158" s="15">
        <f>+ROUNDDOWN((N158-MIN(N$10:N$109))/(MAX(N$10:N$109)-MIN(N$10:N$109))*100,0)</f>
        <v>65</v>
      </c>
      <c r="Q158" s="15">
        <f>+ROUNDDOWN((N158-MIN(N$109:N158))/(MAX(N$109:N158)-MIN(N$109:N158))*100,0)</f>
        <v>34</v>
      </c>
      <c r="R158" s="35">
        <v>19694</v>
      </c>
      <c r="S158" s="35">
        <v>8273</v>
      </c>
      <c r="T158" s="32">
        <v>69683</v>
      </c>
      <c r="U158">
        <f>+T158-T159</f>
        <v>115</v>
      </c>
    </row>
    <row r="159" spans="1:21">
      <c r="A159" s="5">
        <v>39924</v>
      </c>
      <c r="B159" s="16">
        <f>+F159-G159</f>
        <v>-32052</v>
      </c>
      <c r="C159" s="16">
        <f>+B159-B160</f>
        <v>10209</v>
      </c>
      <c r="D159" s="16">
        <f>+ROUNDDOWN((B159-MIN(B$10:B$109))/(MAX(B$10:B$109)-MIN(B$10:B$109))*100,0)</f>
        <v>73</v>
      </c>
      <c r="E159" s="16">
        <f>+ROUNDDOWN((B159-MIN(B$109:B159))/(MAX(B$109:B159)-MIN(B$109:B159))*100,0)</f>
        <v>99</v>
      </c>
      <c r="F159" s="33">
        <v>23284</v>
      </c>
      <c r="G159" s="33">
        <v>55336</v>
      </c>
      <c r="H159" s="11">
        <f>+L159-M159</f>
        <v>20453</v>
      </c>
      <c r="I159" s="11">
        <f>+H159-H160</f>
        <v>-7360</v>
      </c>
      <c r="J159" s="11">
        <f>+ROUNDDOWN((H159-MIN(H$10:H$109))/(MAX(H$10:H$109)-MIN(H$10:H$109))*100,0)</f>
        <v>21</v>
      </c>
      <c r="K159" s="11">
        <f>+ROUNDDOWN((H159-MIN(H$109:H159))/(MAX(H$109:H159)-MIN(H$109:H159))*100,0)</f>
        <v>0</v>
      </c>
      <c r="L159" s="56">
        <v>24546</v>
      </c>
      <c r="M159" s="56">
        <v>4093</v>
      </c>
      <c r="N159" s="15">
        <f>+R159-S159</f>
        <v>11599</v>
      </c>
      <c r="O159" s="15">
        <f>+N159-N160</f>
        <v>-2849</v>
      </c>
      <c r="P159" s="15">
        <f>+ROUNDDOWN((N159-MIN(N$10:N$109))/(MAX(N$10:N$109)-MIN(N$10:N$109))*100,0)</f>
        <v>65</v>
      </c>
      <c r="Q159" s="15">
        <f>+ROUNDDOWN((N159-MIN(N$109:N159))/(MAX(N$109:N159)-MIN(N$109:N159))*100,0)</f>
        <v>35</v>
      </c>
      <c r="R159" s="35">
        <v>20506</v>
      </c>
      <c r="S159" s="35">
        <v>8907</v>
      </c>
      <c r="T159" s="32">
        <v>69568</v>
      </c>
      <c r="U159">
        <f>+T159-T160</f>
        <v>-4948</v>
      </c>
    </row>
    <row r="160" spans="1:21">
      <c r="A160" s="5">
        <v>39917</v>
      </c>
      <c r="B160" s="16">
        <f>+F160-G160</f>
        <v>-42261</v>
      </c>
      <c r="C160" s="16">
        <f>+B160-B161</f>
        <v>-3848</v>
      </c>
      <c r="D160" s="16">
        <f>+ROUNDDOWN((B160-MIN(B$10:B$109))/(MAX(B$10:B$109)-MIN(B$10:B$109))*100,0)</f>
        <v>63</v>
      </c>
      <c r="E160" s="16">
        <f>+ROUNDDOWN((B160-MIN(B$109:B160))/(MAX(B$109:B160)-MIN(B$109:B160))*100,0)</f>
        <v>84</v>
      </c>
      <c r="F160" s="33">
        <v>20220</v>
      </c>
      <c r="G160" s="33">
        <v>62481</v>
      </c>
      <c r="H160" s="11">
        <f>+L160-M160</f>
        <v>27813</v>
      </c>
      <c r="I160" s="11">
        <f>+H160-H161</f>
        <v>3976</v>
      </c>
      <c r="J160" s="11">
        <f>+ROUNDDOWN((H160-MIN(H$10:H$109))/(MAX(H$10:H$109)-MIN(H$10:H$109))*100,0)</f>
        <v>29</v>
      </c>
      <c r="K160" s="11">
        <f>+ROUNDDOWN((H160-MIN(H$109:H160))/(MAX(H$109:H160)-MIN(H$109:H160))*100,0)</f>
        <v>12</v>
      </c>
      <c r="L160" s="56">
        <v>32099</v>
      </c>
      <c r="M160" s="56">
        <v>4286</v>
      </c>
      <c r="N160" s="15">
        <f>+R160-S160</f>
        <v>14448</v>
      </c>
      <c r="O160" s="15">
        <f>+N160-N161</f>
        <v>-128</v>
      </c>
      <c r="P160" s="15">
        <f>+ROUNDDOWN((N160-MIN(N$10:N$109))/(MAX(N$10:N$109)-MIN(N$10:N$109))*100,0)</f>
        <v>74</v>
      </c>
      <c r="Q160" s="15">
        <f>+ROUNDDOWN((N160-MIN(N$109:N160))/(MAX(N$109:N160)-MIN(N$109:N160))*100,0)</f>
        <v>50</v>
      </c>
      <c r="R160" s="35">
        <v>21129</v>
      </c>
      <c r="S160" s="35">
        <v>6681</v>
      </c>
      <c r="T160" s="32">
        <v>74516</v>
      </c>
      <c r="U160">
        <f>+T160-T161</f>
        <v>4016</v>
      </c>
    </row>
    <row r="161" spans="1:21">
      <c r="A161" s="5">
        <v>39910</v>
      </c>
      <c r="B161" s="16">
        <f>+F161-G161</f>
        <v>-38413</v>
      </c>
      <c r="C161" s="16">
        <f>+B161-B162</f>
        <v>-7035</v>
      </c>
      <c r="D161" s="16">
        <f>+ROUNDDOWN((B161-MIN(B$10:B$109))/(MAX(B$10:B$109)-MIN(B$10:B$109))*100,0)</f>
        <v>66</v>
      </c>
      <c r="E161" s="16">
        <f>+ROUNDDOWN((B161-MIN(B$109:B161))/(MAX(B$109:B161)-MIN(B$109:B161))*100,0)</f>
        <v>90</v>
      </c>
      <c r="F161" s="33">
        <v>20177</v>
      </c>
      <c r="G161" s="33">
        <v>58590</v>
      </c>
      <c r="H161" s="11">
        <f>+L161-M161</f>
        <v>23837</v>
      </c>
      <c r="I161" s="11">
        <f>+H161-H162</f>
        <v>3204</v>
      </c>
      <c r="J161" s="11">
        <f>+ROUNDDOWN((H161-MIN(H$10:H$109))/(MAX(H$10:H$109)-MIN(H$10:H$109))*100,0)</f>
        <v>25</v>
      </c>
      <c r="K161" s="11">
        <f>+ROUNDDOWN((H161-MIN(H$109:H161))/(MAX(H$109:H161)-MIN(H$109:H161))*100,0)</f>
        <v>5</v>
      </c>
      <c r="L161" s="56">
        <v>28100</v>
      </c>
      <c r="M161" s="56">
        <v>4263</v>
      </c>
      <c r="N161" s="15">
        <f>+R161-S161</f>
        <v>14576</v>
      </c>
      <c r="O161" s="15">
        <f>+N161-N162</f>
        <v>3831</v>
      </c>
      <c r="P161" s="15">
        <f>+ROUNDDOWN((N161-MIN(N$10:N$109))/(MAX(N$10:N$109)-MIN(N$10:N$109))*100,0)</f>
        <v>74</v>
      </c>
      <c r="Q161" s="15">
        <f>+ROUNDDOWN((N161-MIN(N$109:N161))/(MAX(N$109:N161)-MIN(N$109:N161))*100,0)</f>
        <v>51</v>
      </c>
      <c r="R161" s="35">
        <v>21173</v>
      </c>
      <c r="S161" s="35">
        <v>6597</v>
      </c>
      <c r="T161" s="32">
        <v>70500</v>
      </c>
      <c r="U161">
        <f>+T161-T162</f>
        <v>7316</v>
      </c>
    </row>
    <row r="162" spans="1:21">
      <c r="A162" s="5">
        <v>39903</v>
      </c>
      <c r="B162" s="16">
        <f>+F162-G162</f>
        <v>-31378</v>
      </c>
      <c r="C162" s="16">
        <f>+B162-B163</f>
        <v>-5783</v>
      </c>
      <c r="D162" s="16">
        <f>+ROUNDDOWN((B162-MIN(B$10:B$109))/(MAX(B$10:B$109)-MIN(B$10:B$109))*100,0)</f>
        <v>74</v>
      </c>
      <c r="E162" s="16">
        <f>+ROUNDDOWN((B162-MIN(B$109:B162))/(MAX(B$109:B162)-MIN(B$109:B162))*100,0)</f>
        <v>100</v>
      </c>
      <c r="F162" s="33">
        <v>19537</v>
      </c>
      <c r="G162" s="33">
        <v>50915</v>
      </c>
      <c r="H162" s="11">
        <f>+L162-M162</f>
        <v>20633</v>
      </c>
      <c r="I162" s="11">
        <f>+H162-H163</f>
        <v>4121</v>
      </c>
      <c r="J162" s="11">
        <f>+ROUNDDOWN((H162-MIN(H$10:H$109))/(MAX(H$10:H$109)-MIN(H$10:H$109))*100,0)</f>
        <v>21</v>
      </c>
      <c r="K162" s="11">
        <f>+ROUNDDOWN((H162-MIN(H$109:H162))/(MAX(H$109:H162)-MIN(H$109:H162))*100,0)</f>
        <v>0</v>
      </c>
      <c r="L162" s="56">
        <v>25034</v>
      </c>
      <c r="M162" s="56">
        <v>4401</v>
      </c>
      <c r="N162" s="15">
        <f>+R162-S162</f>
        <v>10745</v>
      </c>
      <c r="O162" s="15">
        <f>+N162-N163</f>
        <v>1662</v>
      </c>
      <c r="P162" s="15">
        <f>+ROUNDDOWN((N162-MIN(N$10:N$109))/(MAX(N$10:N$109)-MIN(N$10:N$109))*100,0)</f>
        <v>63</v>
      </c>
      <c r="Q162" s="15">
        <f>+ROUNDDOWN((N162-MIN(N$109:N162))/(MAX(N$109:N162)-MIN(N$109:N162))*100,0)</f>
        <v>30</v>
      </c>
      <c r="R162" s="35">
        <v>18213</v>
      </c>
      <c r="S162" s="35">
        <v>7468</v>
      </c>
      <c r="T162" s="32">
        <v>63184</v>
      </c>
      <c r="U162">
        <f>+T162-T163</f>
        <v>4823</v>
      </c>
    </row>
    <row r="163" spans="1:21">
      <c r="A163" s="5">
        <v>39896</v>
      </c>
      <c r="B163" s="16">
        <f>+F163-G163</f>
        <v>-25595</v>
      </c>
      <c r="C163" s="16">
        <f>+B163-B164</f>
        <v>-11707</v>
      </c>
      <c r="D163" s="16">
        <f>+ROUNDDOWN((B163-MIN(B$10:B$109))/(MAX(B$10:B$109)-MIN(B$10:B$109))*100,0)</f>
        <v>79</v>
      </c>
      <c r="E163" s="16">
        <f>+ROUNDDOWN((B163-MIN(B$109:B163))/(MAX(B$109:B163)-MIN(B$109:B163))*100,0)</f>
        <v>100</v>
      </c>
      <c r="F163" s="33">
        <v>17842</v>
      </c>
      <c r="G163" s="33">
        <v>43437</v>
      </c>
      <c r="H163" s="11">
        <f>+L163-M163</f>
        <v>16512</v>
      </c>
      <c r="I163" s="11">
        <f>+H163-H164</f>
        <v>9635</v>
      </c>
      <c r="J163" s="11">
        <f>+ROUNDDOWN((H163-MIN(H$10:H$109))/(MAX(H$10:H$109)-MIN(H$10:H$109))*100,0)</f>
        <v>16</v>
      </c>
      <c r="K163" s="11">
        <f>+ROUNDDOWN((H163-MIN(H$109:H163))/(MAX(H$109:H163)-MIN(H$109:H163))*100,0)</f>
        <v>0</v>
      </c>
      <c r="L163" s="56">
        <v>22950</v>
      </c>
      <c r="M163" s="56">
        <v>6438</v>
      </c>
      <c r="N163" s="15">
        <f>+R163-S163</f>
        <v>9083</v>
      </c>
      <c r="O163" s="15">
        <f>+N163-N164</f>
        <v>2072</v>
      </c>
      <c r="P163" s="15">
        <f>+ROUNDDOWN((N163-MIN(N$10:N$109))/(MAX(N$10:N$109)-MIN(N$10:N$109))*100,0)</f>
        <v>58</v>
      </c>
      <c r="Q163" s="15">
        <f>+ROUNDDOWN((N163-MIN(N$109:N163))/(MAX(N$109:N163)-MIN(N$109:N163))*100,0)</f>
        <v>21</v>
      </c>
      <c r="R163" s="35">
        <v>17294</v>
      </c>
      <c r="S163" s="35">
        <v>8211</v>
      </c>
      <c r="T163" s="32">
        <v>58361</v>
      </c>
      <c r="U163">
        <f>+T163-T164</f>
        <v>7864</v>
      </c>
    </row>
    <row r="164" spans="1:21">
      <c r="A164" s="5">
        <v>39889</v>
      </c>
      <c r="B164" s="16">
        <f>+F164-G164</f>
        <v>-13888</v>
      </c>
      <c r="C164" s="16">
        <f>+B164-B165</f>
        <v>-7746</v>
      </c>
      <c r="D164" s="16">
        <f>+ROUNDDOWN((B164-MIN(B$10:B$109))/(MAX(B$10:B$109)-MIN(B$10:B$109))*100,0)</f>
        <v>91</v>
      </c>
      <c r="E164" s="16">
        <f>+ROUNDDOWN((B164-MIN(B$109:B164))/(MAX(B$109:B164)-MIN(B$109:B164))*100,0)</f>
        <v>100</v>
      </c>
      <c r="F164" s="33">
        <v>18534</v>
      </c>
      <c r="G164" s="33">
        <v>32422</v>
      </c>
      <c r="H164" s="11">
        <f>+L164-M164</f>
        <v>6877</v>
      </c>
      <c r="I164" s="11">
        <f>+H164-H165</f>
        <v>6956</v>
      </c>
      <c r="J164" s="11">
        <f>+ROUNDDOWN((H164-MIN(H$10:H$109))/(MAX(H$10:H$109)-MIN(H$10:H$109))*100,0)</f>
        <v>5</v>
      </c>
      <c r="K164" s="11">
        <f>+ROUNDDOWN((H164-MIN(H$109:H164))/(MAX(H$109:H164)-MIN(H$109:H164))*100,0)</f>
        <v>0</v>
      </c>
      <c r="L164" s="56">
        <v>15309</v>
      </c>
      <c r="M164" s="56">
        <v>8432</v>
      </c>
      <c r="N164" s="15">
        <f>+R164-S164</f>
        <v>7011</v>
      </c>
      <c r="O164" s="15">
        <f>+N164-N165</f>
        <v>790</v>
      </c>
      <c r="P164" s="15">
        <f>+ROUNDDOWN((N164-MIN(N$10:N$109))/(MAX(N$10:N$109)-MIN(N$10:N$109))*100,0)</f>
        <v>52</v>
      </c>
      <c r="Q164" s="15">
        <f>+ROUNDDOWN((N164-MIN(N$109:N164))/(MAX(N$109:N164)-MIN(N$109:N164))*100,0)</f>
        <v>9</v>
      </c>
      <c r="R164" s="35">
        <v>16538</v>
      </c>
      <c r="S164" s="35">
        <v>9527</v>
      </c>
      <c r="T164" s="32">
        <v>50497</v>
      </c>
      <c r="U164">
        <f>+T164-T165</f>
        <v>-18401</v>
      </c>
    </row>
    <row r="165" spans="1:21">
      <c r="A165" s="5">
        <v>39882</v>
      </c>
      <c r="B165" s="16">
        <f>+F165-G165</f>
        <v>-6142</v>
      </c>
      <c r="C165" s="16">
        <f>+B165-B166</f>
        <v>-7537</v>
      </c>
      <c r="D165" s="16">
        <f>+ROUNDDOWN((B165-MIN(B$10:B$109))/(MAX(B$10:B$109)-MIN(B$10:B$109))*100,0)</f>
        <v>99</v>
      </c>
      <c r="E165" s="16">
        <f>+ROUNDDOWN((B165-MIN(B$109:B165))/(MAX(B$109:B165)-MIN(B$109:B165))*100,0)</f>
        <v>100</v>
      </c>
      <c r="F165" s="33">
        <v>16669</v>
      </c>
      <c r="G165" s="33">
        <v>22811</v>
      </c>
      <c r="H165" s="11">
        <f>+L165-M165</f>
        <v>-79</v>
      </c>
      <c r="I165" s="11">
        <f>+H165-H166</f>
        <v>-594</v>
      </c>
      <c r="J165" s="11">
        <f>+ROUNDDOWN((H165-MIN(H$10:H$109))/(MAX(H$10:H$109)-MIN(H$10:H$109))*100,0)</f>
        <v>-3</v>
      </c>
      <c r="K165" s="11">
        <f>+ROUNDDOWN((H165-MIN(H$109:H165))/(MAX(H$109:H165)-MIN(H$109:H165))*100,0)</f>
        <v>0</v>
      </c>
      <c r="L165" s="56">
        <v>11452</v>
      </c>
      <c r="M165" s="56">
        <v>11531</v>
      </c>
      <c r="N165" s="15">
        <f>+R165-S165</f>
        <v>6221</v>
      </c>
      <c r="O165" s="15">
        <f>+N165-N166</f>
        <v>8131</v>
      </c>
      <c r="P165" s="15">
        <f>+ROUNDDOWN((N165-MIN(N$10:N$109))/(MAX(N$10:N$109)-MIN(N$10:N$109))*100,0)</f>
        <v>50</v>
      </c>
      <c r="Q165" s="15">
        <f>+ROUNDDOWN((N165-MIN(N$109:N165))/(MAX(N$109:N165)-MIN(N$109:N165))*100,0)</f>
        <v>5</v>
      </c>
      <c r="R165" s="35">
        <v>16900</v>
      </c>
      <c r="S165" s="35">
        <v>10679</v>
      </c>
      <c r="T165" s="32">
        <v>68898</v>
      </c>
      <c r="U165">
        <f>+T165-T166</f>
        <v>19718</v>
      </c>
    </row>
    <row r="166" spans="1:21">
      <c r="A166" s="5">
        <v>39875</v>
      </c>
      <c r="B166" s="16">
        <f>+F166-G166</f>
        <v>1395</v>
      </c>
      <c r="C166" s="16">
        <f>+B166-B167</f>
        <v>1498</v>
      </c>
      <c r="D166" s="16">
        <f>+ROUNDDOWN((B166-MIN(B$10:B$109))/(MAX(B$10:B$109)-MIN(B$10:B$109))*100,0)</f>
        <v>107</v>
      </c>
      <c r="E166" s="16">
        <f>+ROUNDDOWN((B166-MIN(B$109:B166))/(MAX(B$109:B166)-MIN(B$109:B166))*100,0)</f>
        <v>100</v>
      </c>
      <c r="F166" s="33">
        <v>17606</v>
      </c>
      <c r="G166" s="33">
        <v>16211</v>
      </c>
      <c r="H166" s="11">
        <f>+L166-M166</f>
        <v>515</v>
      </c>
      <c r="I166" s="11">
        <f>+H166-H167</f>
        <v>1055</v>
      </c>
      <c r="J166" s="11">
        <f>+ROUNDDOWN((H166-MIN(H$10:H$109))/(MAX(H$10:H$109)-MIN(H$10:H$109))*100,0)</f>
        <v>-2</v>
      </c>
      <c r="K166" s="11">
        <f>+ROUNDDOWN((H166-MIN(H$109:H166))/(MAX(H$109:H166)-MIN(H$109:H166))*100,0)</f>
        <v>0</v>
      </c>
      <c r="L166" s="56">
        <v>12581</v>
      </c>
      <c r="M166" s="56">
        <v>12066</v>
      </c>
      <c r="N166" s="15">
        <f>+R166-S166</f>
        <v>-1910</v>
      </c>
      <c r="O166" s="15">
        <f>+N166-N167</f>
        <v>-2553</v>
      </c>
      <c r="P166" s="15">
        <f>+ROUNDDOWN((N166-MIN(N$10:N$109))/(MAX(N$10:N$109)-MIN(N$10:N$109))*100,0)</f>
        <v>26</v>
      </c>
      <c r="Q166" s="15">
        <f>+ROUNDDOWN((N166-MIN(N$109:N166))/(MAX(N$109:N166)-MIN(N$109:N166))*100,0)</f>
        <v>0</v>
      </c>
      <c r="R166" s="35">
        <v>13289</v>
      </c>
      <c r="S166" s="35">
        <v>15199</v>
      </c>
      <c r="T166" s="32">
        <v>49180</v>
      </c>
      <c r="U166">
        <f>+T166-T167</f>
        <v>3294</v>
      </c>
    </row>
    <row r="167" spans="1:21">
      <c r="A167" s="5">
        <v>39868</v>
      </c>
      <c r="B167" s="16">
        <f>+F167-G167</f>
        <v>-103</v>
      </c>
      <c r="C167" s="16">
        <f>+B167-B168</f>
        <v>2236</v>
      </c>
      <c r="D167" s="16">
        <f>+ROUNDDOWN((B167-MIN(B$10:B$109))/(MAX(B$10:B$109)-MIN(B$10:B$109))*100,0)</f>
        <v>105</v>
      </c>
      <c r="E167" s="16">
        <f>+ROUNDDOWN((B167-MIN(B$109:B167))/(MAX(B$109:B167)-MIN(B$109:B167))*100,0)</f>
        <v>98</v>
      </c>
      <c r="F167" s="33">
        <v>15991</v>
      </c>
      <c r="G167" s="33">
        <v>16094</v>
      </c>
      <c r="H167" s="11">
        <f>+L167-M167</f>
        <v>-540</v>
      </c>
      <c r="I167" s="11">
        <f>+H167-H168</f>
        <v>-2057</v>
      </c>
      <c r="J167" s="11">
        <f>+ROUNDDOWN((H167-MIN(H$10:H$109))/(MAX(H$10:H$109)-MIN(H$10:H$109))*100,0)</f>
        <v>-3</v>
      </c>
      <c r="K167" s="11">
        <f>+ROUNDDOWN((H167-MIN(H$109:H167))/(MAX(H$109:H167)-MIN(H$109:H167))*100,0)</f>
        <v>0</v>
      </c>
      <c r="L167" s="56">
        <v>11024</v>
      </c>
      <c r="M167" s="56">
        <v>11564</v>
      </c>
      <c r="N167" s="15">
        <f>+R167-S167</f>
        <v>643</v>
      </c>
      <c r="O167" s="15">
        <f>+N167-N168</f>
        <v>-179</v>
      </c>
      <c r="P167" s="15">
        <f>+ROUNDDOWN((N167-MIN(N$10:N$109))/(MAX(N$10:N$109)-MIN(N$10:N$109))*100,0)</f>
        <v>34</v>
      </c>
      <c r="Q167" s="15">
        <f>+ROUNDDOWN((N167-MIN(N$109:N167))/(MAX(N$109:N167)-MIN(N$109:N167))*100,0)</f>
        <v>10</v>
      </c>
      <c r="R167" s="35">
        <v>13249</v>
      </c>
      <c r="S167" s="35">
        <v>12606</v>
      </c>
      <c r="T167" s="32">
        <v>45886</v>
      </c>
      <c r="U167">
        <f>+T167-T168</f>
        <v>-2566</v>
      </c>
    </row>
    <row r="168" spans="1:21">
      <c r="A168" s="5">
        <v>39861</v>
      </c>
      <c r="B168" s="16">
        <f>+F168-G168</f>
        <v>-2339</v>
      </c>
      <c r="C168" s="16">
        <f>+B168-B169</f>
        <v>4799</v>
      </c>
      <c r="D168" s="16">
        <f>+ROUNDDOWN((B168-MIN(B$10:B$109))/(MAX(B$10:B$109)-MIN(B$10:B$109))*100,0)</f>
        <v>103</v>
      </c>
      <c r="E168" s="16">
        <f>+ROUNDDOWN((B168-MIN(B$109:B168))/(MAX(B$109:B168)-MIN(B$109:B168))*100,0)</f>
        <v>96</v>
      </c>
      <c r="F168" s="33">
        <v>20269</v>
      </c>
      <c r="G168" s="33">
        <v>22608</v>
      </c>
      <c r="H168" s="11">
        <f>+L168-M168</f>
        <v>1517</v>
      </c>
      <c r="I168" s="11">
        <f>+H168-H169</f>
        <v>-3202</v>
      </c>
      <c r="J168" s="11">
        <f>+ROUNDDOWN((H168-MIN(H$10:H$109))/(MAX(H$10:H$109)-MIN(H$10:H$109))*100,0)</f>
        <v>-1</v>
      </c>
      <c r="K168" s="11">
        <f>+ROUNDDOWN((H168-MIN(H$109:H168))/(MAX(H$109:H168)-MIN(H$109:H168))*100,0)</f>
        <v>2</v>
      </c>
      <c r="L168" s="56">
        <v>12559</v>
      </c>
      <c r="M168" s="56">
        <v>11042</v>
      </c>
      <c r="N168" s="15">
        <f>+R168-S168</f>
        <v>822</v>
      </c>
      <c r="O168" s="15">
        <f>+N168-N169</f>
        <v>-1597</v>
      </c>
      <c r="P168" s="15">
        <f>+ROUNDDOWN((N168-MIN(N$10:N$109))/(MAX(N$10:N$109)-MIN(N$10:N$109))*100,0)</f>
        <v>34</v>
      </c>
      <c r="Q168" s="15">
        <f>+ROUNDDOWN((N168-MIN(N$109:N168))/(MAX(N$109:N168)-MIN(N$109:N168))*100,0)</f>
        <v>10</v>
      </c>
      <c r="R168" s="35">
        <v>13879</v>
      </c>
      <c r="S168" s="35">
        <v>13057</v>
      </c>
      <c r="T168" s="32">
        <v>48452</v>
      </c>
      <c r="U168">
        <f>+T168-T169</f>
        <v>4198</v>
      </c>
    </row>
    <row r="169" spans="1:21">
      <c r="A169" s="5">
        <v>39854</v>
      </c>
      <c r="B169" s="16">
        <f>+F169-G169</f>
        <v>-7138</v>
      </c>
      <c r="C169" s="16">
        <f>+B169-B170</f>
        <v>-5862</v>
      </c>
      <c r="D169" s="16">
        <f>+ROUNDDOWN((B169-MIN(B$10:B$109))/(MAX(B$10:B$109)-MIN(B$10:B$109))*100,0)</f>
        <v>98</v>
      </c>
      <c r="E169" s="16">
        <f>+ROUNDDOWN((B169-MIN(B$109:B169))/(MAX(B$109:B169)-MIN(B$109:B169))*100,0)</f>
        <v>91</v>
      </c>
      <c r="F169" s="33">
        <v>15377</v>
      </c>
      <c r="G169" s="33">
        <v>22515</v>
      </c>
      <c r="H169" s="11">
        <f>+L169-M169</f>
        <v>4719</v>
      </c>
      <c r="I169" s="11">
        <f>+H169-H170</f>
        <v>2013</v>
      </c>
      <c r="J169" s="11">
        <f>+ROUNDDOWN((H169-MIN(H$10:H$109))/(MAX(H$10:H$109)-MIN(H$10:H$109))*100,0)</f>
        <v>2</v>
      </c>
      <c r="K169" s="11">
        <f>+ROUNDDOWN((H169-MIN(H$109:H169))/(MAX(H$109:H169)-MIN(H$109:H169))*100,0)</f>
        <v>6</v>
      </c>
      <c r="L169" s="56">
        <v>13899</v>
      </c>
      <c r="M169" s="56">
        <v>9180</v>
      </c>
      <c r="N169" s="15">
        <f>+R169-S169</f>
        <v>2419</v>
      </c>
      <c r="O169" s="15">
        <f>+N169-N170</f>
        <v>3849</v>
      </c>
      <c r="P169" s="15">
        <f>+ROUNDDOWN((N169-MIN(N$10:N$109))/(MAX(N$10:N$109)-MIN(N$10:N$109))*100,0)</f>
        <v>39</v>
      </c>
      <c r="Q169" s="15">
        <f>+ROUNDDOWN((N169-MIN(N$109:N169))/(MAX(N$109:N169)-MIN(N$109:N169))*100,0)</f>
        <v>17</v>
      </c>
      <c r="R169" s="35">
        <v>13199</v>
      </c>
      <c r="S169" s="35">
        <v>10780</v>
      </c>
      <c r="T169" s="32">
        <v>44254</v>
      </c>
      <c r="U169">
        <f>+T169-T170</f>
        <v>-4378</v>
      </c>
    </row>
    <row r="170" spans="1:21">
      <c r="A170" s="5">
        <v>39847</v>
      </c>
      <c r="B170" s="16">
        <f>+F170-G170</f>
        <v>-1276</v>
      </c>
      <c r="C170" s="16">
        <f>+B170-B171</f>
        <v>1306</v>
      </c>
      <c r="D170" s="16">
        <f>+ROUNDDOWN((B170-MIN(B$10:B$109))/(MAX(B$10:B$109)-MIN(B$10:B$109))*100,0)</f>
        <v>104</v>
      </c>
      <c r="E170" s="16">
        <f>+ROUNDDOWN((B170-MIN(B$109:B170))/(MAX(B$109:B170)-MIN(B$109:B170))*100,0)</f>
        <v>97</v>
      </c>
      <c r="F170" s="33">
        <v>21253</v>
      </c>
      <c r="G170" s="33">
        <v>22529</v>
      </c>
      <c r="H170" s="11">
        <f>+L170-M170</f>
        <v>2706</v>
      </c>
      <c r="I170" s="11">
        <f>+H170-H171</f>
        <v>238</v>
      </c>
      <c r="J170" s="11">
        <f>+ROUNDDOWN((H170-MIN(H$10:H$109))/(MAX(H$10:H$109)-MIN(H$10:H$109))*100,0)</f>
        <v>0</v>
      </c>
      <c r="K170" s="11">
        <f>+ROUNDDOWN((H170-MIN(H$109:H170))/(MAX(H$109:H170)-MIN(H$109:H170))*100,0)</f>
        <v>4</v>
      </c>
      <c r="L170" s="56">
        <v>13792</v>
      </c>
      <c r="M170" s="56">
        <v>11086</v>
      </c>
      <c r="N170" s="15">
        <f>+R170-S170</f>
        <v>-1430</v>
      </c>
      <c r="O170" s="15">
        <f>+N170-N171</f>
        <v>-1544</v>
      </c>
      <c r="P170" s="15">
        <f>+ROUNDDOWN((N170-MIN(N$10:N$109))/(MAX(N$10:N$109)-MIN(N$10:N$109))*100,0)</f>
        <v>28</v>
      </c>
      <c r="Q170" s="15">
        <f>+ROUNDDOWN((N170-MIN(N$109:N170))/(MAX(N$109:N170)-MIN(N$109:N170))*100,0)</f>
        <v>1</v>
      </c>
      <c r="R170" s="35">
        <v>12059</v>
      </c>
      <c r="S170" s="35">
        <v>13489</v>
      </c>
      <c r="T170" s="32">
        <v>48632</v>
      </c>
      <c r="U170">
        <f>+T170-T171</f>
        <v>3455</v>
      </c>
    </row>
    <row r="171" spans="1:21">
      <c r="A171" s="5">
        <v>39840</v>
      </c>
      <c r="B171" s="16">
        <f>+F171-G171</f>
        <v>-2582</v>
      </c>
      <c r="C171" s="16">
        <f>+B171-B172</f>
        <v>-3730</v>
      </c>
      <c r="D171" s="16">
        <f>+ROUNDDOWN((B171-MIN(B$10:B$109))/(MAX(B$10:B$109)-MIN(B$10:B$109))*100,0)</f>
        <v>103</v>
      </c>
      <c r="E171" s="16">
        <f>+ROUNDDOWN((B171-MIN(B$109:B171))/(MAX(B$109:B171)-MIN(B$109:B171))*100,0)</f>
        <v>96</v>
      </c>
      <c r="F171" s="33">
        <v>18676</v>
      </c>
      <c r="G171" s="33">
        <v>21258</v>
      </c>
      <c r="H171" s="11">
        <f>+L171-M171</f>
        <v>2468</v>
      </c>
      <c r="I171" s="11">
        <f>+H171-H172</f>
        <v>4068</v>
      </c>
      <c r="J171" s="11">
        <f>+ROUNDDOWN((H171-MIN(H$10:H$109))/(MAX(H$10:H$109)-MIN(H$10:H$109))*100,0)</f>
        <v>0</v>
      </c>
      <c r="K171" s="11">
        <f>+ROUNDDOWN((H171-MIN(H$109:H171))/(MAX(H$109:H171)-MIN(H$109:H171))*100,0)</f>
        <v>3</v>
      </c>
      <c r="L171" s="56">
        <v>13052</v>
      </c>
      <c r="M171" s="56">
        <v>10584</v>
      </c>
      <c r="N171" s="15">
        <f>+R171-S171</f>
        <v>114</v>
      </c>
      <c r="O171" s="15">
        <f>+N171-N172</f>
        <v>-338</v>
      </c>
      <c r="P171" s="15">
        <f>+ROUNDDOWN((N171-MIN(N$10:N$109))/(MAX(N$10:N$109)-MIN(N$10:N$109))*100,0)</f>
        <v>32</v>
      </c>
      <c r="Q171" s="15">
        <f>+ROUNDDOWN((N171-MIN(N$109:N171))/(MAX(N$109:N171)-MIN(N$109:N171))*100,0)</f>
        <v>7</v>
      </c>
      <c r="R171" s="35">
        <v>11930</v>
      </c>
      <c r="S171" s="35">
        <v>11816</v>
      </c>
      <c r="T171" s="32">
        <v>45177</v>
      </c>
      <c r="U171">
        <f>+T171-T172</f>
        <v>-408</v>
      </c>
    </row>
    <row r="172" spans="1:21">
      <c r="A172" s="5">
        <v>39833</v>
      </c>
      <c r="B172" s="16">
        <f>+F172-G172</f>
        <v>1148</v>
      </c>
      <c r="C172" s="16">
        <f>+B172-B173</f>
        <v>4568</v>
      </c>
      <c r="D172" s="16">
        <f>+ROUNDDOWN((B172-MIN(B$10:B$109))/(MAX(B$10:B$109)-MIN(B$10:B$109))*100,0)</f>
        <v>106</v>
      </c>
      <c r="E172" s="16">
        <f>+ROUNDDOWN((B172-MIN(B$109:B172))/(MAX(B$109:B172)-MIN(B$109:B172))*100,0)</f>
        <v>99</v>
      </c>
      <c r="F172" s="33">
        <v>21066</v>
      </c>
      <c r="G172" s="33">
        <v>19918</v>
      </c>
      <c r="H172" s="11">
        <f>+L172-M172</f>
        <v>-1600</v>
      </c>
      <c r="I172" s="11">
        <f>+H172-H173</f>
        <v>-1992</v>
      </c>
      <c r="J172" s="11">
        <f>+ROUNDDOWN((H172-MIN(H$10:H$109))/(MAX(H$10:H$109)-MIN(H$10:H$109))*100,0)</f>
        <v>-4</v>
      </c>
      <c r="K172" s="11">
        <f>+ROUNDDOWN((H172-MIN(H$109:H172))/(MAX(H$109:H172)-MIN(H$109:H172))*100,0)</f>
        <v>0</v>
      </c>
      <c r="L172" s="56">
        <v>10634</v>
      </c>
      <c r="M172" s="56">
        <v>12234</v>
      </c>
      <c r="N172" s="15">
        <f>+R172-S172</f>
        <v>452</v>
      </c>
      <c r="O172" s="15">
        <f>+N172-N173</f>
        <v>-2576</v>
      </c>
      <c r="P172" s="15">
        <f>+ROUNDDOWN((N172-MIN(N$10:N$109))/(MAX(N$10:N$109)-MIN(N$10:N$109))*100,0)</f>
        <v>33</v>
      </c>
      <c r="Q172" s="15">
        <f>+ROUNDDOWN((N172-MIN(N$109:N172))/(MAX(N$109:N172)-MIN(N$109:N172))*100,0)</f>
        <v>9</v>
      </c>
      <c r="R172" s="35">
        <v>12357</v>
      </c>
      <c r="S172" s="35">
        <v>11905</v>
      </c>
      <c r="T172" s="32">
        <v>45585</v>
      </c>
      <c r="U172">
        <f>+T172-T173</f>
        <v>5909</v>
      </c>
    </row>
    <row r="173" spans="1:21">
      <c r="A173" s="5">
        <v>39826</v>
      </c>
      <c r="B173" s="16">
        <f>+F173-G173</f>
        <v>-3420</v>
      </c>
      <c r="C173" s="16">
        <f>+B173-B174</f>
        <v>8754</v>
      </c>
      <c r="D173" s="16">
        <f>+ROUNDDOWN((B173-MIN(B$10:B$109))/(MAX(B$10:B$109)-MIN(B$10:B$109))*100,0)</f>
        <v>102</v>
      </c>
      <c r="E173" s="16">
        <f>+ROUNDDOWN((B173-MIN(B$109:B173))/(MAX(B$109:B173)-MIN(B$109:B173))*100,0)</f>
        <v>95</v>
      </c>
      <c r="F173" s="33">
        <v>14818</v>
      </c>
      <c r="G173" s="33">
        <v>18238</v>
      </c>
      <c r="H173" s="11">
        <f>+L173-M173</f>
        <v>392</v>
      </c>
      <c r="I173" s="11">
        <f>+H173-H174</f>
        <v>-5648</v>
      </c>
      <c r="J173" s="11">
        <f>+ROUNDDOWN((H173-MIN(H$10:H$109))/(MAX(H$10:H$109)-MIN(H$10:H$109))*100,0)</f>
        <v>-2</v>
      </c>
      <c r="K173" s="11">
        <f>+ROUNDDOWN((H173-MIN(H$109:H173))/(MAX(H$109:H173)-MIN(H$109:H173))*100,0)</f>
        <v>2</v>
      </c>
      <c r="L173" s="56">
        <v>10310</v>
      </c>
      <c r="M173" s="56">
        <v>9918</v>
      </c>
      <c r="N173" s="15">
        <f>+R173-S173</f>
        <v>3028</v>
      </c>
      <c r="O173" s="15">
        <f>+N173-N174</f>
        <v>-3106</v>
      </c>
      <c r="P173" s="15">
        <f>+ROUNDDOWN((N173-MIN(N$10:N$109))/(MAX(N$10:N$109)-MIN(N$10:N$109))*100,0)</f>
        <v>41</v>
      </c>
      <c r="Q173" s="15">
        <f>+ROUNDDOWN((N173-MIN(N$109:N173))/(MAX(N$109:N173)-MIN(N$109:N173))*100,0)</f>
        <v>19</v>
      </c>
      <c r="R173" s="35">
        <v>13243</v>
      </c>
      <c r="S173" s="35">
        <v>10215</v>
      </c>
      <c r="T173" s="32">
        <v>39676</v>
      </c>
      <c r="U173">
        <f>+T173-T174</f>
        <v>1468</v>
      </c>
    </row>
    <row r="174" spans="1:21">
      <c r="A174" s="5">
        <v>39819</v>
      </c>
      <c r="B174" s="16">
        <f>+F174-G174</f>
        <v>-12174</v>
      </c>
      <c r="C174" s="16">
        <f>+B174-B175</f>
        <v>-5433</v>
      </c>
      <c r="D174" s="16">
        <f>+ROUNDDOWN((B174-MIN(B$10:B$109))/(MAX(B$10:B$109)-MIN(B$10:B$109))*100,0)</f>
        <v>93</v>
      </c>
      <c r="E174" s="16">
        <f>+ROUNDDOWN((B174-MIN(B$109:B174))/(MAX(B$109:B174)-MIN(B$109:B174))*100,0)</f>
        <v>86</v>
      </c>
      <c r="F174" s="33">
        <v>9553</v>
      </c>
      <c r="G174" s="33">
        <v>21727</v>
      </c>
      <c r="H174" s="11">
        <f>+L174-M174</f>
        <v>6040</v>
      </c>
      <c r="I174" s="11">
        <f>+H174-H175</f>
        <v>3752</v>
      </c>
      <c r="J174" s="11">
        <f>+ROUNDDOWN((H174-MIN(H$10:H$109))/(MAX(H$10:H$109)-MIN(H$10:H$109))*100,0)</f>
        <v>4</v>
      </c>
      <c r="K174" s="11">
        <f>+ROUNDDOWN((H174-MIN(H$109:H174))/(MAX(H$109:H174)-MIN(H$109:H174))*100,0)</f>
        <v>9</v>
      </c>
      <c r="L174" s="56">
        <v>12015</v>
      </c>
      <c r="M174" s="56">
        <v>5975</v>
      </c>
      <c r="N174" s="15">
        <f>+R174-S174</f>
        <v>6134</v>
      </c>
      <c r="O174" s="15">
        <f>+N174-N175</f>
        <v>1681</v>
      </c>
      <c r="P174" s="15">
        <f>+ROUNDDOWN((N174-MIN(N$10:N$109))/(MAX(N$10:N$109)-MIN(N$10:N$109))*100,0)</f>
        <v>50</v>
      </c>
      <c r="Q174" s="15">
        <f>+ROUNDDOWN((N174-MIN(N$109:N174))/(MAX(N$109:N174)-MIN(N$109:N174))*100,0)</f>
        <v>31</v>
      </c>
      <c r="R174" s="35">
        <v>15458</v>
      </c>
      <c r="S174" s="35">
        <v>9324</v>
      </c>
      <c r="T174" s="32">
        <v>38208</v>
      </c>
      <c r="U174">
        <f>+T174-T175</f>
        <v>5061</v>
      </c>
    </row>
    <row r="175" spans="1:21">
      <c r="A175" s="5">
        <v>39812</v>
      </c>
      <c r="B175" s="16">
        <f>+F175-G175</f>
        <v>-6741</v>
      </c>
      <c r="C175" s="16">
        <f>+B175-B176</f>
        <v>-3998</v>
      </c>
      <c r="D175" s="16">
        <f>+ROUNDDOWN((B175-MIN(B$10:B$109))/(MAX(B$10:B$109)-MIN(B$10:B$109))*100,0)</f>
        <v>98</v>
      </c>
      <c r="E175" s="16">
        <f>+ROUNDDOWN((B175-MIN(B$109:B175))/(MAX(B$109:B175)-MIN(B$109:B175))*100,0)</f>
        <v>92</v>
      </c>
      <c r="F175" s="33">
        <v>10200</v>
      </c>
      <c r="G175" s="33">
        <v>16941</v>
      </c>
      <c r="H175" s="11">
        <f>+L175-M175</f>
        <v>2288</v>
      </c>
      <c r="I175" s="11">
        <f>+H175-H176</f>
        <v>1821</v>
      </c>
      <c r="J175" s="11">
        <f>+ROUNDDOWN((H175-MIN(H$10:H$109))/(MAX(H$10:H$109)-MIN(H$10:H$109))*100,0)</f>
        <v>0</v>
      </c>
      <c r="K175" s="11">
        <f>+ROUNDDOWN((H175-MIN(H$109:H175))/(MAX(H$109:H175)-MIN(H$109:H175))*100,0)</f>
        <v>4</v>
      </c>
      <c r="L175" s="56">
        <v>8426</v>
      </c>
      <c r="M175" s="56">
        <v>6138</v>
      </c>
      <c r="N175" s="15">
        <f>+R175-S175</f>
        <v>4453</v>
      </c>
      <c r="O175" s="15">
        <f>+N175-N176</f>
        <v>2177</v>
      </c>
      <c r="P175" s="15">
        <f>+ROUNDDOWN((N175-MIN(N$10:N$109))/(MAX(N$10:N$109)-MIN(N$10:N$109))*100,0)</f>
        <v>45</v>
      </c>
      <c r="Q175" s="15">
        <f>+ROUNDDOWN((N175-MIN(N$109:N175))/(MAX(N$109:N175)-MIN(N$109:N175))*100,0)</f>
        <v>25</v>
      </c>
      <c r="R175" s="35">
        <v>13247</v>
      </c>
      <c r="S175" s="35">
        <v>8794</v>
      </c>
      <c r="T175" s="32">
        <v>33147</v>
      </c>
      <c r="U175">
        <f>+T175-T176</f>
        <v>583</v>
      </c>
    </row>
    <row r="176" spans="1:21">
      <c r="A176" s="5">
        <v>39804</v>
      </c>
      <c r="B176" s="16">
        <f>+F176-G176</f>
        <v>-2743</v>
      </c>
      <c r="C176" s="16">
        <f>+B176-B177</f>
        <v>719</v>
      </c>
      <c r="D176" s="16">
        <f>+ROUNDDOWN((B176-MIN(B$10:B$109))/(MAX(B$10:B$109)-MIN(B$10:B$109))*100,0)</f>
        <v>102</v>
      </c>
      <c r="E176" s="16">
        <f>+ROUNDDOWN((B176-MIN(B$109:B176))/(MAX(B$109:B176)-MIN(B$109:B176))*100,0)</f>
        <v>95</v>
      </c>
      <c r="F176" s="33">
        <v>11715</v>
      </c>
      <c r="G176" s="33">
        <v>14458</v>
      </c>
      <c r="H176" s="11">
        <f>+L176-M176</f>
        <v>467</v>
      </c>
      <c r="I176" s="11">
        <f>+H176-H177</f>
        <v>1152</v>
      </c>
      <c r="J176" s="11">
        <f>+ROUNDDOWN((H176-MIN(H$10:H$109))/(MAX(H$10:H$109)-MIN(H$10:H$109))*100,0)</f>
        <v>-2</v>
      </c>
      <c r="K176" s="11">
        <f>+ROUNDDOWN((H176-MIN(H$109:H176))/(MAX(H$109:H176)-MIN(H$109:H176))*100,0)</f>
        <v>2</v>
      </c>
      <c r="L176" s="56">
        <v>7519</v>
      </c>
      <c r="M176" s="56">
        <v>7052</v>
      </c>
      <c r="N176" s="15">
        <f>+R176-S176</f>
        <v>2276</v>
      </c>
      <c r="O176" s="15">
        <f>+N176-N177</f>
        <v>-1871</v>
      </c>
      <c r="P176" s="15">
        <f>+ROUNDDOWN((N176-MIN(N$10:N$109))/(MAX(N$10:N$109)-MIN(N$10:N$109))*100,0)</f>
        <v>39</v>
      </c>
      <c r="Q176" s="15">
        <f>+ROUNDDOWN((N176-MIN(N$109:N176))/(MAX(N$109:N176)-MIN(N$109:N176))*100,0)</f>
        <v>16</v>
      </c>
      <c r="R176" s="35">
        <v>12081</v>
      </c>
      <c r="S176" s="35">
        <v>9805</v>
      </c>
      <c r="T176" s="32">
        <v>32564</v>
      </c>
      <c r="U176">
        <f>+T176-T177</f>
        <v>3780</v>
      </c>
    </row>
    <row r="177" spans="1:21">
      <c r="A177" s="5">
        <v>39798</v>
      </c>
      <c r="B177" s="16">
        <f>+F177-G177</f>
        <v>-3462</v>
      </c>
      <c r="C177" s="16">
        <f>+B177-B178</f>
        <v>-11322</v>
      </c>
      <c r="D177" s="16">
        <f>+ROUNDDOWN((B177-MIN(B$10:B$109))/(MAX(B$10:B$109)-MIN(B$10:B$109))*100,0)</f>
        <v>102</v>
      </c>
      <c r="E177" s="16">
        <f>+ROUNDDOWN((B177-MIN(B$109:B177))/(MAX(B$109:B177)-MIN(B$109:B177))*100,0)</f>
        <v>95</v>
      </c>
      <c r="F177" s="33">
        <v>11192</v>
      </c>
      <c r="G177" s="33">
        <v>14654</v>
      </c>
      <c r="H177" s="11">
        <f>+L177-M177</f>
        <v>-685</v>
      </c>
      <c r="I177" s="11">
        <f>+H177-H178</f>
        <v>8512</v>
      </c>
      <c r="J177" s="11">
        <f>+ROUNDDOWN((H177-MIN(H$10:H$109))/(MAX(H$10:H$109)-MIN(H$10:H$109))*100,0)</f>
        <v>-3</v>
      </c>
      <c r="K177" s="11">
        <f>+ROUNDDOWN((H177-MIN(H$109:H177))/(MAX(H$109:H177)-MIN(H$109:H177))*100,0)</f>
        <v>1</v>
      </c>
      <c r="L177" s="56">
        <v>4210</v>
      </c>
      <c r="M177" s="56">
        <v>4895</v>
      </c>
      <c r="N177" s="15">
        <f>+R177-S177</f>
        <v>4147</v>
      </c>
      <c r="O177" s="15">
        <f>+N177-N178</f>
        <v>2810</v>
      </c>
      <c r="P177" s="15">
        <f>+ROUNDDOWN((N177-MIN(N$10:N$109))/(MAX(N$10:N$109)-MIN(N$10:N$109))*100,0)</f>
        <v>44</v>
      </c>
      <c r="Q177" s="15">
        <f>+ROUNDDOWN((N177-MIN(N$109:N177))/(MAX(N$109:N177)-MIN(N$109:N177))*100,0)</f>
        <v>23</v>
      </c>
      <c r="R177" s="35">
        <v>13291</v>
      </c>
      <c r="S177" s="35">
        <v>9144</v>
      </c>
      <c r="T177" s="32">
        <v>28784</v>
      </c>
      <c r="U177">
        <f>+T177-T178</f>
        <v>-39290</v>
      </c>
    </row>
    <row r="178" spans="1:21">
      <c r="A178" s="5">
        <v>39791</v>
      </c>
      <c r="B178" s="16">
        <f>+F178-G178</f>
        <v>7860</v>
      </c>
      <c r="C178" s="16">
        <f>+B178-B179</f>
        <v>-6219</v>
      </c>
      <c r="D178" s="16">
        <f>+ROUNDDOWN((B178-MIN(B$10:B$109))/(MAX(B$10:B$109)-MIN(B$10:B$109))*100,0)</f>
        <v>113</v>
      </c>
      <c r="E178" s="16">
        <f>+ROUNDDOWN((B178-MIN(B$109:B178))/(MAX(B$109:B178)-MIN(B$109:B178))*100,0)</f>
        <v>100</v>
      </c>
      <c r="F178" s="33">
        <v>44666</v>
      </c>
      <c r="G178" s="33">
        <v>36806</v>
      </c>
      <c r="H178" s="11">
        <f>+L178-M178</f>
        <v>-9197</v>
      </c>
      <c r="I178" s="11">
        <f>+H178-H179</f>
        <v>2220</v>
      </c>
      <c r="J178" s="11">
        <f>+ROUNDDOWN((H178-MIN(H$10:H$109))/(MAX(H$10:H$109)-MIN(H$10:H$109))*100,0)</f>
        <v>-13</v>
      </c>
      <c r="K178" s="11">
        <f>+ROUNDDOWN((H178-MIN(H$109:H178))/(MAX(H$109:H178)-MIN(H$109:H178))*100,0)</f>
        <v>0</v>
      </c>
      <c r="L178" s="56">
        <v>3495</v>
      </c>
      <c r="M178" s="56">
        <v>12692</v>
      </c>
      <c r="N178" s="15">
        <f>+R178-S178</f>
        <v>1337</v>
      </c>
      <c r="O178" s="15">
        <f>+N178-N179</f>
        <v>3999</v>
      </c>
      <c r="P178" s="15">
        <f>+ROUNDDOWN((N178-MIN(N$10:N$109))/(MAX(N$10:N$109)-MIN(N$10:N$109))*100,0)</f>
        <v>36</v>
      </c>
      <c r="Q178" s="15">
        <f>+ROUNDDOWN((N178-MIN(N$109:N178))/(MAX(N$109:N178)-MIN(N$109:N178))*100,0)</f>
        <v>12</v>
      </c>
      <c r="R178" s="35">
        <v>14582</v>
      </c>
      <c r="S178" s="35">
        <v>13245</v>
      </c>
      <c r="T178" s="32">
        <v>68074</v>
      </c>
      <c r="U178">
        <f>+T178-T179</f>
        <v>-3338</v>
      </c>
    </row>
    <row r="179" spans="1:21">
      <c r="A179" s="5">
        <v>39784</v>
      </c>
      <c r="B179" s="16">
        <f>+F179-G179</f>
        <v>14079</v>
      </c>
      <c r="C179" s="16">
        <f>+B179-B180</f>
        <v>1188</v>
      </c>
      <c r="D179" s="16">
        <f>+ROUNDDOWN((B179-MIN(B$10:B$109))/(MAX(B$10:B$109)-MIN(B$10:B$109))*100,0)</f>
        <v>119</v>
      </c>
      <c r="E179" s="16">
        <f>+ROUNDDOWN((B179-MIN(B$109:B179))/(MAX(B$109:B179)-MIN(B$109:B179))*100,0)</f>
        <v>100</v>
      </c>
      <c r="F179" s="33">
        <v>49816</v>
      </c>
      <c r="G179" s="33">
        <v>35737</v>
      </c>
      <c r="H179" s="11">
        <f>+L179-M179</f>
        <v>-11417</v>
      </c>
      <c r="I179" s="11">
        <f>+H179-H180</f>
        <v>-1109</v>
      </c>
      <c r="J179" s="11">
        <f>+ROUNDDOWN((H179-MIN(H$10:H$109))/(MAX(H$10:H$109)-MIN(H$10:H$109))*100,0)</f>
        <v>-16</v>
      </c>
      <c r="K179" s="11">
        <f>+ROUNDDOWN((H179-MIN(H$109:H179))/(MAX(H$109:H179)-MIN(H$109:H179))*100,0)</f>
        <v>0</v>
      </c>
      <c r="L179" s="56">
        <v>4530</v>
      </c>
      <c r="M179" s="56">
        <v>15947</v>
      </c>
      <c r="N179" s="15">
        <f>+R179-S179</f>
        <v>-2662</v>
      </c>
      <c r="O179" s="15">
        <f>+N179-N180</f>
        <v>-79</v>
      </c>
      <c r="P179" s="15">
        <f>+ROUNDDOWN((N179-MIN(N$10:N$109))/(MAX(N$10:N$109)-MIN(N$10:N$109))*100,0)</f>
        <v>24</v>
      </c>
      <c r="Q179" s="15">
        <f>+ROUNDDOWN((N179-MIN(N$109:N179))/(MAX(N$109:N179)-MIN(N$109:N179))*100,0)</f>
        <v>0</v>
      </c>
      <c r="R179" s="35">
        <v>12680</v>
      </c>
      <c r="S179" s="35">
        <v>15342</v>
      </c>
      <c r="T179" s="32">
        <v>71412</v>
      </c>
      <c r="U179">
        <f>+T179-T180</f>
        <v>2092</v>
      </c>
    </row>
    <row r="180" spans="1:21">
      <c r="A180" s="5">
        <v>39777</v>
      </c>
      <c r="B180" s="16">
        <f>+F180-G180</f>
        <v>12891</v>
      </c>
      <c r="C180" s="16">
        <f>+B180-B181</f>
        <v>-1415</v>
      </c>
      <c r="D180" s="16">
        <f>+ROUNDDOWN((B180-MIN(B$10:B$109))/(MAX(B$10:B$109)-MIN(B$10:B$109))*100,0)</f>
        <v>118</v>
      </c>
      <c r="E180" s="16">
        <f>+ROUNDDOWN((B180-MIN(B$109:B180))/(MAX(B$109:B180)-MIN(B$109:B180))*100,0)</f>
        <v>98</v>
      </c>
      <c r="F180" s="33">
        <v>48325</v>
      </c>
      <c r="G180" s="33">
        <v>35434</v>
      </c>
      <c r="H180" s="11">
        <f>+L180-M180</f>
        <v>-10308</v>
      </c>
      <c r="I180" s="11">
        <f>+H180-H181</f>
        <v>-415</v>
      </c>
      <c r="J180" s="11">
        <f>+ROUNDDOWN((H180-MIN(H$10:H$109))/(MAX(H$10:H$109)-MIN(H$10:H$109))*100,0)</f>
        <v>-15</v>
      </c>
      <c r="K180" s="11">
        <f>+ROUNDDOWN((H180-MIN(H$109:H180))/(MAX(H$109:H180)-MIN(H$109:H180))*100,0)</f>
        <v>1</v>
      </c>
      <c r="L180" s="56">
        <v>5419</v>
      </c>
      <c r="M180" s="56">
        <v>15727</v>
      </c>
      <c r="N180" s="15">
        <f>+R180-S180</f>
        <v>-2583</v>
      </c>
      <c r="O180" s="15">
        <f>+N180-N181</f>
        <v>1830</v>
      </c>
      <c r="P180" s="15">
        <f>+ROUNDDOWN((N180-MIN(N$10:N$109))/(MAX(N$10:N$109)-MIN(N$10:N$109))*100,0)</f>
        <v>24</v>
      </c>
      <c r="Q180" s="15">
        <f>+ROUNDDOWN((N180-MIN(N$109:N180))/(MAX(N$109:N180)-MIN(N$109:N180))*100,0)</f>
        <v>0</v>
      </c>
      <c r="R180" s="35">
        <v>13176</v>
      </c>
      <c r="S180" s="35">
        <v>15759</v>
      </c>
      <c r="T180" s="32">
        <v>69320</v>
      </c>
      <c r="U180">
        <f>+T180-T181</f>
        <v>6113</v>
      </c>
    </row>
    <row r="181" spans="1:21">
      <c r="A181" s="5">
        <v>39770</v>
      </c>
      <c r="B181" s="16">
        <f>+F181-G181</f>
        <v>14306</v>
      </c>
      <c r="C181" s="16">
        <f>+B181-B182</f>
        <v>-68</v>
      </c>
      <c r="D181" s="16">
        <f>+ROUNDDOWN((B181-MIN(B$10:B$109))/(MAX(B$10:B$109)-MIN(B$10:B$109))*100,0)</f>
        <v>120</v>
      </c>
      <c r="E181" s="16">
        <f>+ROUNDDOWN((B181-MIN(B$109:B181))/(MAX(B$109:B181)-MIN(B$109:B181))*100,0)</f>
        <v>100</v>
      </c>
      <c r="F181" s="33">
        <v>47258</v>
      </c>
      <c r="G181" s="33">
        <v>32952</v>
      </c>
      <c r="H181" s="11">
        <f>+L181-M181</f>
        <v>-9893</v>
      </c>
      <c r="I181" s="11">
        <f>+H181-H182</f>
        <v>3292</v>
      </c>
      <c r="J181" s="11">
        <f>+ROUNDDOWN((H181-MIN(H$10:H$109))/(MAX(H$10:H$109)-MIN(H$10:H$109))*100,0)</f>
        <v>-14</v>
      </c>
      <c r="K181" s="11">
        <f>+ROUNDDOWN((H181-MIN(H$109:H181))/(MAX(H$109:H181)-MIN(H$109:H181))*100,0)</f>
        <v>1</v>
      </c>
      <c r="L181" s="56">
        <v>4776</v>
      </c>
      <c r="M181" s="56">
        <v>14669</v>
      </c>
      <c r="N181" s="15">
        <f>+R181-S181</f>
        <v>-4413</v>
      </c>
      <c r="O181" s="15">
        <f>+N181-N182</f>
        <v>-3224</v>
      </c>
      <c r="P181" s="15">
        <f>+ROUNDDOWN((N181-MIN(N$10:N$109))/(MAX(N$10:N$109)-MIN(N$10:N$109))*100,0)</f>
        <v>19</v>
      </c>
      <c r="Q181" s="15">
        <f>+ROUNDDOWN((N181-MIN(N$109:N181))/(MAX(N$109:N181)-MIN(N$109:N181))*100,0)</f>
        <v>0</v>
      </c>
      <c r="R181" s="35">
        <v>10497</v>
      </c>
      <c r="S181" s="35">
        <v>14910</v>
      </c>
      <c r="T181" s="32">
        <v>63207</v>
      </c>
      <c r="U181">
        <f>+T181-T182</f>
        <v>-2583</v>
      </c>
    </row>
    <row r="182" spans="1:21">
      <c r="A182" s="5">
        <v>39763</v>
      </c>
      <c r="B182" s="16">
        <f>+F182-G182</f>
        <v>14374</v>
      </c>
      <c r="C182" s="16">
        <f>+B182-B183</f>
        <v>5395</v>
      </c>
      <c r="D182" s="16">
        <f>+ROUNDDOWN((B182-MIN(B$10:B$109))/(MAX(B$10:B$109)-MIN(B$10:B$109))*100,0)</f>
        <v>120</v>
      </c>
      <c r="E182" s="16">
        <f>+ROUNDDOWN((B182-MIN(B$109:B182))/(MAX(B$109:B182)-MIN(B$109:B182))*100,0)</f>
        <v>100</v>
      </c>
      <c r="F182" s="33">
        <v>47383</v>
      </c>
      <c r="G182" s="33">
        <v>33009</v>
      </c>
      <c r="H182" s="11">
        <f>+L182-M182</f>
        <v>-13185</v>
      </c>
      <c r="I182" s="11">
        <f>+H182-H183</f>
        <v>-5835</v>
      </c>
      <c r="J182" s="11">
        <f>+ROUNDDOWN((H182-MIN(H$10:H$109))/(MAX(H$10:H$109)-MIN(H$10:H$109))*100,0)</f>
        <v>-18</v>
      </c>
      <c r="K182" s="11">
        <f>+ROUNDDOWN((H182-MIN(H$109:H182))/(MAX(H$109:H182)-MIN(H$109:H182))*100,0)</f>
        <v>0</v>
      </c>
      <c r="L182" s="56">
        <v>4747</v>
      </c>
      <c r="M182" s="56">
        <v>17932</v>
      </c>
      <c r="N182" s="15">
        <f>+R182-S182</f>
        <v>-1189</v>
      </c>
      <c r="O182" s="15">
        <f>+N182-N183</f>
        <v>440</v>
      </c>
      <c r="P182" s="15">
        <f>+ROUNDDOWN((N182-MIN(N$10:N$109))/(MAX(N$10:N$109)-MIN(N$10:N$109))*100,0)</f>
        <v>29</v>
      </c>
      <c r="Q182" s="15">
        <f>+ROUNDDOWN((N182-MIN(N$109:N182))/(MAX(N$109:N182)-MIN(N$109:N182))*100,0)</f>
        <v>11</v>
      </c>
      <c r="R182" s="35">
        <v>12852</v>
      </c>
      <c r="S182" s="35">
        <v>14041</v>
      </c>
      <c r="T182" s="32">
        <v>65790</v>
      </c>
      <c r="U182">
        <f>+T182-T183</f>
        <v>-1429</v>
      </c>
    </row>
    <row r="183" spans="1:21">
      <c r="A183" s="5">
        <v>39756</v>
      </c>
      <c r="B183" s="16">
        <f>+F183-G183</f>
        <v>8979</v>
      </c>
      <c r="C183" s="16">
        <f>+B183-B184</f>
        <v>-1203</v>
      </c>
      <c r="D183" s="16">
        <f>+ROUNDDOWN((B183-MIN(B$10:B$109))/(MAX(B$10:B$109)-MIN(B$10:B$109))*100,0)</f>
        <v>114</v>
      </c>
      <c r="E183" s="16">
        <f>+ROUNDDOWN((B183-MIN(B$109:B183))/(MAX(B$109:B183)-MIN(B$109:B183))*100,0)</f>
        <v>95</v>
      </c>
      <c r="F183" s="33">
        <v>46441</v>
      </c>
      <c r="G183" s="33">
        <v>37462</v>
      </c>
      <c r="H183" s="11">
        <f>+L183-M183</f>
        <v>-7350</v>
      </c>
      <c r="I183" s="11">
        <f>+H183-H184</f>
        <v>1641</v>
      </c>
      <c r="J183" s="11">
        <f>+ROUNDDOWN((H183-MIN(H$10:H$109))/(MAX(H$10:H$109)-MIN(H$10:H$109))*100,0)</f>
        <v>-11</v>
      </c>
      <c r="K183" s="11">
        <f>+ROUNDDOWN((H183-MIN(H$109:H183))/(MAX(H$109:H183)-MIN(H$109:H183))*100,0)</f>
        <v>6</v>
      </c>
      <c r="L183" s="56">
        <v>7595</v>
      </c>
      <c r="M183" s="56">
        <v>14945</v>
      </c>
      <c r="N183" s="15">
        <f>+R183-S183</f>
        <v>-1629</v>
      </c>
      <c r="O183" s="15">
        <f>+N183-N184</f>
        <v>-438</v>
      </c>
      <c r="P183" s="15">
        <f>+ROUNDDOWN((N183-MIN(N$10:N$109))/(MAX(N$10:N$109)-MIN(N$10:N$109))*100,0)</f>
        <v>27</v>
      </c>
      <c r="Q183" s="15">
        <f>+ROUNDDOWN((N183-MIN(N$109:N183))/(MAX(N$109:N183)-MIN(N$109:N183))*100,0)</f>
        <v>10</v>
      </c>
      <c r="R183" s="35">
        <v>12426</v>
      </c>
      <c r="S183" s="35">
        <v>14055</v>
      </c>
      <c r="T183" s="32">
        <v>67219</v>
      </c>
      <c r="U183">
        <f>+T183-T184</f>
        <v>-5524</v>
      </c>
    </row>
    <row r="184" spans="1:21">
      <c r="A184" s="5">
        <v>39749</v>
      </c>
      <c r="B184" s="16">
        <f>+F184-G184</f>
        <v>10182</v>
      </c>
      <c r="C184" s="16">
        <f>+B184-B185</f>
        <v>2258</v>
      </c>
      <c r="D184" s="16">
        <f>+ROUNDDOWN((B184-MIN(B$10:B$109))/(MAX(B$10:B$109)-MIN(B$10:B$109))*100,0)</f>
        <v>115</v>
      </c>
      <c r="E184" s="16">
        <f>+ROUNDDOWN((B184-MIN(B$109:B184))/(MAX(B$109:B184)-MIN(B$109:B184))*100,0)</f>
        <v>96</v>
      </c>
      <c r="F184" s="33">
        <v>43343</v>
      </c>
      <c r="G184" s="33">
        <v>33161</v>
      </c>
      <c r="H184" s="11">
        <f>+L184-M184</f>
        <v>-8991</v>
      </c>
      <c r="I184" s="11">
        <f>+H184-H185</f>
        <v>-3178</v>
      </c>
      <c r="J184" s="11">
        <f>+ROUNDDOWN((H184-MIN(H$10:H$109))/(MAX(H$10:H$109)-MIN(H$10:H$109))*100,0)</f>
        <v>-13</v>
      </c>
      <c r="K184" s="11">
        <f>+ROUNDDOWN((H184-MIN(H$109:H184))/(MAX(H$109:H184)-MIN(H$109:H184))*100,0)</f>
        <v>4</v>
      </c>
      <c r="L184" s="56">
        <v>4492</v>
      </c>
      <c r="M184" s="56">
        <v>13483</v>
      </c>
      <c r="N184" s="15">
        <f>+R184-S184</f>
        <v>-1191</v>
      </c>
      <c r="O184" s="15">
        <f>+N184-N185</f>
        <v>920</v>
      </c>
      <c r="P184" s="15">
        <f>+ROUNDDOWN((N184-MIN(N$10:N$109))/(MAX(N$10:N$109)-MIN(N$10:N$109))*100,0)</f>
        <v>28</v>
      </c>
      <c r="Q184" s="15">
        <f>+ROUNDDOWN((N184-MIN(N$109:N184))/(MAX(N$109:N184)-MIN(N$109:N184))*100,0)</f>
        <v>11</v>
      </c>
      <c r="R184" s="35">
        <v>24201</v>
      </c>
      <c r="S184" s="35">
        <v>25392</v>
      </c>
      <c r="T184" s="32">
        <v>72743</v>
      </c>
      <c r="U184">
        <f>+T184-T185</f>
        <v>14958</v>
      </c>
    </row>
    <row r="185" spans="1:21">
      <c r="A185" s="5">
        <v>39742</v>
      </c>
      <c r="B185" s="16">
        <f>+F185-G185</f>
        <v>7924</v>
      </c>
      <c r="C185" s="16">
        <f>+B185-B186</f>
        <v>5672</v>
      </c>
      <c r="D185" s="16">
        <f>+ROUNDDOWN((B185-MIN(B$10:B$109))/(MAX(B$10:B$109)-MIN(B$10:B$109))*100,0)</f>
        <v>113</v>
      </c>
      <c r="E185" s="16">
        <f>+ROUNDDOWN((B185-MIN(B$109:B185))/(MAX(B$109:B185)-MIN(B$109:B185))*100,0)</f>
        <v>94</v>
      </c>
      <c r="F185" s="33">
        <v>31236</v>
      </c>
      <c r="G185" s="33">
        <v>23312</v>
      </c>
      <c r="H185" s="11">
        <f>+L185-M185</f>
        <v>-5813</v>
      </c>
      <c r="I185" s="11">
        <f>+H185-H186</f>
        <v>-3564</v>
      </c>
      <c r="J185" s="11">
        <f>+ROUNDDOWN((H185-MIN(H$10:H$109))/(MAX(H$10:H$109)-MIN(H$10:H$109))*100,0)</f>
        <v>-9</v>
      </c>
      <c r="K185" s="11">
        <f>+ROUNDDOWN((H185-MIN(H$109:H185))/(MAX(H$109:H185)-MIN(H$109:H185))*100,0)</f>
        <v>7</v>
      </c>
      <c r="L185" s="56">
        <v>6136</v>
      </c>
      <c r="M185" s="56">
        <v>11949</v>
      </c>
      <c r="N185" s="15">
        <f>+R185-S185</f>
        <v>-2111</v>
      </c>
      <c r="O185" s="15">
        <f>+N185-N186</f>
        <v>-2108</v>
      </c>
      <c r="P185" s="15">
        <f>+ROUNDDOWN((N185-MIN(N$10:N$109))/(MAX(N$10:N$109)-MIN(N$10:N$109))*100,0)</f>
        <v>26</v>
      </c>
      <c r="Q185" s="15">
        <f>+ROUNDDOWN((N185-MIN(N$109:N185))/(MAX(N$109:N185)-MIN(N$109:N185))*100,0)</f>
        <v>8</v>
      </c>
      <c r="R185" s="35">
        <v>19996</v>
      </c>
      <c r="S185" s="35">
        <v>22107</v>
      </c>
      <c r="T185" s="32">
        <v>57785</v>
      </c>
      <c r="U185">
        <f>+T185-T186</f>
        <v>10389</v>
      </c>
    </row>
    <row r="186" spans="1:21">
      <c r="A186" s="5">
        <v>39735</v>
      </c>
      <c r="B186" s="16">
        <f>+F186-G186</f>
        <v>2252</v>
      </c>
      <c r="C186" s="16">
        <f>+B186-B187</f>
        <v>-307</v>
      </c>
      <c r="D186" s="16">
        <f>+ROUNDDOWN((B186-MIN(B$10:B$109))/(MAX(B$10:B$109)-MIN(B$10:B$109))*100,0)</f>
        <v>107</v>
      </c>
      <c r="E186" s="16">
        <f>+ROUNDDOWN((B186-MIN(B$109:B186))/(MAX(B$109:B186)-MIN(B$109:B186))*100,0)</f>
        <v>89</v>
      </c>
      <c r="F186" s="33">
        <v>23877</v>
      </c>
      <c r="G186" s="33">
        <v>21625</v>
      </c>
      <c r="H186" s="11">
        <f>+L186-M186</f>
        <v>-2249</v>
      </c>
      <c r="I186" s="11">
        <f>+H186-H187</f>
        <v>844</v>
      </c>
      <c r="J186" s="11">
        <f>+ROUNDDOWN((H186-MIN(H$10:H$109))/(MAX(H$10:H$109)-MIN(H$10:H$109))*100,0)</f>
        <v>-5</v>
      </c>
      <c r="K186" s="11">
        <f>+ROUNDDOWN((H186-MIN(H$109:H186))/(MAX(H$109:H186)-MIN(H$109:H186))*100,0)</f>
        <v>11</v>
      </c>
      <c r="L186" s="56">
        <v>9755</v>
      </c>
      <c r="M186" s="56">
        <v>12004</v>
      </c>
      <c r="N186" s="15">
        <f>+R186-S186</f>
        <v>-3</v>
      </c>
      <c r="O186" s="15">
        <f>+N186-N187</f>
        <v>-537</v>
      </c>
      <c r="P186" s="15">
        <f>+ROUNDDOWN((N186-MIN(N$10:N$109))/(MAX(N$10:N$109)-MIN(N$10:N$109))*100,0)</f>
        <v>32</v>
      </c>
      <c r="Q186" s="15">
        <f>+ROUNDDOWN((N186-MIN(N$109:N186))/(MAX(N$109:N186)-MIN(N$109:N186))*100,0)</f>
        <v>15</v>
      </c>
      <c r="R186" s="35">
        <v>12693</v>
      </c>
      <c r="S186" s="35">
        <v>12696</v>
      </c>
      <c r="T186" s="32">
        <v>47396</v>
      </c>
      <c r="U186">
        <f>+T186-T187</f>
        <v>-6843</v>
      </c>
    </row>
    <row r="187" spans="1:21">
      <c r="A187" s="5">
        <v>39728</v>
      </c>
      <c r="B187" s="16">
        <f>+F187-G187</f>
        <v>2559</v>
      </c>
      <c r="C187" s="16">
        <f>+B187-B188</f>
        <v>-4106</v>
      </c>
      <c r="D187" s="16">
        <f>+ROUNDDOWN((B187-MIN(B$10:B$109))/(MAX(B$10:B$109)-MIN(B$10:B$109))*100,0)</f>
        <v>108</v>
      </c>
      <c r="E187" s="16">
        <f>+ROUNDDOWN((B187-MIN(B$109:B187))/(MAX(B$109:B187)-MIN(B$109:B187))*100,0)</f>
        <v>89</v>
      </c>
      <c r="F187" s="33">
        <v>28401</v>
      </c>
      <c r="G187" s="33">
        <v>25842</v>
      </c>
      <c r="H187" s="11">
        <f>+L187-M187</f>
        <v>-3093</v>
      </c>
      <c r="I187" s="11">
        <f>+H187-H188</f>
        <v>3049</v>
      </c>
      <c r="J187" s="11">
        <f>+ROUNDDOWN((H187-MIN(H$10:H$109))/(MAX(H$10:H$109)-MIN(H$10:H$109))*100,0)</f>
        <v>-6</v>
      </c>
      <c r="K187" s="11">
        <f>+ROUNDDOWN((H187-MIN(H$109:H187))/(MAX(H$109:H187)-MIN(H$109:H187))*100,0)</f>
        <v>10</v>
      </c>
      <c r="L187" s="56">
        <v>12027</v>
      </c>
      <c r="M187" s="56">
        <v>15120</v>
      </c>
      <c r="N187" s="15">
        <f>+R187-S187</f>
        <v>534</v>
      </c>
      <c r="O187" s="15">
        <f>+N187-N188</f>
        <v>1057</v>
      </c>
      <c r="P187" s="15">
        <f>+ROUNDDOWN((N187-MIN(N$10:N$109))/(MAX(N$10:N$109)-MIN(N$10:N$109))*100,0)</f>
        <v>33</v>
      </c>
      <c r="Q187" s="15">
        <f>+ROUNDDOWN((N187-MIN(N$109:N187))/(MAX(N$109:N187)-MIN(N$109:N187))*100,0)</f>
        <v>17</v>
      </c>
      <c r="R187" s="35">
        <v>13286</v>
      </c>
      <c r="S187" s="35">
        <v>12752</v>
      </c>
      <c r="T187" s="32">
        <v>54239</v>
      </c>
      <c r="U187">
        <f>+T187-T188</f>
        <v>1039</v>
      </c>
    </row>
    <row r="188" spans="1:21">
      <c r="A188" s="5">
        <v>39721</v>
      </c>
      <c r="B188" s="16">
        <f>+F188-G188</f>
        <v>6665</v>
      </c>
      <c r="C188" s="16">
        <f>+B188-B189</f>
        <v>-6068</v>
      </c>
      <c r="D188" s="16">
        <f>+ROUNDDOWN((B188-MIN(B$10:B$109))/(MAX(B$10:B$109)-MIN(B$10:B$109))*100,0)</f>
        <v>112</v>
      </c>
      <c r="E188" s="16">
        <f>+ROUNDDOWN((B188-MIN(B$109:B188))/(MAX(B$109:B188)-MIN(B$109:B188))*100,0)</f>
        <v>93</v>
      </c>
      <c r="F188" s="33">
        <v>28222</v>
      </c>
      <c r="G188" s="33">
        <v>21557</v>
      </c>
      <c r="H188" s="11">
        <f>+L188-M188</f>
        <v>-6142</v>
      </c>
      <c r="I188" s="11">
        <f>+H188-H189</f>
        <v>7665</v>
      </c>
      <c r="J188" s="11">
        <f>+ROUNDDOWN((H188-MIN(H$10:H$109))/(MAX(H$10:H$109)-MIN(H$10:H$109))*100,0)</f>
        <v>-10</v>
      </c>
      <c r="K188" s="11">
        <f>+ROUNDDOWN((H188-MIN(H$109:H188))/(MAX(H$109:H188)-MIN(H$109:H188))*100,0)</f>
        <v>7</v>
      </c>
      <c r="L188" s="56">
        <v>11929</v>
      </c>
      <c r="M188" s="56">
        <v>18071</v>
      </c>
      <c r="N188" s="15">
        <f>+R188-S188</f>
        <v>-523</v>
      </c>
      <c r="O188" s="15">
        <f>+N188-N189</f>
        <v>-1597</v>
      </c>
      <c r="P188" s="15">
        <f>+ROUNDDOWN((N188-MIN(N$10:N$109))/(MAX(N$10:N$109)-MIN(N$10:N$109))*100,0)</f>
        <v>30</v>
      </c>
      <c r="Q188" s="15">
        <f>+ROUNDDOWN((N188-MIN(N$109:N188))/(MAX(N$109:N188)-MIN(N$109:N188))*100,0)</f>
        <v>13</v>
      </c>
      <c r="R188" s="35">
        <v>12547</v>
      </c>
      <c r="S188" s="35">
        <v>13070</v>
      </c>
      <c r="T188" s="32">
        <v>53200</v>
      </c>
      <c r="U188">
        <f>+T188-T189</f>
        <v>-1872</v>
      </c>
    </row>
    <row r="189" spans="1:21">
      <c r="A189" s="5">
        <v>39714</v>
      </c>
      <c r="B189" s="16">
        <f>+F189-G189</f>
        <v>12733</v>
      </c>
      <c r="C189" s="16">
        <f>+B189-B190</f>
        <v>-862</v>
      </c>
      <c r="D189" s="16">
        <f>+ROUNDDOWN((B189-MIN(B$10:B$109))/(MAX(B$10:B$109)-MIN(B$10:B$109))*100,0)</f>
        <v>118</v>
      </c>
      <c r="E189" s="16">
        <f>+ROUNDDOWN((B189-MIN(B$109:B189))/(MAX(B$109:B189)-MIN(B$109:B189))*100,0)</f>
        <v>98</v>
      </c>
      <c r="F189" s="33">
        <v>29739</v>
      </c>
      <c r="G189" s="33">
        <v>17006</v>
      </c>
      <c r="H189" s="11">
        <f>+L189-M189</f>
        <v>-13807</v>
      </c>
      <c r="I189" s="11">
        <f>+H189-H190</f>
        <v>-2055</v>
      </c>
      <c r="J189" s="11">
        <f>+ROUNDDOWN((H189-MIN(H$10:H$109))/(MAX(H$10:H$109)-MIN(H$10:H$109))*100,0)</f>
        <v>-19</v>
      </c>
      <c r="K189" s="11">
        <f>+ROUNDDOWN((H189-MIN(H$109:H189))/(MAX(H$109:H189)-MIN(H$109:H189))*100,0)</f>
        <v>0</v>
      </c>
      <c r="L189" s="56">
        <v>9888</v>
      </c>
      <c r="M189" s="56">
        <v>23695</v>
      </c>
      <c r="N189" s="15">
        <f>+R189-S189</f>
        <v>1074</v>
      </c>
      <c r="O189" s="15">
        <f>+N189-N190</f>
        <v>2917</v>
      </c>
      <c r="P189" s="15">
        <f>+ROUNDDOWN((N189-MIN(N$10:N$109))/(MAX(N$10:N$109)-MIN(N$10:N$109))*100,0)</f>
        <v>35</v>
      </c>
      <c r="Q189" s="15">
        <f>+ROUNDDOWN((N189-MIN(N$109:N189))/(MAX(N$109:N189)-MIN(N$109:N189))*100,0)</f>
        <v>19</v>
      </c>
      <c r="R189" s="35">
        <v>14963</v>
      </c>
      <c r="S189" s="35">
        <v>13889</v>
      </c>
      <c r="T189" s="32">
        <v>55072</v>
      </c>
      <c r="U189">
        <f>+T189-T190</f>
        <v>1198</v>
      </c>
    </row>
    <row r="190" spans="1:21">
      <c r="A190" s="5">
        <v>39707</v>
      </c>
      <c r="B190" s="16">
        <f>+F190-G190</f>
        <v>13595</v>
      </c>
      <c r="C190" s="16">
        <f>+B190-B191</f>
        <v>-5881</v>
      </c>
      <c r="D190" s="16">
        <f>+ROUNDDOWN((B190-MIN(B$10:B$109))/(MAX(B$10:B$109)-MIN(B$10:B$109))*100,0)</f>
        <v>119</v>
      </c>
      <c r="E190" s="16">
        <f>+ROUNDDOWN((B190-MIN(B$109:B190))/(MAX(B$109:B190)-MIN(B$109:B190))*100,0)</f>
        <v>99</v>
      </c>
      <c r="F190" s="33">
        <v>24593</v>
      </c>
      <c r="G190" s="33">
        <v>10998</v>
      </c>
      <c r="H190" s="11">
        <f>+L190-M190</f>
        <v>-11752</v>
      </c>
      <c r="I190" s="11">
        <f>+H190-H191</f>
        <v>5446</v>
      </c>
      <c r="J190" s="11">
        <f>+ROUNDDOWN((H190-MIN(H$10:H$109))/(MAX(H$10:H$109)-MIN(H$10:H$109))*100,0)</f>
        <v>-16</v>
      </c>
      <c r="K190" s="11">
        <f>+ROUNDDOWN((H190-MIN(H$109:H190))/(MAX(H$109:H190)-MIN(H$109:H190))*100,0)</f>
        <v>2</v>
      </c>
      <c r="L190" s="56">
        <v>11462</v>
      </c>
      <c r="M190" s="56">
        <v>23214</v>
      </c>
      <c r="N190" s="15">
        <f>+R190-S190</f>
        <v>-1843</v>
      </c>
      <c r="O190" s="15">
        <f>+N190-N191</f>
        <v>435</v>
      </c>
      <c r="P190" s="15">
        <f>+ROUNDDOWN((N190-MIN(N$10:N$109))/(MAX(N$10:N$109)-MIN(N$10:N$109))*100,0)</f>
        <v>27</v>
      </c>
      <c r="Q190" s="15">
        <f>+ROUNDDOWN((N190-MIN(N$109:N190))/(MAX(N$109:N190)-MIN(N$109:N190))*100,0)</f>
        <v>9</v>
      </c>
      <c r="R190" s="35">
        <v>16042</v>
      </c>
      <c r="S190" s="35">
        <v>17885</v>
      </c>
      <c r="T190" s="32">
        <v>53874</v>
      </c>
      <c r="U190">
        <f>+T190-T191</f>
        <v>-40024</v>
      </c>
    </row>
    <row r="191" spans="1:21">
      <c r="A191" s="5">
        <v>39700</v>
      </c>
      <c r="B191" s="16">
        <f>+F191-G191</f>
        <v>19476</v>
      </c>
      <c r="C191" s="16">
        <f>+B191-B192</f>
        <v>4435</v>
      </c>
      <c r="D191" s="16">
        <f>+ROUNDDOWN((B191-MIN(B$10:B$109))/(MAX(B$10:B$109)-MIN(B$10:B$109))*100,0)</f>
        <v>125</v>
      </c>
      <c r="E191" s="16">
        <f>+ROUNDDOWN((B191-MIN(B$109:B191))/(MAX(B$109:B191)-MIN(B$109:B191))*100,0)</f>
        <v>100</v>
      </c>
      <c r="F191" s="33">
        <v>38559</v>
      </c>
      <c r="G191" s="33">
        <v>19083</v>
      </c>
      <c r="H191" s="11">
        <f>+L191-M191</f>
        <v>-17198</v>
      </c>
      <c r="I191" s="11">
        <f>+H191-H192</f>
        <v>-2704</v>
      </c>
      <c r="J191" s="11">
        <f>+ROUNDDOWN((H191-MIN(H$10:H$109))/(MAX(H$10:H$109)-MIN(H$10:H$109))*100,0)</f>
        <v>-23</v>
      </c>
      <c r="K191" s="11">
        <f>+ROUNDDOWN((H191-MIN(H$109:H191))/(MAX(H$109:H191)-MIN(H$109:H191))*100,0)</f>
        <v>0</v>
      </c>
      <c r="L191" s="56">
        <v>20567</v>
      </c>
      <c r="M191" s="56">
        <v>37765</v>
      </c>
      <c r="N191" s="15">
        <f>+R191-S191</f>
        <v>-2278</v>
      </c>
      <c r="O191" s="15">
        <f>+N191-N192</f>
        <v>-1731</v>
      </c>
      <c r="P191" s="15">
        <f>+ROUNDDOWN((N191-MIN(N$10:N$109))/(MAX(N$10:N$109)-MIN(N$10:N$109))*100,0)</f>
        <v>25</v>
      </c>
      <c r="Q191" s="15">
        <f>+ROUNDDOWN((N191-MIN(N$109:N191))/(MAX(N$109:N191)-MIN(N$109:N191))*100,0)</f>
        <v>7</v>
      </c>
      <c r="R191" s="35">
        <v>15822</v>
      </c>
      <c r="S191" s="35">
        <v>18100</v>
      </c>
      <c r="T191" s="32">
        <v>93898</v>
      </c>
      <c r="U191">
        <f>+T191-T192</f>
        <v>9225</v>
      </c>
    </row>
    <row r="192" spans="1:21">
      <c r="A192" s="5">
        <v>39693</v>
      </c>
      <c r="B192" s="16">
        <f>+F192-G192</f>
        <v>15041</v>
      </c>
      <c r="C192" s="16">
        <f>+B192-B193</f>
        <v>2063</v>
      </c>
      <c r="D192" s="16">
        <f>+ROUNDDOWN((B192-MIN(B$10:B$109))/(MAX(B$10:B$109)-MIN(B$10:B$109))*100,0)</f>
        <v>120</v>
      </c>
      <c r="E192" s="16">
        <f>+ROUNDDOWN((B192-MIN(B$109:B192))/(MAX(B$109:B192)-MIN(B$109:B192))*100,0)</f>
        <v>96</v>
      </c>
      <c r="F192" s="33">
        <v>32970</v>
      </c>
      <c r="G192" s="33">
        <v>17929</v>
      </c>
      <c r="H192" s="11">
        <f>+L192-M192</f>
        <v>-14494</v>
      </c>
      <c r="I192" s="11">
        <f>+H192-H193</f>
        <v>-680</v>
      </c>
      <c r="J192" s="11">
        <f>+ROUNDDOWN((H192-MIN(H$10:H$109))/(MAX(H$10:H$109)-MIN(H$10:H$109))*100,0)</f>
        <v>-20</v>
      </c>
      <c r="K192" s="11">
        <f>+ROUNDDOWN((H192-MIN(H$109:H192))/(MAX(H$109:H192)-MIN(H$109:H192))*100,0)</f>
        <v>2</v>
      </c>
      <c r="L192" s="56">
        <v>25638</v>
      </c>
      <c r="M192" s="56">
        <v>40132</v>
      </c>
      <c r="N192" s="15">
        <f>+R192-S192</f>
        <v>-547</v>
      </c>
      <c r="O192" s="15">
        <f>+N192-N193</f>
        <v>-1383</v>
      </c>
      <c r="P192" s="15">
        <f>+ROUNDDOWN((N192-MIN(N$10:N$109))/(MAX(N$10:N$109)-MIN(N$10:N$109))*100,0)</f>
        <v>30</v>
      </c>
      <c r="Q192" s="15">
        <f>+ROUNDDOWN((N192-MIN(N$109:N192))/(MAX(N$109:N192)-MIN(N$109:N192))*100,0)</f>
        <v>13</v>
      </c>
      <c r="R192" s="35">
        <v>17619</v>
      </c>
      <c r="S192" s="35">
        <v>18166</v>
      </c>
      <c r="T192" s="32">
        <v>84673</v>
      </c>
      <c r="U192">
        <f>+T192-T193</f>
        <v>6194</v>
      </c>
    </row>
    <row r="193" spans="1:21">
      <c r="A193" s="5">
        <v>39686</v>
      </c>
      <c r="B193" s="16">
        <f>+F193-G193</f>
        <v>12978</v>
      </c>
      <c r="C193" s="16">
        <f>+B193-B194</f>
        <v>3199</v>
      </c>
      <c r="D193" s="16">
        <f>+ROUNDDOWN((B193-MIN(B$10:B$109))/(MAX(B$10:B$109)-MIN(B$10:B$109))*100,0)</f>
        <v>118</v>
      </c>
      <c r="E193" s="16">
        <f>+ROUNDDOWN((B193-MIN(B$109:B193))/(MAX(B$109:B193)-MIN(B$109:B193))*100,0)</f>
        <v>94</v>
      </c>
      <c r="F193" s="33">
        <v>30902</v>
      </c>
      <c r="G193" s="33">
        <v>17924</v>
      </c>
      <c r="H193" s="11">
        <f>+L193-M193</f>
        <v>-13814</v>
      </c>
      <c r="I193" s="11">
        <f>+H193-H194</f>
        <v>-4257</v>
      </c>
      <c r="J193" s="11">
        <f>+ROUNDDOWN((H193-MIN(H$10:H$109))/(MAX(H$10:H$109)-MIN(H$10:H$109))*100,0)</f>
        <v>-19</v>
      </c>
      <c r="K193" s="11">
        <f>+ROUNDDOWN((H193-MIN(H$109:H193))/(MAX(H$109:H193)-MIN(H$109:H193))*100,0)</f>
        <v>3</v>
      </c>
      <c r="L193" s="56">
        <v>25082</v>
      </c>
      <c r="M193" s="56">
        <v>38896</v>
      </c>
      <c r="N193" s="15">
        <f>+R193-S193</f>
        <v>836</v>
      </c>
      <c r="O193" s="15">
        <f>+N193-N194</f>
        <v>1058</v>
      </c>
      <c r="P193" s="15">
        <f>+ROUNDDOWN((N193-MIN(N$10:N$109))/(MAX(N$10:N$109)-MIN(N$10:N$109))*100,0)</f>
        <v>34</v>
      </c>
      <c r="Q193" s="15">
        <f>+ROUNDDOWN((N193-MIN(N$109:N193))/(MAX(N$109:N193)-MIN(N$109:N193))*100,0)</f>
        <v>18</v>
      </c>
      <c r="R193" s="35">
        <v>15944</v>
      </c>
      <c r="S193" s="35">
        <v>15108</v>
      </c>
      <c r="T193" s="32">
        <v>78479</v>
      </c>
      <c r="U193">
        <f>+T193-T194</f>
        <v>2112</v>
      </c>
    </row>
    <row r="194" spans="1:21">
      <c r="A194" s="5">
        <v>39679</v>
      </c>
      <c r="B194" s="16">
        <f>+F194-G194</f>
        <v>9779</v>
      </c>
      <c r="C194" s="16">
        <f>+B194-B195</f>
        <v>10775</v>
      </c>
      <c r="D194" s="16">
        <f>+ROUNDDOWN((B194-MIN(B$10:B$109))/(MAX(B$10:B$109)-MIN(B$10:B$109))*100,0)</f>
        <v>115</v>
      </c>
      <c r="E194" s="16">
        <f>+ROUNDDOWN((B194-MIN(B$109:B194))/(MAX(B$109:B194)-MIN(B$109:B194))*100,0)</f>
        <v>92</v>
      </c>
      <c r="F194" s="33">
        <v>28202</v>
      </c>
      <c r="G194" s="33">
        <v>18423</v>
      </c>
      <c r="H194" s="11">
        <f>+L194-M194</f>
        <v>-9557</v>
      </c>
      <c r="I194" s="11">
        <f>+H194-H195</f>
        <v>710</v>
      </c>
      <c r="J194" s="11">
        <f>+ROUNDDOWN((H194-MIN(H$10:H$109))/(MAX(H$10:H$109)-MIN(H$10:H$109))*100,0)</f>
        <v>-14</v>
      </c>
      <c r="K194" s="11">
        <f>+ROUNDDOWN((H194-MIN(H$109:H194))/(MAX(H$109:H194)-MIN(H$109:H194))*100,0)</f>
        <v>7</v>
      </c>
      <c r="L194" s="56">
        <v>25104</v>
      </c>
      <c r="M194" s="56">
        <v>34661</v>
      </c>
      <c r="N194" s="15">
        <f>+R194-S194</f>
        <v>-222</v>
      </c>
      <c r="O194" s="15">
        <f>+N194-N195</f>
        <v>-11485</v>
      </c>
      <c r="P194" s="15">
        <f>+ROUNDDOWN((N194-MIN(N$10:N$109))/(MAX(N$10:N$109)-MIN(N$10:N$109))*100,0)</f>
        <v>31</v>
      </c>
      <c r="Q194" s="15">
        <f>+ROUNDDOWN((N194-MIN(N$109:N194))/(MAX(N$109:N194)-MIN(N$109:N194))*100,0)</f>
        <v>15</v>
      </c>
      <c r="R194" s="35">
        <v>18168</v>
      </c>
      <c r="S194" s="35">
        <v>18390</v>
      </c>
      <c r="T194" s="32">
        <v>76367</v>
      </c>
      <c r="U194">
        <f>+T194-T195</f>
        <v>1562</v>
      </c>
    </row>
    <row r="195" spans="1:21">
      <c r="A195" s="5">
        <v>39672</v>
      </c>
      <c r="B195" s="16">
        <f>+F195-G195</f>
        <v>-996</v>
      </c>
      <c r="C195" s="16">
        <f>+B195-B196</f>
        <v>8641</v>
      </c>
      <c r="D195" s="16">
        <f>+ROUNDDOWN((B195-MIN(B$10:B$109))/(MAX(B$10:B$109)-MIN(B$10:B$109))*100,0)</f>
        <v>104</v>
      </c>
      <c r="E195" s="16">
        <f>+ROUNDDOWN((B195-MIN(B$109:B195))/(MAX(B$109:B195)-MIN(B$109:B195))*100,0)</f>
        <v>83</v>
      </c>
      <c r="F195" s="33">
        <v>24519</v>
      </c>
      <c r="G195" s="33">
        <v>25515</v>
      </c>
      <c r="H195" s="11">
        <f>+L195-M195</f>
        <v>-10267</v>
      </c>
      <c r="I195" s="11">
        <f>+H195-H196</f>
        <v>-8690</v>
      </c>
      <c r="J195" s="11">
        <f>+ROUNDDOWN((H195-MIN(H$10:H$109))/(MAX(H$10:H$109)-MIN(H$10:H$109))*100,0)</f>
        <v>-15</v>
      </c>
      <c r="K195" s="11">
        <f>+ROUNDDOWN((H195-MIN(H$109:H195))/(MAX(H$109:H195)-MIN(H$109:H195))*100,0)</f>
        <v>7</v>
      </c>
      <c r="L195" s="56">
        <v>21046</v>
      </c>
      <c r="M195" s="56">
        <v>31313</v>
      </c>
      <c r="N195" s="15">
        <f>+R195-S195</f>
        <v>11263</v>
      </c>
      <c r="O195" s="15">
        <f>+N195-N196</f>
        <v>49</v>
      </c>
      <c r="P195" s="15">
        <f>+ROUNDDOWN((N195-MIN(N$10:N$109))/(MAX(N$10:N$109)-MIN(N$10:N$109))*100,0)</f>
        <v>64</v>
      </c>
      <c r="Q195" s="15">
        <f>+ROUNDDOWN((N195-MIN(N$109:N195))/(MAX(N$109:N195)-MIN(N$109:N195))*100,0)</f>
        <v>56</v>
      </c>
      <c r="R195" s="35">
        <v>23790</v>
      </c>
      <c r="S195" s="35">
        <v>12527</v>
      </c>
      <c r="T195" s="32">
        <v>74805</v>
      </c>
      <c r="U195">
        <f>+T195-T196</f>
        <v>-6175</v>
      </c>
    </row>
    <row r="196" spans="1:21">
      <c r="A196" s="5">
        <v>39665</v>
      </c>
      <c r="B196" s="16">
        <f>+F196-G196</f>
        <v>-9637</v>
      </c>
      <c r="C196" s="16">
        <f>+B196-B197</f>
        <v>26845</v>
      </c>
      <c r="D196" s="16">
        <f>+ROUNDDOWN((B196-MIN(B$10:B$109))/(MAX(B$10:B$109)-MIN(B$10:B$109))*100,0)</f>
        <v>95</v>
      </c>
      <c r="E196" s="16">
        <f>+ROUNDDOWN((B196-MIN(B$109:B196))/(MAX(B$109:B196)-MIN(B$109:B196))*100,0)</f>
        <v>75</v>
      </c>
      <c r="F196" s="33">
        <v>22409</v>
      </c>
      <c r="G196" s="33">
        <v>32046</v>
      </c>
      <c r="H196" s="11">
        <f>+L196-M196</f>
        <v>-1577</v>
      </c>
      <c r="I196" s="11">
        <f>+H196-H197</f>
        <v>-19353</v>
      </c>
      <c r="J196" s="11">
        <f>+ROUNDDOWN((H196-MIN(H$10:H$109))/(MAX(H$10:H$109)-MIN(H$10:H$109))*100,0)</f>
        <v>-4</v>
      </c>
      <c r="K196" s="11">
        <f>+ROUNDDOWN((H196-MIN(H$109:H196))/(MAX(H$109:H196)-MIN(H$109:H196))*100,0)</f>
        <v>16</v>
      </c>
      <c r="L196" s="56">
        <v>29130</v>
      </c>
      <c r="M196" s="56">
        <v>30707</v>
      </c>
      <c r="N196" s="15">
        <f>+R196-S196</f>
        <v>11214</v>
      </c>
      <c r="O196" s="15">
        <f>+N196-N197</f>
        <v>-7492</v>
      </c>
      <c r="P196" s="15">
        <f>+ROUNDDOWN((N196-MIN(N$10:N$109))/(MAX(N$10:N$109)-MIN(N$10:N$109))*100,0)</f>
        <v>64</v>
      </c>
      <c r="Q196" s="15">
        <f>+ROUNDDOWN((N196-MIN(N$109:N196))/(MAX(N$109:N196)-MIN(N$109:N196))*100,0)</f>
        <v>56</v>
      </c>
      <c r="R196" s="35">
        <v>24073</v>
      </c>
      <c r="S196" s="35">
        <v>12859</v>
      </c>
      <c r="T196" s="32">
        <v>80980</v>
      </c>
      <c r="U196">
        <f>+T196-T197</f>
        <v>-4706</v>
      </c>
    </row>
    <row r="197" spans="1:21">
      <c r="A197" s="5">
        <v>39658</v>
      </c>
      <c r="B197" s="16">
        <f>+F197-G197</f>
        <v>-36482</v>
      </c>
      <c r="C197" s="16">
        <f>+B197-B198</f>
        <v>23411</v>
      </c>
      <c r="D197" s="16">
        <f>+ROUNDDOWN((B197-MIN(B$10:B$109))/(MAX(B$10:B$109)-MIN(B$10:B$109))*100,0)</f>
        <v>68</v>
      </c>
      <c r="E197" s="16">
        <f>+ROUNDDOWN((B197-MIN(B$109:B197))/(MAX(B$109:B197)-MIN(B$109:B197))*100,0)</f>
        <v>53</v>
      </c>
      <c r="F197" s="33">
        <v>10650</v>
      </c>
      <c r="G197" s="33">
        <v>47132</v>
      </c>
      <c r="H197" s="11">
        <f>+L197-M197</f>
        <v>17776</v>
      </c>
      <c r="I197" s="11">
        <f>+H197-H198</f>
        <v>-24537</v>
      </c>
      <c r="J197" s="11">
        <f>+ROUNDDOWN((H197-MIN(H$10:H$109))/(MAX(H$10:H$109)-MIN(H$10:H$109))*100,0)</f>
        <v>18</v>
      </c>
      <c r="K197" s="11">
        <f>+ROUNDDOWN((H197-MIN(H$109:H197))/(MAX(H$109:H197)-MIN(H$109:H197))*100,0)</f>
        <v>35</v>
      </c>
      <c r="L197" s="56">
        <v>42170</v>
      </c>
      <c r="M197" s="56">
        <v>24394</v>
      </c>
      <c r="N197" s="15">
        <f>+R197-S197</f>
        <v>18706</v>
      </c>
      <c r="O197" s="15">
        <f>+N197-N198</f>
        <v>1126</v>
      </c>
      <c r="P197" s="15">
        <f>+ROUNDDOWN((N197-MIN(N$10:N$109))/(MAX(N$10:N$109)-MIN(N$10:N$109))*100,0)</f>
        <v>86</v>
      </c>
      <c r="Q197" s="15">
        <f>+ROUNDDOWN((N197-MIN(N$109:N197))/(MAX(N$109:N197)-MIN(N$109:N197))*100,0)</f>
        <v>83</v>
      </c>
      <c r="R197" s="35">
        <v>27321</v>
      </c>
      <c r="S197" s="35">
        <v>8615</v>
      </c>
      <c r="T197" s="32">
        <v>85686</v>
      </c>
      <c r="U197">
        <f>+T197-T198</f>
        <v>-22090</v>
      </c>
    </row>
    <row r="198" spans="1:21">
      <c r="A198" s="5">
        <v>39651</v>
      </c>
      <c r="B198" s="16">
        <f>+F198-G198</f>
        <v>-59893</v>
      </c>
      <c r="C198" s="16">
        <f>+B198-B199</f>
        <v>661</v>
      </c>
      <c r="D198" s="16">
        <f>+ROUNDDOWN((B198-MIN(B$10:B$109))/(MAX(B$10:B$109)-MIN(B$10:B$109))*100,0)</f>
        <v>45</v>
      </c>
      <c r="E198" s="16">
        <f>+ROUNDDOWN((B198-MIN(B$109:B198))/(MAX(B$109:B198)-MIN(B$109:B198))*100,0)</f>
        <v>34</v>
      </c>
      <c r="F198" s="33">
        <v>6812</v>
      </c>
      <c r="G198" s="33">
        <v>66705</v>
      </c>
      <c r="H198" s="11">
        <f>+L198-M198</f>
        <v>42313</v>
      </c>
      <c r="I198" s="11">
        <f>+H198-H199</f>
        <v>2237</v>
      </c>
      <c r="J198" s="11">
        <f>+ROUNDDOWN((H198-MIN(H$10:H$109))/(MAX(H$10:H$109)-MIN(H$10:H$109))*100,0)</f>
        <v>47</v>
      </c>
      <c r="K198" s="11">
        <f>+ROUNDDOWN((H198-MIN(H$109:H198))/(MAX(H$109:H198)-MIN(H$109:H198))*100,0)</f>
        <v>61</v>
      </c>
      <c r="L198" s="56">
        <v>68280</v>
      </c>
      <c r="M198" s="56">
        <v>25967</v>
      </c>
      <c r="N198" s="15">
        <f>+R198-S198</f>
        <v>17580</v>
      </c>
      <c r="O198" s="15">
        <f>+N198-N199</f>
        <v>-2898</v>
      </c>
      <c r="P198" s="15">
        <f>+ROUNDDOWN((N198-MIN(N$10:N$109))/(MAX(N$10:N$109)-MIN(N$10:N$109))*100,0)</f>
        <v>83</v>
      </c>
      <c r="Q198" s="15">
        <f>+ROUNDDOWN((N198-MIN(N$109:N198))/(MAX(N$109:N198)-MIN(N$109:N198))*100,0)</f>
        <v>79</v>
      </c>
      <c r="R198" s="35">
        <v>29650</v>
      </c>
      <c r="S198" s="35">
        <v>12070</v>
      </c>
      <c r="T198" s="32">
        <v>107776</v>
      </c>
      <c r="U198">
        <f>+T198-T199</f>
        <v>1874</v>
      </c>
    </row>
    <row r="199" spans="1:21">
      <c r="A199" s="5">
        <v>39644</v>
      </c>
      <c r="B199" s="16">
        <f>+F199-G199</f>
        <v>-60554</v>
      </c>
      <c r="C199" s="16">
        <f>+B199-B200</f>
        <v>-15367</v>
      </c>
      <c r="D199" s="16">
        <f>+ROUNDDOWN((B199-MIN(B$10:B$109))/(MAX(B$10:B$109)-MIN(B$10:B$109))*100,0)</f>
        <v>44</v>
      </c>
      <c r="E199" s="16">
        <f>+ROUNDDOWN((B199-MIN(B$109:B199))/(MAX(B$109:B199)-MIN(B$109:B199))*100,0)</f>
        <v>34</v>
      </c>
      <c r="F199" s="33">
        <v>7079</v>
      </c>
      <c r="G199" s="33">
        <v>67633</v>
      </c>
      <c r="H199" s="11">
        <f>+L199-M199</f>
        <v>40076</v>
      </c>
      <c r="I199" s="11">
        <f>+H199-H200</f>
        <v>5843</v>
      </c>
      <c r="J199" s="11">
        <f>+ROUNDDOWN((H199-MIN(H$10:H$109))/(MAX(H$10:H$109)-MIN(H$10:H$109))*100,0)</f>
        <v>44</v>
      </c>
      <c r="K199" s="11">
        <f>+ROUNDDOWN((H199-MIN(H$109:H199))/(MAX(H$109:H199)-MIN(H$109:H199))*100,0)</f>
        <v>58</v>
      </c>
      <c r="L199" s="56">
        <v>66507</v>
      </c>
      <c r="M199" s="56">
        <v>26431</v>
      </c>
      <c r="N199" s="15">
        <f>+R199-S199</f>
        <v>20478</v>
      </c>
      <c r="O199" s="15">
        <f>+N199-N200</f>
        <v>9524</v>
      </c>
      <c r="P199" s="15">
        <f>+ROUNDDOWN((N199-MIN(N$10:N$109))/(MAX(N$10:N$109)-MIN(N$10:N$109))*100,0)</f>
        <v>91</v>
      </c>
      <c r="Q199" s="15">
        <f>+ROUNDDOWN((N199-MIN(N$109:N199))/(MAX(N$109:N199)-MIN(N$109:N199))*100,0)</f>
        <v>89</v>
      </c>
      <c r="R199" s="35">
        <v>29772</v>
      </c>
      <c r="S199" s="35">
        <v>9294</v>
      </c>
      <c r="T199" s="32">
        <v>105902</v>
      </c>
      <c r="U199">
        <f>+T199-T200</f>
        <v>8737</v>
      </c>
    </row>
    <row r="200" spans="1:21">
      <c r="A200" s="5">
        <v>39637</v>
      </c>
      <c r="B200" s="16">
        <f>+F200-G200</f>
        <v>-45187</v>
      </c>
      <c r="C200" s="16">
        <f>+B200-B201</f>
        <v>218</v>
      </c>
      <c r="D200" s="16">
        <f>+ROUNDDOWN((B200-MIN(B$10:B$109))/(MAX(B$10:B$109)-MIN(B$10:B$109))*100,0)</f>
        <v>60</v>
      </c>
      <c r="E200" s="16">
        <f>+ROUNDDOWN((B200-MIN(B$109:B200))/(MAX(B$109:B200)-MIN(B$109:B200))*100,0)</f>
        <v>46</v>
      </c>
      <c r="F200" s="33">
        <v>6338</v>
      </c>
      <c r="G200" s="33">
        <v>51525</v>
      </c>
      <c r="H200" s="11">
        <f>+L200-M200</f>
        <v>34233</v>
      </c>
      <c r="I200" s="11">
        <f>+H200-H201</f>
        <v>-449</v>
      </c>
      <c r="J200" s="11">
        <f>+ROUNDDOWN((H200-MIN(H$10:H$109))/(MAX(H$10:H$109)-MIN(H$10:H$109))*100,0)</f>
        <v>37</v>
      </c>
      <c r="K200" s="11">
        <f>+ROUNDDOWN((H200-MIN(H$109:H200))/(MAX(H$109:H200)-MIN(H$109:H200))*100,0)</f>
        <v>52</v>
      </c>
      <c r="L200" s="56">
        <v>58813</v>
      </c>
      <c r="M200" s="56">
        <v>24580</v>
      </c>
      <c r="N200" s="15">
        <f>+R200-S200</f>
        <v>10954</v>
      </c>
      <c r="O200" s="15">
        <f>+N200-N201</f>
        <v>231</v>
      </c>
      <c r="P200" s="15">
        <f>+ROUNDDOWN((N200-MIN(N$10:N$109))/(MAX(N$10:N$109)-MIN(N$10:N$109))*100,0)</f>
        <v>64</v>
      </c>
      <c r="Q200" s="15">
        <f>+ROUNDDOWN((N200-MIN(N$109:N200))/(MAX(N$109:N200)-MIN(N$109:N200))*100,0)</f>
        <v>55</v>
      </c>
      <c r="R200" s="35">
        <v>29794</v>
      </c>
      <c r="S200" s="35">
        <v>18840</v>
      </c>
      <c r="T200" s="32">
        <v>97165</v>
      </c>
      <c r="U200">
        <f>+T200-T201</f>
        <v>736</v>
      </c>
    </row>
    <row r="201" spans="1:21">
      <c r="A201" s="5">
        <v>39630</v>
      </c>
      <c r="B201" s="16">
        <f>+F201-G201</f>
        <v>-45405</v>
      </c>
      <c r="C201" s="16">
        <f>+B201-B202</f>
        <v>14174</v>
      </c>
      <c r="D201" s="16">
        <f>+ROUNDDOWN((B201-MIN(B$10:B$109))/(MAX(B$10:B$109)-MIN(B$10:B$109))*100,0)</f>
        <v>59</v>
      </c>
      <c r="E201" s="16">
        <f>+ROUNDDOWN((B201-MIN(B$109:B201))/(MAX(B$109:B201)-MIN(B$109:B201))*100,0)</f>
        <v>46</v>
      </c>
      <c r="F201" s="33">
        <v>6816</v>
      </c>
      <c r="G201" s="33">
        <v>52221</v>
      </c>
      <c r="H201" s="11">
        <f>+L201-M201</f>
        <v>34682</v>
      </c>
      <c r="I201" s="11">
        <f>+H201-H202</f>
        <v>-12847</v>
      </c>
      <c r="J201" s="11">
        <f>+ROUNDDOWN((H201-MIN(H$10:H$109))/(MAX(H$10:H$109)-MIN(H$10:H$109))*100,0)</f>
        <v>38</v>
      </c>
      <c r="K201" s="11">
        <f>+ROUNDDOWN((H201-MIN(H$109:H201))/(MAX(H$109:H201)-MIN(H$109:H201))*100,0)</f>
        <v>53</v>
      </c>
      <c r="L201" s="56">
        <v>58724</v>
      </c>
      <c r="M201" s="56">
        <v>24042</v>
      </c>
      <c r="N201" s="15">
        <f>+R201-S201</f>
        <v>10723</v>
      </c>
      <c r="O201" s="15">
        <f>+N201-N202</f>
        <v>-1327</v>
      </c>
      <c r="P201" s="15">
        <f>+ROUNDDOWN((N201-MIN(N$10:N$109))/(MAX(N$10:N$109)-MIN(N$10:N$109))*100,0)</f>
        <v>63</v>
      </c>
      <c r="Q201" s="15">
        <f>+ROUNDDOWN((N201-MIN(N$109:N201))/(MAX(N$109:N201)-MIN(N$109:N201))*100,0)</f>
        <v>54</v>
      </c>
      <c r="R201" s="35">
        <v>28271</v>
      </c>
      <c r="S201" s="35">
        <v>17548</v>
      </c>
      <c r="T201" s="32">
        <v>96429</v>
      </c>
      <c r="U201">
        <f>+T201-T202</f>
        <v>7511</v>
      </c>
    </row>
    <row r="202" spans="1:21">
      <c r="A202" s="5">
        <v>39623</v>
      </c>
      <c r="B202" s="16">
        <f>+F202-G202</f>
        <v>-59579</v>
      </c>
      <c r="C202" s="16">
        <f>+B202-B203</f>
        <v>-23472</v>
      </c>
      <c r="D202" s="16">
        <f>+ROUNDDOWN((B202-MIN(B$10:B$109))/(MAX(B$10:B$109)-MIN(B$10:B$109))*100,0)</f>
        <v>45</v>
      </c>
      <c r="E202" s="16">
        <f>+ROUNDDOWN((B202-MIN(B$109:B202))/(MAX(B$109:B202)-MIN(B$109:B202))*100,0)</f>
        <v>34</v>
      </c>
      <c r="F202" s="33">
        <v>5501</v>
      </c>
      <c r="G202" s="33">
        <v>65080</v>
      </c>
      <c r="H202" s="11">
        <f>+L202-M202</f>
        <v>47529</v>
      </c>
      <c r="I202" s="11">
        <f>+H202-H203</f>
        <v>12375</v>
      </c>
      <c r="J202" s="11">
        <f>+ROUNDDOWN((H202-MIN(H$10:H$109))/(MAX(H$10:H$109)-MIN(H$10:H$109))*100,0)</f>
        <v>53</v>
      </c>
      <c r="K202" s="11">
        <f>+ROUNDDOWN((H202-MIN(H$109:H202))/(MAX(H$109:H202)-MIN(H$109:H202))*100,0)</f>
        <v>66</v>
      </c>
      <c r="L202" s="56">
        <v>53790</v>
      </c>
      <c r="M202" s="56">
        <v>6261</v>
      </c>
      <c r="N202" s="15">
        <f>+R202-S202</f>
        <v>12050</v>
      </c>
      <c r="O202" s="15">
        <f>+N202-N203</f>
        <v>11097</v>
      </c>
      <c r="P202" s="15">
        <f>+ROUNDDOWN((N202-MIN(N$10:N$109))/(MAX(N$10:N$109)-MIN(N$10:N$109))*100,0)</f>
        <v>67</v>
      </c>
      <c r="Q202" s="15">
        <f>+ROUNDDOWN((N202-MIN(N$109:N202))/(MAX(N$109:N202)-MIN(N$109:N202))*100,0)</f>
        <v>59</v>
      </c>
      <c r="R202" s="35">
        <v>27671</v>
      </c>
      <c r="S202" s="35">
        <v>15621</v>
      </c>
      <c r="T202" s="32">
        <v>88918</v>
      </c>
      <c r="U202">
        <f>+T202-T203</f>
        <v>16404</v>
      </c>
    </row>
    <row r="203" spans="1:21">
      <c r="A203" s="5">
        <v>39616</v>
      </c>
      <c r="B203" s="16">
        <f>+F203-G203</f>
        <v>-36107</v>
      </c>
      <c r="C203" s="16">
        <f>+B203-B204</f>
        <v>9795</v>
      </c>
      <c r="D203" s="16">
        <f>+ROUNDDOWN((B203-MIN(B$10:B$109))/(MAX(B$10:B$109)-MIN(B$10:B$109))*100,0)</f>
        <v>69</v>
      </c>
      <c r="E203" s="16">
        <f>+ROUNDDOWN((B203-MIN(B$109:B203))/(MAX(B$109:B203)-MIN(B$109:B203))*100,0)</f>
        <v>54</v>
      </c>
      <c r="F203" s="33">
        <v>5690</v>
      </c>
      <c r="G203" s="33">
        <v>41797</v>
      </c>
      <c r="H203" s="11">
        <f>+L203-M203</f>
        <v>35154</v>
      </c>
      <c r="I203" s="11">
        <f>+H203-H204</f>
        <v>-3931</v>
      </c>
      <c r="J203" s="11">
        <f>+ROUNDDOWN((H203-MIN(H$10:H$109))/(MAX(H$10:H$109)-MIN(H$10:H$109))*100,0)</f>
        <v>38</v>
      </c>
      <c r="K203" s="11">
        <f>+ROUNDDOWN((H203-MIN(H$109:H203))/(MAX(H$109:H203)-MIN(H$109:H203))*100,0)</f>
        <v>53</v>
      </c>
      <c r="L203" s="56">
        <v>38922</v>
      </c>
      <c r="M203" s="56">
        <v>3768</v>
      </c>
      <c r="N203" s="15">
        <f>+R203-S203</f>
        <v>953</v>
      </c>
      <c r="O203" s="15">
        <f>+N203-N204</f>
        <v>-5864</v>
      </c>
      <c r="P203" s="15">
        <f>+ROUNDDOWN((N203-MIN(N$10:N$109))/(MAX(N$10:N$109)-MIN(N$10:N$109))*100,0)</f>
        <v>35</v>
      </c>
      <c r="Q203" s="15">
        <f>+ROUNDDOWN((N203-MIN(N$109:N203))/(MAX(N$109:N203)-MIN(N$109:N203))*100,0)</f>
        <v>19</v>
      </c>
      <c r="R203" s="35">
        <v>26482</v>
      </c>
      <c r="S203" s="35">
        <v>25529</v>
      </c>
      <c r="T203" s="32">
        <v>72514</v>
      </c>
      <c r="U203">
        <f>+T203-T204</f>
        <v>-33700</v>
      </c>
    </row>
    <row r="204" spans="1:21">
      <c r="A204" s="5">
        <v>39609</v>
      </c>
      <c r="B204" s="16">
        <f>+F204-G204</f>
        <v>-45902</v>
      </c>
      <c r="C204" s="16">
        <f>+B204-B205</f>
        <v>12585</v>
      </c>
      <c r="D204" s="16">
        <f>+ROUNDDOWN((B204-MIN(B$10:B$109))/(MAX(B$10:B$109)-MIN(B$10:B$109))*100,0)</f>
        <v>59</v>
      </c>
      <c r="E204" s="16">
        <f>+ROUNDDOWN((B204-MIN(B$109:B204))/(MAX(B$109:B204)-MIN(B$109:B204))*100,0)</f>
        <v>46</v>
      </c>
      <c r="F204" s="33">
        <v>20279</v>
      </c>
      <c r="G204" s="33">
        <v>66181</v>
      </c>
      <c r="H204" s="11">
        <f>+L204-M204</f>
        <v>39085</v>
      </c>
      <c r="I204" s="11">
        <f>+H204-H205</f>
        <v>-7804</v>
      </c>
      <c r="J204" s="11">
        <f>+ROUNDDOWN((H204-MIN(H$10:H$109))/(MAX(H$10:H$109)-MIN(H$10:H$109))*100,0)</f>
        <v>43</v>
      </c>
      <c r="K204" s="11">
        <f>+ROUNDDOWN((H204-MIN(H$109:H204))/(MAX(H$109:H204)-MIN(H$109:H204))*100,0)</f>
        <v>57</v>
      </c>
      <c r="L204" s="56">
        <v>50101</v>
      </c>
      <c r="M204" s="56">
        <v>11016</v>
      </c>
      <c r="N204" s="15">
        <f>+R204-S204</f>
        <v>6817</v>
      </c>
      <c r="O204" s="15">
        <f>+N204-N205</f>
        <v>-4781</v>
      </c>
      <c r="P204" s="15">
        <f>+ROUNDDOWN((N204-MIN(N$10:N$109))/(MAX(N$10:N$109)-MIN(N$10:N$109))*100,0)</f>
        <v>52</v>
      </c>
      <c r="Q204" s="15">
        <f>+ROUNDDOWN((N204-MIN(N$109:N204))/(MAX(N$109:N204)-MIN(N$109:N204))*100,0)</f>
        <v>40</v>
      </c>
      <c r="R204" s="35">
        <v>30533</v>
      </c>
      <c r="S204" s="35">
        <v>23716</v>
      </c>
      <c r="T204" s="32">
        <v>106214</v>
      </c>
      <c r="U204">
        <f>+T204-T205</f>
        <v>-2842</v>
      </c>
    </row>
    <row r="205" spans="1:21">
      <c r="A205" s="5">
        <v>39602</v>
      </c>
      <c r="B205" s="16">
        <f>+F205-G205</f>
        <v>-58487</v>
      </c>
      <c r="C205" s="16">
        <f>+B205-B206</f>
        <v>11854</v>
      </c>
      <c r="D205" s="16">
        <f>+ROUNDDOWN((B205-MIN(B$10:B$109))/(MAX(B$10:B$109)-MIN(B$10:B$109))*100,0)</f>
        <v>46</v>
      </c>
      <c r="E205" s="16">
        <f>+ROUNDDOWN((B205-MIN(B$109:B205))/(MAX(B$109:B205)-MIN(B$109:B205))*100,0)</f>
        <v>35</v>
      </c>
      <c r="F205" s="33">
        <v>16940</v>
      </c>
      <c r="G205" s="33">
        <v>75427</v>
      </c>
      <c r="H205" s="11">
        <f>+L205-M205</f>
        <v>46889</v>
      </c>
      <c r="I205" s="11">
        <f>+H205-H206</f>
        <v>-2371</v>
      </c>
      <c r="J205" s="11">
        <f>+ROUNDDOWN((H205-MIN(H$10:H$109))/(MAX(H$10:H$109)-MIN(H$10:H$109))*100,0)</f>
        <v>52</v>
      </c>
      <c r="K205" s="11">
        <f>+ROUNDDOWN((H205-MIN(H$109:H205))/(MAX(H$109:H205)-MIN(H$109:H205))*100,0)</f>
        <v>65</v>
      </c>
      <c r="L205" s="56">
        <v>56935</v>
      </c>
      <c r="M205" s="56">
        <v>10046</v>
      </c>
      <c r="N205" s="15">
        <f>+R205-S205</f>
        <v>11598</v>
      </c>
      <c r="O205" s="15">
        <f>+N205-N206</f>
        <v>-9483</v>
      </c>
      <c r="P205" s="15">
        <f>+ROUNDDOWN((N205-MIN(N$10:N$109))/(MAX(N$10:N$109)-MIN(N$10:N$109))*100,0)</f>
        <v>65</v>
      </c>
      <c r="Q205" s="15">
        <f>+ROUNDDOWN((N205-MIN(N$109:N205))/(MAX(N$109:N205)-MIN(N$109:N205))*100,0)</f>
        <v>57</v>
      </c>
      <c r="R205" s="35">
        <v>32903</v>
      </c>
      <c r="S205" s="35">
        <v>21305</v>
      </c>
      <c r="T205" s="32">
        <v>109056</v>
      </c>
      <c r="U205">
        <f>+T205-T206</f>
        <v>1172</v>
      </c>
    </row>
    <row r="206" spans="1:21">
      <c r="A206" s="5">
        <v>39595</v>
      </c>
      <c r="B206" s="16">
        <f>+F206-G206</f>
        <v>-70341</v>
      </c>
      <c r="C206" s="16">
        <f>+B206-B207</f>
        <v>1589</v>
      </c>
      <c r="D206" s="16">
        <f>+ROUNDDOWN((B206-MIN(B$10:B$109))/(MAX(B$10:B$109)-MIN(B$10:B$109))*100,0)</f>
        <v>34</v>
      </c>
      <c r="E206" s="16">
        <f>+ROUNDDOWN((B206-MIN(B$109:B206))/(MAX(B$109:B206)-MIN(B$109:B206))*100,0)</f>
        <v>25</v>
      </c>
      <c r="F206" s="33">
        <v>12823</v>
      </c>
      <c r="G206" s="33">
        <v>83164</v>
      </c>
      <c r="H206" s="11">
        <f>+L206-M206</f>
        <v>49260</v>
      </c>
      <c r="I206" s="11">
        <f>+H206-H207</f>
        <v>-3291</v>
      </c>
      <c r="J206" s="11">
        <f>+ROUNDDOWN((H206-MIN(H$10:H$109))/(MAX(H$10:H$109)-MIN(H$10:H$109))*100,0)</f>
        <v>55</v>
      </c>
      <c r="K206" s="11">
        <f>+ROUNDDOWN((H206-MIN(H$109:H206))/(MAX(H$109:H206)-MIN(H$109:H206))*100,0)</f>
        <v>68</v>
      </c>
      <c r="L206" s="56">
        <v>62476</v>
      </c>
      <c r="M206" s="56">
        <v>13216</v>
      </c>
      <c r="N206" s="15">
        <f>+R206-S206</f>
        <v>21081</v>
      </c>
      <c r="O206" s="15">
        <f>+N206-N207</f>
        <v>1702</v>
      </c>
      <c r="P206" s="15">
        <f>+ROUNDDOWN((N206-MIN(N$10:N$109))/(MAX(N$10:N$109)-MIN(N$10:N$109))*100,0)</f>
        <v>93</v>
      </c>
      <c r="Q206" s="15">
        <f>+ROUNDDOWN((N206-MIN(N$109:N206))/(MAX(N$109:N206)-MIN(N$109:N206))*100,0)</f>
        <v>91</v>
      </c>
      <c r="R206" s="35">
        <v>30681</v>
      </c>
      <c r="S206" s="35">
        <v>9600</v>
      </c>
      <c r="T206" s="32">
        <v>107884</v>
      </c>
      <c r="U206">
        <f>+T206-T207</f>
        <v>-3163</v>
      </c>
    </row>
    <row r="207" spans="1:21">
      <c r="A207" s="5">
        <v>39588</v>
      </c>
      <c r="B207" s="16">
        <f>+F207-G207</f>
        <v>-71930</v>
      </c>
      <c r="C207" s="16">
        <f>+B207-B208</f>
        <v>-10393</v>
      </c>
      <c r="D207" s="16">
        <f>+ROUNDDOWN((B207-MIN(B$10:B$109))/(MAX(B$10:B$109)-MIN(B$10:B$109))*100,0)</f>
        <v>33</v>
      </c>
      <c r="E207" s="16">
        <f>+ROUNDDOWN((B207-MIN(B$109:B207))/(MAX(B$109:B207)-MIN(B$109:B207))*100,0)</f>
        <v>24</v>
      </c>
      <c r="F207" s="33">
        <v>13119</v>
      </c>
      <c r="G207" s="33">
        <v>85049</v>
      </c>
      <c r="H207" s="11">
        <f>+L207-M207</f>
        <v>52551</v>
      </c>
      <c r="I207" s="11">
        <f>+H207-H208</f>
        <v>5951</v>
      </c>
      <c r="J207" s="11">
        <f>+ROUNDDOWN((H207-MIN(H$10:H$109))/(MAX(H$10:H$109)-MIN(H$10:H$109))*100,0)</f>
        <v>59</v>
      </c>
      <c r="K207" s="11">
        <f>+ROUNDDOWN((H207-MIN(H$109:H207))/(MAX(H$109:H207)-MIN(H$109:H207))*100,0)</f>
        <v>71</v>
      </c>
      <c r="L207" s="56">
        <v>66993</v>
      </c>
      <c r="M207" s="56">
        <v>14442</v>
      </c>
      <c r="N207" s="15">
        <f>+R207-S207</f>
        <v>19379</v>
      </c>
      <c r="O207" s="15">
        <f>+N207-N208</f>
        <v>4442</v>
      </c>
      <c r="P207" s="15">
        <f>+ROUNDDOWN((N207-MIN(N$10:N$109))/(MAX(N$10:N$109)-MIN(N$10:N$109))*100,0)</f>
        <v>88</v>
      </c>
      <c r="Q207" s="15">
        <f>+ROUNDDOWN((N207-MIN(N$109:N207))/(MAX(N$109:N207)-MIN(N$109:N207))*100,0)</f>
        <v>85</v>
      </c>
      <c r="R207" s="35">
        <v>29115</v>
      </c>
      <c r="S207" s="35">
        <v>9736</v>
      </c>
      <c r="T207" s="32">
        <v>111047</v>
      </c>
      <c r="U207">
        <f>+T207-T208</f>
        <v>9531</v>
      </c>
    </row>
    <row r="208" spans="1:21">
      <c r="A208" s="5">
        <v>39581</v>
      </c>
      <c r="B208" s="16">
        <f>+F208-G208</f>
        <v>-61537</v>
      </c>
      <c r="C208" s="16">
        <f>+B208-B209</f>
        <v>15212</v>
      </c>
      <c r="D208" s="16">
        <f>+ROUNDDOWN((B208-MIN(B$10:B$109))/(MAX(B$10:B$109)-MIN(B$10:B$109))*100,0)</f>
        <v>43</v>
      </c>
      <c r="E208" s="16">
        <f>+ROUNDDOWN((B208-MIN(B$109:B208))/(MAX(B$109:B208)-MIN(B$109:B208))*100,0)</f>
        <v>33</v>
      </c>
      <c r="F208" s="33">
        <v>13656</v>
      </c>
      <c r="G208" s="33">
        <v>75193</v>
      </c>
      <c r="H208" s="11">
        <f>+L208-M208</f>
        <v>46600</v>
      </c>
      <c r="I208" s="11">
        <f>+H208-H209</f>
        <v>-11474</v>
      </c>
      <c r="J208" s="11">
        <f>+ROUNDDOWN((H208-MIN(H$10:H$109))/(MAX(H$10:H$109)-MIN(H$10:H$109))*100,0)</f>
        <v>52</v>
      </c>
      <c r="K208" s="11">
        <f>+ROUNDDOWN((H208-MIN(H$109:H208))/(MAX(H$109:H208)-MIN(H$109:H208))*100,0)</f>
        <v>65</v>
      </c>
      <c r="L208" s="56">
        <v>62234</v>
      </c>
      <c r="M208" s="56">
        <v>15634</v>
      </c>
      <c r="N208" s="15">
        <f>+R208-S208</f>
        <v>14937</v>
      </c>
      <c r="O208" s="15">
        <f>+N208-N209</f>
        <v>-3738</v>
      </c>
      <c r="P208" s="15">
        <f>+ROUNDDOWN((N208-MIN(N$10:N$109))/(MAX(N$10:N$109)-MIN(N$10:N$109))*100,0)</f>
        <v>75</v>
      </c>
      <c r="Q208" s="15">
        <f>+ROUNDDOWN((N208-MIN(N$109:N208))/(MAX(N$109:N208)-MIN(N$109:N208))*100,0)</f>
        <v>69</v>
      </c>
      <c r="R208" s="35">
        <v>23962</v>
      </c>
      <c r="S208" s="35">
        <v>9025</v>
      </c>
      <c r="T208" s="32">
        <v>101516</v>
      </c>
      <c r="U208">
        <f>+T208-T209</f>
        <v>-4693</v>
      </c>
    </row>
    <row r="209" spans="1:21">
      <c r="A209" s="5">
        <v>39574</v>
      </c>
      <c r="B209" s="16">
        <f>+F209-G209</f>
        <v>-76749</v>
      </c>
      <c r="C209" s="16">
        <f>+B209-B210</f>
        <v>-9199</v>
      </c>
      <c r="D209" s="16">
        <f>+ROUNDDOWN((B209-MIN(B$10:B$109))/(MAX(B$10:B$109)-MIN(B$10:B$109))*100,0)</f>
        <v>28</v>
      </c>
      <c r="E209" s="16">
        <f>+ROUNDDOWN((B209-MIN(B$109:B209))/(MAX(B$109:B209)-MIN(B$109:B209))*100,0)</f>
        <v>20</v>
      </c>
      <c r="F209" s="33">
        <v>6975</v>
      </c>
      <c r="G209" s="33">
        <v>83724</v>
      </c>
      <c r="H209" s="11">
        <f>+L209-M209</f>
        <v>58074</v>
      </c>
      <c r="I209" s="11">
        <f>+H209-H210</f>
        <v>9137</v>
      </c>
      <c r="J209" s="11">
        <f>+ROUNDDOWN((H209-MIN(H$10:H$109))/(MAX(H$10:H$109)-MIN(H$10:H$109))*100,0)</f>
        <v>65</v>
      </c>
      <c r="K209" s="11">
        <f>+ROUNDDOWN((H209-MIN(H$109:H209))/(MAX(H$109:H209)-MIN(H$109:H209))*100,0)</f>
        <v>77</v>
      </c>
      <c r="L209" s="56">
        <v>69841</v>
      </c>
      <c r="M209" s="56">
        <v>11767</v>
      </c>
      <c r="N209" s="15">
        <f>+R209-S209</f>
        <v>18675</v>
      </c>
      <c r="O209" s="15">
        <f>+N209-N210</f>
        <v>62</v>
      </c>
      <c r="P209" s="15">
        <f>+ROUNDDOWN((N209-MIN(N$10:N$109))/(MAX(N$10:N$109)-MIN(N$10:N$109))*100,0)</f>
        <v>86</v>
      </c>
      <c r="Q209" s="15">
        <f>+ROUNDDOWN((N209-MIN(N$109:N209))/(MAX(N$109:N209)-MIN(N$109:N209))*100,0)</f>
        <v>83</v>
      </c>
      <c r="R209" s="35">
        <v>27838</v>
      </c>
      <c r="S209" s="35">
        <v>9163</v>
      </c>
      <c r="T209" s="32">
        <v>106209</v>
      </c>
      <c r="U209">
        <f>+T209-T210</f>
        <v>9645</v>
      </c>
    </row>
    <row r="210" spans="1:21">
      <c r="A210" s="5">
        <v>39567</v>
      </c>
      <c r="B210" s="16">
        <f>+F210-G210</f>
        <v>-67550</v>
      </c>
      <c r="C210" s="16">
        <f>+B210-B211</f>
        <v>9439</v>
      </c>
      <c r="D210" s="16">
        <f>+ROUNDDOWN((B210-MIN(B$10:B$109))/(MAX(B$10:B$109)-MIN(B$10:B$109))*100,0)</f>
        <v>37</v>
      </c>
      <c r="E210" s="16">
        <f>+ROUNDDOWN((B210-MIN(B$109:B210))/(MAX(B$109:B210)-MIN(B$109:B210))*100,0)</f>
        <v>28</v>
      </c>
      <c r="F210" s="33">
        <v>10173</v>
      </c>
      <c r="G210" s="33">
        <v>77723</v>
      </c>
      <c r="H210" s="11">
        <f>+L210-M210</f>
        <v>48937</v>
      </c>
      <c r="I210" s="11">
        <f>+H210-H211</f>
        <v>-8064</v>
      </c>
      <c r="J210" s="11">
        <f>+ROUNDDOWN((H210-MIN(H$10:H$109))/(MAX(H$10:H$109)-MIN(H$10:H$109))*100,0)</f>
        <v>54</v>
      </c>
      <c r="K210" s="11">
        <f>+ROUNDDOWN((H210-MIN(H$109:H210))/(MAX(H$109:H210)-MIN(H$109:H210))*100,0)</f>
        <v>68</v>
      </c>
      <c r="L210" s="56">
        <v>57121</v>
      </c>
      <c r="M210" s="56">
        <v>8184</v>
      </c>
      <c r="N210" s="15">
        <f>+R210-S210</f>
        <v>18613</v>
      </c>
      <c r="O210" s="15">
        <f>+N210-N211</f>
        <v>-1375</v>
      </c>
      <c r="P210" s="15">
        <f>+ROUNDDOWN((N210-MIN(N$10:N$109))/(MAX(N$10:N$109)-MIN(N$10:N$109))*100,0)</f>
        <v>86</v>
      </c>
      <c r="Q210" s="15">
        <f>+ROUNDDOWN((N210-MIN(N$109:N210))/(MAX(N$109:N210)-MIN(N$109:N210))*100,0)</f>
        <v>82</v>
      </c>
      <c r="R210" s="35">
        <v>27859</v>
      </c>
      <c r="S210" s="35">
        <v>9246</v>
      </c>
      <c r="T210" s="32">
        <v>96564</v>
      </c>
      <c r="U210">
        <f>+T210-T211</f>
        <v>-4905</v>
      </c>
    </row>
    <row r="211" spans="1:21">
      <c r="A211" s="5">
        <v>39560</v>
      </c>
      <c r="B211" s="16">
        <f>+F211-G211</f>
        <v>-76989</v>
      </c>
      <c r="C211" s="16">
        <f>+B211-B212</f>
        <v>-16935</v>
      </c>
      <c r="D211" s="16">
        <f>+ROUNDDOWN((B211-MIN(B$10:B$109))/(MAX(B$10:B$109)-MIN(B$10:B$109))*100,0)</f>
        <v>28</v>
      </c>
      <c r="E211" s="16">
        <f>+ROUNDDOWN((B211-MIN(B$109:B211))/(MAX(B$109:B211)-MIN(B$109:B211))*100,0)</f>
        <v>20</v>
      </c>
      <c r="F211" s="33">
        <v>4867</v>
      </c>
      <c r="G211" s="33">
        <v>81856</v>
      </c>
      <c r="H211" s="11">
        <f>+L211-M211</f>
        <v>57001</v>
      </c>
      <c r="I211" s="11">
        <f>+H211-H212</f>
        <v>13353</v>
      </c>
      <c r="J211" s="11">
        <f>+ROUNDDOWN((H211-MIN(H$10:H$109))/(MAX(H$10:H$109)-MIN(H$10:H$109))*100,0)</f>
        <v>64</v>
      </c>
      <c r="K211" s="11">
        <f>+ROUNDDOWN((H211-MIN(H$109:H211))/(MAX(H$109:H211)-MIN(H$109:H211))*100,0)</f>
        <v>76</v>
      </c>
      <c r="L211" s="56">
        <v>67732</v>
      </c>
      <c r="M211" s="56">
        <v>10731</v>
      </c>
      <c r="N211" s="15">
        <f>+R211-S211</f>
        <v>19988</v>
      </c>
      <c r="O211" s="15">
        <f>+N211-N212</f>
        <v>3582</v>
      </c>
      <c r="P211" s="15">
        <f>+ROUNDDOWN((N211-MIN(N$10:N$109))/(MAX(N$10:N$109)-MIN(N$10:N$109))*100,0)</f>
        <v>90</v>
      </c>
      <c r="Q211" s="15">
        <f>+ROUNDDOWN((N211-MIN(N$109:N211))/(MAX(N$109:N211)-MIN(N$109:N211))*100,0)</f>
        <v>87</v>
      </c>
      <c r="R211" s="35">
        <v>27559</v>
      </c>
      <c r="S211" s="35">
        <v>7571</v>
      </c>
      <c r="T211" s="32">
        <v>101469</v>
      </c>
      <c r="U211">
        <f>+T211-T212</f>
        <v>11211</v>
      </c>
    </row>
    <row r="212" spans="1:21">
      <c r="A212" s="5">
        <v>39553</v>
      </c>
      <c r="B212" s="16">
        <f>+F212-G212</f>
        <v>-60054</v>
      </c>
      <c r="C212" s="16">
        <f>+B212-B213</f>
        <v>3009</v>
      </c>
      <c r="D212" s="16">
        <f>+ROUNDDOWN((B212-MIN(B$10:B$109))/(MAX(B$10:B$109)-MIN(B$10:B$109))*100,0)</f>
        <v>45</v>
      </c>
      <c r="E212" s="16">
        <f>+ROUNDDOWN((B212-MIN(B$109:B212))/(MAX(B$109:B212)-MIN(B$109:B212))*100,0)</f>
        <v>34</v>
      </c>
      <c r="F212" s="33">
        <v>9310</v>
      </c>
      <c r="G212" s="33">
        <v>69364</v>
      </c>
      <c r="H212" s="11">
        <f>+L212-M212</f>
        <v>43648</v>
      </c>
      <c r="I212" s="11">
        <f>+H212-H213</f>
        <v>-2705</v>
      </c>
      <c r="J212" s="11">
        <f>+ROUNDDOWN((H212-MIN(H$10:H$109))/(MAX(H$10:H$109)-MIN(H$10:H$109))*100,0)</f>
        <v>48</v>
      </c>
      <c r="K212" s="11">
        <f>+ROUNDDOWN((H212-MIN(H$109:H212))/(MAX(H$109:H212)-MIN(H$109:H212))*100,0)</f>
        <v>62</v>
      </c>
      <c r="L212" s="56">
        <v>55535</v>
      </c>
      <c r="M212" s="56">
        <v>11887</v>
      </c>
      <c r="N212" s="15">
        <f>+R212-S212</f>
        <v>16406</v>
      </c>
      <c r="O212" s="15">
        <f>+N212-N213</f>
        <v>-304</v>
      </c>
      <c r="P212" s="15">
        <f>+ROUNDDOWN((N212-MIN(N$10:N$109))/(MAX(N$10:N$109)-MIN(N$10:N$109))*100,0)</f>
        <v>79</v>
      </c>
      <c r="Q212" s="15">
        <f>+ROUNDDOWN((N212-MIN(N$109:N212))/(MAX(N$109:N212)-MIN(N$109:N212))*100,0)</f>
        <v>74</v>
      </c>
      <c r="R212" s="35">
        <v>24542</v>
      </c>
      <c r="S212" s="35">
        <v>8136</v>
      </c>
      <c r="T212" s="32">
        <v>90258</v>
      </c>
      <c r="U212">
        <f>+T212-T213</f>
        <v>2084</v>
      </c>
    </row>
    <row r="213" spans="1:21">
      <c r="A213" s="5">
        <v>39546</v>
      </c>
      <c r="B213" s="16">
        <f>+F213-G213</f>
        <v>-63063</v>
      </c>
      <c r="C213" s="16">
        <f>+B213-B214</f>
        <v>-20598</v>
      </c>
      <c r="D213" s="16">
        <f>+ROUNDDOWN((B213-MIN(B$10:B$109))/(MAX(B$10:B$109)-MIN(B$10:B$109))*100,0)</f>
        <v>42</v>
      </c>
      <c r="E213" s="16">
        <f>+ROUNDDOWN((B213-MIN(B$109:B213))/(MAX(B$109:B213)-MIN(B$109:B213))*100,0)</f>
        <v>31</v>
      </c>
      <c r="F213" s="33">
        <v>7128</v>
      </c>
      <c r="G213" s="33">
        <v>70191</v>
      </c>
      <c r="H213" s="11">
        <f>+L213-M213</f>
        <v>46353</v>
      </c>
      <c r="I213" s="11">
        <f>+H213-H214</f>
        <v>16308</v>
      </c>
      <c r="J213" s="11">
        <f>+ROUNDDOWN((H213-MIN(H$10:H$109))/(MAX(H$10:H$109)-MIN(H$10:H$109))*100,0)</f>
        <v>51</v>
      </c>
      <c r="K213" s="11">
        <f>+ROUNDDOWN((H213-MIN(H$109:H213))/(MAX(H$109:H213)-MIN(H$109:H213))*100,0)</f>
        <v>65</v>
      </c>
      <c r="L213" s="56">
        <v>56998</v>
      </c>
      <c r="M213" s="56">
        <v>10645</v>
      </c>
      <c r="N213" s="15">
        <f>+R213-S213</f>
        <v>16710</v>
      </c>
      <c r="O213" s="15">
        <f>+N213-N214</f>
        <v>4290</v>
      </c>
      <c r="P213" s="15">
        <f>+ROUNDDOWN((N213-MIN(N$10:N$109))/(MAX(N$10:N$109)-MIN(N$10:N$109))*100,0)</f>
        <v>80</v>
      </c>
      <c r="Q213" s="15">
        <f>+ROUNDDOWN((N213-MIN(N$109:N213))/(MAX(N$109:N213)-MIN(N$109:N213))*100,0)</f>
        <v>75</v>
      </c>
      <c r="R213" s="35">
        <v>23724</v>
      </c>
      <c r="S213" s="35">
        <v>7014</v>
      </c>
      <c r="T213" s="32">
        <v>88174</v>
      </c>
      <c r="U213">
        <f>+T213-T214</f>
        <v>15741</v>
      </c>
    </row>
    <row r="214" spans="1:21">
      <c r="A214" s="5">
        <v>39539</v>
      </c>
      <c r="B214" s="16">
        <f>+F214-G214</f>
        <v>-42465</v>
      </c>
      <c r="C214" s="16">
        <f>+B214-B215</f>
        <v>-3402</v>
      </c>
      <c r="D214" s="16">
        <f>+ROUNDDOWN((B214-MIN(B$10:B$109))/(MAX(B$10:B$109)-MIN(B$10:B$109))*100,0)</f>
        <v>62</v>
      </c>
      <c r="E214" s="16">
        <f>+ROUNDDOWN((B214-MIN(B$109:B214))/(MAX(B$109:B214)-MIN(B$109:B214))*100,0)</f>
        <v>48</v>
      </c>
      <c r="F214" s="33">
        <v>15002</v>
      </c>
      <c r="G214" s="33">
        <v>57467</v>
      </c>
      <c r="H214" s="11">
        <f>+L214-M214</f>
        <v>30045</v>
      </c>
      <c r="I214" s="11">
        <f>+H214-H215</f>
        <v>5283</v>
      </c>
      <c r="J214" s="11">
        <f>+ROUNDDOWN((H214-MIN(H$10:H$109))/(MAX(H$10:H$109)-MIN(H$10:H$109))*100,0)</f>
        <v>32</v>
      </c>
      <c r="K214" s="11">
        <f>+ROUNDDOWN((H214-MIN(H$109:H214))/(MAX(H$109:H214)-MIN(H$109:H214))*100,0)</f>
        <v>48</v>
      </c>
      <c r="L214" s="56">
        <v>35129</v>
      </c>
      <c r="M214" s="56">
        <v>5084</v>
      </c>
      <c r="N214" s="15">
        <f>+R214-S214</f>
        <v>12420</v>
      </c>
      <c r="O214" s="15">
        <f>+N214-N215</f>
        <v>-1881</v>
      </c>
      <c r="P214" s="15">
        <f>+ROUNDDOWN((N214-MIN(N$10:N$109))/(MAX(N$10:N$109)-MIN(N$10:N$109))*100,0)</f>
        <v>68</v>
      </c>
      <c r="Q214" s="15">
        <f>+ROUNDDOWN((N214-MIN(N$109:N214))/(MAX(N$109:N214)-MIN(N$109:N214))*100,0)</f>
        <v>60</v>
      </c>
      <c r="R214" s="35">
        <v>20842</v>
      </c>
      <c r="S214" s="35">
        <v>8422</v>
      </c>
      <c r="T214" s="32">
        <v>72433</v>
      </c>
      <c r="U214">
        <f>+T214-T215</f>
        <v>787</v>
      </c>
    </row>
    <row r="215" spans="1:21">
      <c r="A215" s="5">
        <v>39532</v>
      </c>
      <c r="B215" s="16">
        <f>+F215-G215</f>
        <v>-39063</v>
      </c>
      <c r="C215" s="16">
        <f>+B215-B216</f>
        <v>6354</v>
      </c>
      <c r="D215" s="16">
        <f>+ROUNDDOWN((B215-MIN(B$10:B$109))/(MAX(B$10:B$109)-MIN(B$10:B$109))*100,0)</f>
        <v>66</v>
      </c>
      <c r="E215" s="16">
        <f>+ROUNDDOWN((B215-MIN(B$109:B215))/(MAX(B$109:B215)-MIN(B$109:B215))*100,0)</f>
        <v>51</v>
      </c>
      <c r="F215" s="33">
        <v>14579</v>
      </c>
      <c r="G215" s="33">
        <v>53642</v>
      </c>
      <c r="H215" s="11">
        <f>+L215-M215</f>
        <v>24762</v>
      </c>
      <c r="I215" s="11">
        <f>+H215-H216</f>
        <v>-6074</v>
      </c>
      <c r="J215" s="11">
        <f>+ROUNDDOWN((H215-MIN(H$10:H$109))/(MAX(H$10:H$109)-MIN(H$10:H$109))*100,0)</f>
        <v>26</v>
      </c>
      <c r="K215" s="11">
        <f>+ROUNDDOWN((H215-MIN(H$109:H215))/(MAX(H$109:H215)-MIN(H$109:H215))*100,0)</f>
        <v>43</v>
      </c>
      <c r="L215" s="56">
        <v>33234</v>
      </c>
      <c r="M215" s="56">
        <v>8472</v>
      </c>
      <c r="N215" s="15">
        <f>+R215-S215</f>
        <v>14301</v>
      </c>
      <c r="O215" s="15">
        <f>+N215-N216</f>
        <v>-280</v>
      </c>
      <c r="P215" s="15">
        <f>+ROUNDDOWN((N215-MIN(N$10:N$109))/(MAX(N$10:N$109)-MIN(N$10:N$109))*100,0)</f>
        <v>73</v>
      </c>
      <c r="Q215" s="15">
        <f>+ROUNDDOWN((N215-MIN(N$109:N215))/(MAX(N$109:N215)-MIN(N$109:N215))*100,0)</f>
        <v>67</v>
      </c>
      <c r="R215" s="35">
        <v>22361</v>
      </c>
      <c r="S215" s="35">
        <v>8060</v>
      </c>
      <c r="T215" s="32">
        <v>71646</v>
      </c>
      <c r="U215">
        <f>+T215-T216</f>
        <v>-820</v>
      </c>
    </row>
    <row r="216" spans="1:21">
      <c r="A216" s="5">
        <v>39525</v>
      </c>
      <c r="B216" s="16">
        <f>+F216-G216</f>
        <v>-45417</v>
      </c>
      <c r="C216" s="16">
        <f>+B216-B217</f>
        <v>5522</v>
      </c>
      <c r="D216" s="16">
        <f>+ROUNDDOWN((B216-MIN(B$10:B$109))/(MAX(B$10:B$109)-MIN(B$10:B$109))*100,0)</f>
        <v>59</v>
      </c>
      <c r="E216" s="16">
        <f>+ROUNDDOWN((B216-MIN(B$109:B216))/(MAX(B$109:B216)-MIN(B$109:B216))*100,0)</f>
        <v>46</v>
      </c>
      <c r="F216" s="33">
        <v>7070</v>
      </c>
      <c r="G216" s="33">
        <v>52487</v>
      </c>
      <c r="H216" s="11">
        <f>+L216-M216</f>
        <v>30836</v>
      </c>
      <c r="I216" s="11">
        <f>+H216-H217</f>
        <v>-1918</v>
      </c>
      <c r="J216" s="11">
        <f>+ROUNDDOWN((H216-MIN(H$10:H$109))/(MAX(H$10:H$109)-MIN(H$10:H$109))*100,0)</f>
        <v>33</v>
      </c>
      <c r="K216" s="11">
        <f>+ROUNDDOWN((H216-MIN(H$109:H216))/(MAX(H$109:H216)-MIN(H$109:H216))*100,0)</f>
        <v>49</v>
      </c>
      <c r="L216" s="56">
        <v>38173</v>
      </c>
      <c r="M216" s="56">
        <v>7337</v>
      </c>
      <c r="N216" s="15">
        <f>+R216-S216</f>
        <v>14581</v>
      </c>
      <c r="O216" s="15">
        <f>+N216-N217</f>
        <v>-3604</v>
      </c>
      <c r="P216" s="15">
        <f>+ROUNDDOWN((N216-MIN(N$10:N$109))/(MAX(N$10:N$109)-MIN(N$10:N$109))*100,0)</f>
        <v>74</v>
      </c>
      <c r="Q216" s="15">
        <f>+ROUNDDOWN((N216-MIN(N$109:N216))/(MAX(N$109:N216)-MIN(N$109:N216))*100,0)</f>
        <v>68</v>
      </c>
      <c r="R216" s="35">
        <v>25838</v>
      </c>
      <c r="S216" s="35">
        <v>11257</v>
      </c>
      <c r="T216" s="32">
        <v>72466</v>
      </c>
      <c r="U216">
        <f>+T216-T217</f>
        <v>-20578</v>
      </c>
    </row>
    <row r="217" spans="1:21">
      <c r="A217" s="5">
        <v>39518</v>
      </c>
      <c r="B217" s="16">
        <f>+F217-G217</f>
        <v>-50939</v>
      </c>
      <c r="C217" s="16">
        <f>+B217-B218</f>
        <v>7789</v>
      </c>
      <c r="D217" s="16">
        <f>+ROUNDDOWN((B217-MIN(B$10:B$109))/(MAX(B$10:B$109)-MIN(B$10:B$109))*100,0)</f>
        <v>54</v>
      </c>
      <c r="E217" s="16">
        <f>+ROUNDDOWN((B217-MIN(B$109:B217))/(MAX(B$109:B217)-MIN(B$109:B217))*100,0)</f>
        <v>41</v>
      </c>
      <c r="F217" s="33">
        <v>7059</v>
      </c>
      <c r="G217" s="33">
        <v>57998</v>
      </c>
      <c r="H217" s="11">
        <f>+L217-M217</f>
        <v>32754</v>
      </c>
      <c r="I217" s="11">
        <f>+H217-H218</f>
        <v>-6577</v>
      </c>
      <c r="J217" s="11">
        <f>+ROUNDDOWN((H217-MIN(H$10:H$109))/(MAX(H$10:H$109)-MIN(H$10:H$109))*100,0)</f>
        <v>35</v>
      </c>
      <c r="K217" s="11">
        <f>+ROUNDDOWN((H217-MIN(H$109:H217))/(MAX(H$109:H217)-MIN(H$109:H217))*100,0)</f>
        <v>51</v>
      </c>
      <c r="L217" s="56">
        <v>46227</v>
      </c>
      <c r="M217" s="56">
        <v>13473</v>
      </c>
      <c r="N217" s="15">
        <f>+R217-S217</f>
        <v>18185</v>
      </c>
      <c r="O217" s="15">
        <f>+N217-N218</f>
        <v>-1212</v>
      </c>
      <c r="P217" s="15">
        <f>+ROUNDDOWN((N217-MIN(N$10:N$109))/(MAX(N$10:N$109)-MIN(N$10:N$109))*100,0)</f>
        <v>84</v>
      </c>
      <c r="Q217" s="15">
        <f>+ROUNDDOWN((N217-MIN(N$109:N217))/(MAX(N$109:N217)-MIN(N$109:N217))*100,0)</f>
        <v>81</v>
      </c>
      <c r="R217" s="35">
        <v>27439</v>
      </c>
      <c r="S217" s="35">
        <v>9254</v>
      </c>
      <c r="T217" s="32">
        <v>93044</v>
      </c>
      <c r="U217">
        <f>+T217-T218</f>
        <v>2270</v>
      </c>
    </row>
    <row r="218" spans="1:21">
      <c r="A218" s="5">
        <v>39511</v>
      </c>
      <c r="B218" s="16">
        <f>+F218-G218</f>
        <v>-58728</v>
      </c>
      <c r="C218" s="16">
        <f>+B218-B219</f>
        <v>2970</v>
      </c>
      <c r="D218" s="16">
        <f>+ROUNDDOWN((B218-MIN(B$10:B$109))/(MAX(B$10:B$109)-MIN(B$10:B$109))*100,0)</f>
        <v>46</v>
      </c>
      <c r="E218" s="16">
        <f>+ROUNDDOWN((B218-MIN(B$109:B218))/(MAX(B$109:B218)-MIN(B$109:B218))*100,0)</f>
        <v>35</v>
      </c>
      <c r="F218" s="33">
        <v>4775</v>
      </c>
      <c r="G218" s="33">
        <v>63503</v>
      </c>
      <c r="H218" s="11">
        <f>+L218-M218</f>
        <v>39331</v>
      </c>
      <c r="I218" s="11">
        <f>+H218-H219</f>
        <v>-2932</v>
      </c>
      <c r="J218" s="11">
        <f>+ROUNDDOWN((H218-MIN(H$10:H$109))/(MAX(H$10:H$109)-MIN(H$10:H$109))*100,0)</f>
        <v>43</v>
      </c>
      <c r="K218" s="11">
        <f>+ROUNDDOWN((H218-MIN(H$109:H218))/(MAX(H$109:H218)-MIN(H$109:H218))*100,0)</f>
        <v>58</v>
      </c>
      <c r="L218" s="56">
        <v>54263</v>
      </c>
      <c r="M218" s="56">
        <v>14932</v>
      </c>
      <c r="N218" s="15">
        <f>+R218-S218</f>
        <v>19397</v>
      </c>
      <c r="O218" s="15">
        <f>+N218-N219</f>
        <v>-38</v>
      </c>
      <c r="P218" s="15">
        <f>+ROUNDDOWN((N218-MIN(N$10:N$109))/(MAX(N$10:N$109)-MIN(N$10:N$109))*100,0)</f>
        <v>88</v>
      </c>
      <c r="Q218" s="15">
        <f>+ROUNDDOWN((N218-MIN(N$109:N218))/(MAX(N$109:N218)-MIN(N$109:N218))*100,0)</f>
        <v>85</v>
      </c>
      <c r="R218" s="35">
        <v>28807</v>
      </c>
      <c r="S218" s="35">
        <v>9410</v>
      </c>
      <c r="T218" s="32">
        <v>90774</v>
      </c>
      <c r="U218">
        <f>+T218-T219</f>
        <v>-4000</v>
      </c>
    </row>
    <row r="219" spans="1:21">
      <c r="A219" s="5">
        <v>39504</v>
      </c>
      <c r="B219" s="16">
        <f>+F219-G219</f>
        <v>-61698</v>
      </c>
      <c r="C219" s="16">
        <f>+B219-B220</f>
        <v>941</v>
      </c>
      <c r="D219" s="16">
        <f>+ROUNDDOWN((B219-MIN(B$10:B$109))/(MAX(B$10:B$109)-MIN(B$10:B$109))*100,0)</f>
        <v>43</v>
      </c>
      <c r="E219" s="16">
        <f>+ROUNDDOWN((B219-MIN(B$109:B219))/(MAX(B$109:B219)-MIN(B$109:B219))*100,0)</f>
        <v>33</v>
      </c>
      <c r="F219" s="33">
        <v>5160</v>
      </c>
      <c r="G219" s="33">
        <v>66858</v>
      </c>
      <c r="H219" s="11">
        <f>+L219-M219</f>
        <v>42263</v>
      </c>
      <c r="I219" s="11">
        <f>+H219-H220</f>
        <v>-2110</v>
      </c>
      <c r="J219" s="11">
        <f>+ROUNDDOWN((H219-MIN(H$10:H$109))/(MAX(H$10:H$109)-MIN(H$10:H$109))*100,0)</f>
        <v>47</v>
      </c>
      <c r="K219" s="11">
        <f>+ROUNDDOWN((H219-MIN(H$109:H219))/(MAX(H$109:H219)-MIN(H$109:H219))*100,0)</f>
        <v>61</v>
      </c>
      <c r="L219" s="56">
        <v>58224</v>
      </c>
      <c r="M219" s="56">
        <v>15961</v>
      </c>
      <c r="N219" s="15">
        <f>+R219-S219</f>
        <v>19435</v>
      </c>
      <c r="O219" s="15">
        <f>+N219-N220</f>
        <v>1169</v>
      </c>
      <c r="P219" s="15">
        <f>+ROUNDDOWN((N219-MIN(N$10:N$109))/(MAX(N$10:N$109)-MIN(N$10:N$109))*100,0)</f>
        <v>88</v>
      </c>
      <c r="Q219" s="15">
        <f>+ROUNDDOWN((N219-MIN(N$109:N219))/(MAX(N$109:N219)-MIN(N$109:N219))*100,0)</f>
        <v>85</v>
      </c>
      <c r="R219" s="35">
        <v>28192</v>
      </c>
      <c r="S219" s="35">
        <v>8757</v>
      </c>
      <c r="T219" s="32">
        <v>94774</v>
      </c>
      <c r="U219">
        <f>+T219-T220</f>
        <v>630</v>
      </c>
    </row>
    <row r="220" spans="1:21">
      <c r="A220" s="5">
        <v>39497</v>
      </c>
      <c r="B220" s="16">
        <f>+F220-G220</f>
        <v>-62639</v>
      </c>
      <c r="C220" s="16">
        <f>+B220-B221</f>
        <v>-4577</v>
      </c>
      <c r="D220" s="16">
        <f>+ROUNDDOWN((B220-MIN(B$10:B$109))/(MAX(B$10:B$109)-MIN(B$10:B$109))*100,0)</f>
        <v>42</v>
      </c>
      <c r="E220" s="16">
        <f>+ROUNDDOWN((B220-MIN(B$109:B220))/(MAX(B$109:B220)-MIN(B$109:B220))*100,0)</f>
        <v>32</v>
      </c>
      <c r="F220" s="33">
        <v>4799</v>
      </c>
      <c r="G220" s="33">
        <v>67438</v>
      </c>
      <c r="H220" s="11">
        <f>+L220-M220</f>
        <v>44373</v>
      </c>
      <c r="I220" s="11">
        <f>+H220-H221</f>
        <v>5345</v>
      </c>
      <c r="J220" s="11">
        <f>+ROUNDDOWN((H220-MIN(H$10:H$109))/(MAX(H$10:H$109)-MIN(H$10:H$109))*100,0)</f>
        <v>49</v>
      </c>
      <c r="K220" s="11">
        <f>+ROUNDDOWN((H220-MIN(H$109:H220))/(MAX(H$109:H220)-MIN(H$109:H220))*100,0)</f>
        <v>63</v>
      </c>
      <c r="L220" s="56">
        <v>58580</v>
      </c>
      <c r="M220" s="56">
        <v>14207</v>
      </c>
      <c r="N220" s="15">
        <f>+R220-S220</f>
        <v>18266</v>
      </c>
      <c r="O220" s="15">
        <f>+N220-N221</f>
        <v>-768</v>
      </c>
      <c r="P220" s="15">
        <f>+ROUNDDOWN((N220-MIN(N$10:N$109))/(MAX(N$10:N$109)-MIN(N$10:N$109))*100,0)</f>
        <v>85</v>
      </c>
      <c r="Q220" s="15">
        <f>+ROUNDDOWN((N220-MIN(N$109:N220))/(MAX(N$109:N220)-MIN(N$109:N220))*100,0)</f>
        <v>81</v>
      </c>
      <c r="R220" s="35">
        <v>27637</v>
      </c>
      <c r="S220" s="35">
        <v>9371</v>
      </c>
      <c r="T220" s="32">
        <v>94144</v>
      </c>
      <c r="U220">
        <f>+T220-T221</f>
        <v>7301</v>
      </c>
    </row>
    <row r="221" spans="1:21">
      <c r="A221" s="5">
        <v>39490</v>
      </c>
      <c r="B221" s="16">
        <f>+F221-G221</f>
        <v>-58062</v>
      </c>
      <c r="C221" s="16">
        <f>+B221-B222</f>
        <v>-11586</v>
      </c>
      <c r="D221" s="16">
        <f>+ROUNDDOWN((B221-MIN(B$10:B$109))/(MAX(B$10:B$109)-MIN(B$10:B$109))*100,0)</f>
        <v>47</v>
      </c>
      <c r="E221" s="16">
        <f>+ROUNDDOWN((B221-MIN(B$109:B221))/(MAX(B$109:B221)-MIN(B$109:B221))*100,0)</f>
        <v>36</v>
      </c>
      <c r="F221" s="33">
        <v>4566</v>
      </c>
      <c r="G221" s="33">
        <v>62628</v>
      </c>
      <c r="H221" s="11">
        <f>+L221-M221</f>
        <v>39028</v>
      </c>
      <c r="I221" s="11">
        <f>+H221-H222</f>
        <v>5634</v>
      </c>
      <c r="J221" s="11">
        <f>+ROUNDDOWN((H221-MIN(H$10:H$109))/(MAX(H$10:H$109)-MIN(H$10:H$109))*100,0)</f>
        <v>43</v>
      </c>
      <c r="K221" s="11">
        <f>+ROUNDDOWN((H221-MIN(H$109:H221))/(MAX(H$109:H221)-MIN(H$109:H221))*100,0)</f>
        <v>57</v>
      </c>
      <c r="L221" s="56">
        <v>52481</v>
      </c>
      <c r="M221" s="56">
        <v>13453</v>
      </c>
      <c r="N221" s="15">
        <f>+R221-S221</f>
        <v>19034</v>
      </c>
      <c r="O221" s="15">
        <f>+N221-N222</f>
        <v>5952</v>
      </c>
      <c r="P221" s="15">
        <f>+ROUNDDOWN((N221-MIN(N$10:N$109))/(MAX(N$10:N$109)-MIN(N$10:N$109))*100,0)</f>
        <v>87</v>
      </c>
      <c r="Q221" s="15">
        <f>+ROUNDDOWN((N221-MIN(N$109:N221))/(MAX(N$109:N221)-MIN(N$109:N221))*100,0)</f>
        <v>84</v>
      </c>
      <c r="R221" s="35">
        <v>27210</v>
      </c>
      <c r="S221" s="35">
        <v>8176</v>
      </c>
      <c r="T221" s="32">
        <v>86843</v>
      </c>
      <c r="U221">
        <f>+T221-T222</f>
        <v>13167</v>
      </c>
    </row>
    <row r="222" spans="1:21">
      <c r="A222" s="5">
        <v>39483</v>
      </c>
      <c r="B222" s="16">
        <f>+F222-G222</f>
        <v>-46476</v>
      </c>
      <c r="C222" s="16">
        <f>+B222-B223</f>
        <v>-16015</v>
      </c>
      <c r="D222" s="16">
        <f>+ROUNDDOWN((B222-MIN(B$10:B$109))/(MAX(B$10:B$109)-MIN(B$10:B$109))*100,0)</f>
        <v>58</v>
      </c>
      <c r="E222" s="16">
        <f>+ROUNDDOWN((B222-MIN(B$109:B222))/(MAX(B$109:B222)-MIN(B$109:B222))*100,0)</f>
        <v>45</v>
      </c>
      <c r="F222" s="33">
        <v>5352</v>
      </c>
      <c r="G222" s="33">
        <v>51828</v>
      </c>
      <c r="H222" s="11">
        <f>+L222-M222</f>
        <v>33394</v>
      </c>
      <c r="I222" s="11">
        <f>+H222-H223</f>
        <v>16580</v>
      </c>
      <c r="J222" s="11">
        <f>+ROUNDDOWN((H222-MIN(H$10:H$109))/(MAX(H$10:H$109)-MIN(H$10:H$109))*100,0)</f>
        <v>36</v>
      </c>
      <c r="K222" s="11">
        <f>+ROUNDDOWN((H222-MIN(H$109:H222))/(MAX(H$109:H222)-MIN(H$109:H222))*100,0)</f>
        <v>52</v>
      </c>
      <c r="L222" s="56">
        <v>42610</v>
      </c>
      <c r="M222" s="56">
        <v>9216</v>
      </c>
      <c r="N222" s="15">
        <f>+R222-S222</f>
        <v>13082</v>
      </c>
      <c r="O222" s="15">
        <f>+N222-N223</f>
        <v>-565</v>
      </c>
      <c r="P222" s="15">
        <f>+ROUNDDOWN((N222-MIN(N$10:N$109))/(MAX(N$10:N$109)-MIN(N$10:N$109))*100,0)</f>
        <v>70</v>
      </c>
      <c r="Q222" s="15">
        <f>+ROUNDDOWN((N222-MIN(N$109:N222))/(MAX(N$109:N222)-MIN(N$109:N222))*100,0)</f>
        <v>62</v>
      </c>
      <c r="R222" s="35">
        <v>23106</v>
      </c>
      <c r="S222" s="35">
        <v>10024</v>
      </c>
      <c r="T222" s="32">
        <v>73676</v>
      </c>
      <c r="U222">
        <f>+T222-T223</f>
        <v>8063</v>
      </c>
    </row>
    <row r="223" spans="1:21">
      <c r="A223" s="5">
        <v>39476</v>
      </c>
      <c r="B223" s="16">
        <f>+F223-G223</f>
        <v>-30461</v>
      </c>
      <c r="C223" s="16">
        <f>+B223-B224</f>
        <v>-17175</v>
      </c>
      <c r="D223" s="16">
        <f>+ROUNDDOWN((B223-MIN(B$10:B$109))/(MAX(B$10:B$109)-MIN(B$10:B$109))*100,0)</f>
        <v>74</v>
      </c>
      <c r="E223" s="16">
        <f>+ROUNDDOWN((B223-MIN(B$109:B223))/(MAX(B$109:B223)-MIN(B$109:B223))*100,0)</f>
        <v>58</v>
      </c>
      <c r="F223" s="33">
        <v>9210</v>
      </c>
      <c r="G223" s="33">
        <v>39671</v>
      </c>
      <c r="H223" s="11">
        <f>+L223-M223</f>
        <v>16814</v>
      </c>
      <c r="I223" s="11">
        <f>+H223-H224</f>
        <v>15354</v>
      </c>
      <c r="J223" s="11">
        <f>+ROUNDDOWN((H223-MIN(H$10:H$109))/(MAX(H$10:H$109)-MIN(H$10:H$109))*100,0)</f>
        <v>16</v>
      </c>
      <c r="K223" s="11">
        <f>+ROUNDDOWN((H223-MIN(H$109:H223))/(MAX(H$109:H223)-MIN(H$109:H223))*100,0)</f>
        <v>35</v>
      </c>
      <c r="L223" s="56">
        <v>28218</v>
      </c>
      <c r="M223" s="56">
        <v>11404</v>
      </c>
      <c r="N223" s="15">
        <f>+R223-S223</f>
        <v>13647</v>
      </c>
      <c r="O223" s="15">
        <f>+N223-N224</f>
        <v>1821</v>
      </c>
      <c r="P223" s="15">
        <f>+ROUNDDOWN((N223-MIN(N$10:N$109))/(MAX(N$10:N$109)-MIN(N$10:N$109))*100,0)</f>
        <v>71</v>
      </c>
      <c r="Q223" s="15">
        <f>+ROUNDDOWN((N223-MIN(N$109:N223))/(MAX(N$109:N223)-MIN(N$109:N223))*100,0)</f>
        <v>64</v>
      </c>
      <c r="R223" s="35">
        <v>23831</v>
      </c>
      <c r="S223" s="35">
        <v>10184</v>
      </c>
      <c r="T223" s="32">
        <v>65613</v>
      </c>
      <c r="U223">
        <f>+T223-T224</f>
        <v>-2442</v>
      </c>
    </row>
    <row r="224" spans="1:21">
      <c r="A224" s="5">
        <v>39469</v>
      </c>
      <c r="B224" s="16">
        <f>+F224-G224</f>
        <v>-13286</v>
      </c>
      <c r="C224" s="16">
        <f>+B224-B225</f>
        <v>27593</v>
      </c>
      <c r="D224" s="16">
        <f>+ROUNDDOWN((B224-MIN(B$10:B$109))/(MAX(B$10:B$109)-MIN(B$10:B$109))*100,0)</f>
        <v>92</v>
      </c>
      <c r="E224" s="16">
        <f>+ROUNDDOWN((B224-MIN(B$109:B224))/(MAX(B$109:B224)-MIN(B$109:B224))*100,0)</f>
        <v>72</v>
      </c>
      <c r="F224" s="33">
        <v>20539</v>
      </c>
      <c r="G224" s="33">
        <v>33825</v>
      </c>
      <c r="H224" s="11">
        <f>+L224-M224</f>
        <v>1460</v>
      </c>
      <c r="I224" s="11">
        <f>+H224-H225</f>
        <v>-20365</v>
      </c>
      <c r="J224" s="11">
        <f>+ROUNDDOWN((H224-MIN(H$10:H$109))/(MAX(H$10:H$109)-MIN(H$10:H$109))*100,0)</f>
        <v>-1</v>
      </c>
      <c r="K224" s="11">
        <f>+ROUNDDOWN((H224-MIN(H$109:H224))/(MAX(H$109:H224)-MIN(H$109:H224))*100,0)</f>
        <v>19</v>
      </c>
      <c r="L224" s="56">
        <v>19002</v>
      </c>
      <c r="M224" s="56">
        <v>17542</v>
      </c>
      <c r="N224" s="15">
        <f>+R224-S224</f>
        <v>11826</v>
      </c>
      <c r="O224" s="15">
        <f>+N224-N225</f>
        <v>-7228</v>
      </c>
      <c r="P224" s="15">
        <f>+ROUNDDOWN((N224-MIN(N$10:N$109))/(MAX(N$10:N$109)-MIN(N$10:N$109))*100,0)</f>
        <v>66</v>
      </c>
      <c r="Q224" s="15">
        <f>+ROUNDDOWN((N224-MIN(N$109:N224))/(MAX(N$109:N224)-MIN(N$109:N224))*100,0)</f>
        <v>58</v>
      </c>
      <c r="R224" s="35">
        <v>24383</v>
      </c>
      <c r="S224" s="35">
        <v>12557</v>
      </c>
      <c r="T224" s="32">
        <v>68055</v>
      </c>
      <c r="U224">
        <f>+T224-T225</f>
        <v>-13586</v>
      </c>
    </row>
    <row r="225" spans="1:21">
      <c r="A225" s="5">
        <v>39462</v>
      </c>
      <c r="B225" s="16">
        <f>+F225-G225</f>
        <v>-40879</v>
      </c>
      <c r="C225" s="16">
        <f>+B225-B226</f>
        <v>-3368</v>
      </c>
      <c r="D225" s="16">
        <f>+ROUNDDOWN((B225-MIN(B$10:B$109))/(MAX(B$10:B$109)-MIN(B$10:B$109))*100,0)</f>
        <v>64</v>
      </c>
      <c r="E225" s="16">
        <f>+ROUNDDOWN((B225-MIN(B$109:B225))/(MAX(B$109:B225)-MIN(B$109:B225))*100,0)</f>
        <v>50</v>
      </c>
      <c r="F225" s="33">
        <v>14481</v>
      </c>
      <c r="G225" s="33">
        <v>55360</v>
      </c>
      <c r="H225" s="11">
        <f>+L225-M225</f>
        <v>21825</v>
      </c>
      <c r="I225" s="11">
        <f>+H225-H226</f>
        <v>2600</v>
      </c>
      <c r="J225" s="11">
        <f>+ROUNDDOWN((H225-MIN(H$10:H$109))/(MAX(H$10:H$109)-MIN(H$10:H$109))*100,0)</f>
        <v>22</v>
      </c>
      <c r="K225" s="11">
        <f>+ROUNDDOWN((H225-MIN(H$109:H225))/(MAX(H$109:H225)-MIN(H$109:H225))*100,0)</f>
        <v>40</v>
      </c>
      <c r="L225" s="56">
        <v>36481</v>
      </c>
      <c r="M225" s="56">
        <v>14656</v>
      </c>
      <c r="N225" s="15">
        <f>+R225-S225</f>
        <v>19054</v>
      </c>
      <c r="O225" s="15">
        <f>+N225-N226</f>
        <v>768</v>
      </c>
      <c r="P225" s="15">
        <f>+ROUNDDOWN((N225-MIN(N$10:N$109))/(MAX(N$10:N$109)-MIN(N$10:N$109))*100,0)</f>
        <v>87</v>
      </c>
      <c r="Q225" s="15">
        <f>+ROUNDDOWN((N225-MIN(N$109:N225))/(MAX(N$109:N225)-MIN(N$109:N225))*100,0)</f>
        <v>84</v>
      </c>
      <c r="R225" s="35">
        <v>27297</v>
      </c>
      <c r="S225" s="35">
        <v>8243</v>
      </c>
      <c r="T225" s="32">
        <v>81641</v>
      </c>
      <c r="U225">
        <f>+T225-T226</f>
        <v>3243</v>
      </c>
    </row>
    <row r="226" spans="1:21">
      <c r="A226" s="5">
        <v>39455</v>
      </c>
      <c r="B226" s="16">
        <f>+F226-G226</f>
        <v>-37511</v>
      </c>
      <c r="C226" s="16">
        <f>+B226-B227</f>
        <v>-9138</v>
      </c>
      <c r="D226" s="16">
        <f>+ROUNDDOWN((B226-MIN(B$10:B$109))/(MAX(B$10:B$109)-MIN(B$10:B$109))*100,0)</f>
        <v>67</v>
      </c>
      <c r="E226" s="16">
        <f>+ROUNDDOWN((B226-MIN(B$109:B226))/(MAX(B$109:B226)-MIN(B$109:B226))*100,0)</f>
        <v>53</v>
      </c>
      <c r="F226" s="33">
        <v>15511</v>
      </c>
      <c r="G226" s="33">
        <v>53022</v>
      </c>
      <c r="H226" s="11">
        <f>+L226-M226</f>
        <v>19225</v>
      </c>
      <c r="I226" s="11">
        <f>+H226-H227</f>
        <v>3882</v>
      </c>
      <c r="J226" s="11">
        <f>+ROUNDDOWN((H226-MIN(H$10:H$109))/(MAX(H$10:H$109)-MIN(H$10:H$109))*100,0)</f>
        <v>19</v>
      </c>
      <c r="K226" s="11">
        <f>+ROUNDDOWN((H226-MIN(H$109:H226))/(MAX(H$109:H226)-MIN(H$109:H226))*100,0)</f>
        <v>37</v>
      </c>
      <c r="L226" s="56">
        <v>31403</v>
      </c>
      <c r="M226" s="56">
        <v>12178</v>
      </c>
      <c r="N226" s="15">
        <f>+R226-S226</f>
        <v>18286</v>
      </c>
      <c r="O226" s="15">
        <f>+N226-N227</f>
        <v>5256</v>
      </c>
      <c r="P226" s="15">
        <f>+ROUNDDOWN((N226-MIN(N$10:N$109))/(MAX(N$10:N$109)-MIN(N$10:N$109))*100,0)</f>
        <v>85</v>
      </c>
      <c r="Q226" s="15">
        <f>+ROUNDDOWN((N226-MIN(N$109:N226))/(MAX(N$109:N226)-MIN(N$109:N226))*100,0)</f>
        <v>81</v>
      </c>
      <c r="R226" s="35">
        <v>29069</v>
      </c>
      <c r="S226" s="35">
        <v>10783</v>
      </c>
      <c r="T226" s="32">
        <v>78398</v>
      </c>
      <c r="U226">
        <f>+T226-T227</f>
        <v>17975</v>
      </c>
    </row>
    <row r="227" spans="1:21">
      <c r="A227" s="5">
        <v>39447</v>
      </c>
      <c r="B227" s="16">
        <f>+F227-G227</f>
        <v>-28373</v>
      </c>
      <c r="C227" s="16">
        <f>+B227-B228</f>
        <v>-4997</v>
      </c>
      <c r="D227" s="16">
        <f>+ROUNDDOWN((B227-MIN(B$10:B$109))/(MAX(B$10:B$109)-MIN(B$10:B$109))*100,0)</f>
        <v>77</v>
      </c>
      <c r="E227" s="16">
        <f>+ROUNDDOWN((B227-MIN(B$109:B227))/(MAX(B$109:B227)-MIN(B$109:B227))*100,0)</f>
        <v>60</v>
      </c>
      <c r="F227" s="33">
        <v>13801</v>
      </c>
      <c r="G227" s="33">
        <v>42174</v>
      </c>
      <c r="H227" s="11">
        <f>+L227-M227</f>
        <v>15343</v>
      </c>
      <c r="I227" s="11">
        <f>+H227-H228</f>
        <v>6542</v>
      </c>
      <c r="J227" s="11">
        <f>+ROUNDDOWN((H227-MIN(H$10:H$109))/(MAX(H$10:H$109)-MIN(H$10:H$109))*100,0)</f>
        <v>15</v>
      </c>
      <c r="K227" s="11">
        <f>+ROUNDDOWN((H227-MIN(H$109:H227))/(MAX(H$109:H227)-MIN(H$109:H227))*100,0)</f>
        <v>33</v>
      </c>
      <c r="L227" s="56">
        <v>24030</v>
      </c>
      <c r="M227" s="56">
        <v>8687</v>
      </c>
      <c r="N227" s="15">
        <f>+R227-S227</f>
        <v>13030</v>
      </c>
      <c r="O227" s="15">
        <f>+N227-N228</f>
        <v>-1545</v>
      </c>
      <c r="P227" s="15">
        <f>+ROUNDDOWN((N227-MIN(N$10:N$109))/(MAX(N$10:N$109)-MIN(N$10:N$109))*100,0)</f>
        <v>70</v>
      </c>
      <c r="Q227" s="15">
        <f>+ROUNDDOWN((N227-MIN(N$109:N227))/(MAX(N$109:N227)-MIN(N$109:N227))*100,0)</f>
        <v>62</v>
      </c>
      <c r="R227" s="35">
        <v>20582</v>
      </c>
      <c r="S227" s="35">
        <v>7552</v>
      </c>
      <c r="T227" s="32">
        <v>60423</v>
      </c>
      <c r="U227">
        <f>+T227-T228</f>
        <v>3292</v>
      </c>
    </row>
    <row r="228" spans="1:21">
      <c r="A228" s="5">
        <v>39440</v>
      </c>
      <c r="B228" s="16">
        <f>+F228-G228</f>
        <v>-23376</v>
      </c>
      <c r="C228" s="16">
        <f>+B228-B229</f>
        <v>3292</v>
      </c>
      <c r="D228" s="16">
        <f>+ROUNDDOWN((B228-MIN(B$10:B$109))/(MAX(B$10:B$109)-MIN(B$10:B$109))*100,0)</f>
        <v>82</v>
      </c>
      <c r="E228" s="16">
        <f>+ROUNDDOWN((B228-MIN(B$109:B228))/(MAX(B$109:B228)-MIN(B$109:B228))*100,0)</f>
        <v>64</v>
      </c>
      <c r="F228" s="33">
        <v>11758</v>
      </c>
      <c r="G228" s="33">
        <v>35134</v>
      </c>
      <c r="H228" s="11">
        <f>+L228-M228</f>
        <v>8801</v>
      </c>
      <c r="I228" s="11">
        <f>+H228-H229</f>
        <v>-4091</v>
      </c>
      <c r="J228" s="11">
        <f>+ROUNDDOWN((H228-MIN(H$10:H$109))/(MAX(H$10:H$109)-MIN(H$10:H$109))*100,0)</f>
        <v>7</v>
      </c>
      <c r="K228" s="11">
        <f>+ROUNDDOWN((H228-MIN(H$109:H228))/(MAX(H$109:H228)-MIN(H$109:H228))*100,0)</f>
        <v>26</v>
      </c>
      <c r="L228" s="56">
        <v>20500</v>
      </c>
      <c r="M228" s="56">
        <v>11699</v>
      </c>
      <c r="N228" s="15">
        <f>+R228-S228</f>
        <v>14575</v>
      </c>
      <c r="O228" s="15">
        <f>+N228-N229</f>
        <v>799</v>
      </c>
      <c r="P228" s="15">
        <f>+ROUNDDOWN((N228-MIN(N$10:N$109))/(MAX(N$10:N$109)-MIN(N$10:N$109))*100,0)</f>
        <v>74</v>
      </c>
      <c r="Q228" s="15">
        <f>+ROUNDDOWN((N228-MIN(N$109:N228))/(MAX(N$109:N228)-MIN(N$109:N228))*100,0)</f>
        <v>68</v>
      </c>
      <c r="R228" s="35">
        <v>21689</v>
      </c>
      <c r="S228" s="35">
        <v>7114</v>
      </c>
      <c r="T228" s="32">
        <v>57131</v>
      </c>
      <c r="U228">
        <f>+T228-T229</f>
        <v>2162</v>
      </c>
    </row>
    <row r="229" spans="1:21">
      <c r="A229" s="5">
        <v>39434</v>
      </c>
      <c r="B229" s="16">
        <f>+F229-G229</f>
        <v>-26668</v>
      </c>
      <c r="C229" s="16">
        <f>+B229-B230</f>
        <v>15025</v>
      </c>
      <c r="D229" s="16">
        <f>+ROUNDDOWN((B229-MIN(B$10:B$109))/(MAX(B$10:B$109)-MIN(B$10:B$109))*100,0)</f>
        <v>78</v>
      </c>
      <c r="E229" s="16">
        <f>+ROUNDDOWN((B229-MIN(B$109:B229))/(MAX(B$109:B229)-MIN(B$109:B229))*100,0)</f>
        <v>61</v>
      </c>
      <c r="F229" s="33">
        <v>9669</v>
      </c>
      <c r="G229" s="33">
        <v>36337</v>
      </c>
      <c r="H229" s="11">
        <f>+L229-M229</f>
        <v>12892</v>
      </c>
      <c r="I229" s="11">
        <f>+H229-H230</f>
        <v>-14969</v>
      </c>
      <c r="J229" s="11">
        <f>+ROUNDDOWN((H229-MIN(H$10:H$109))/(MAX(H$10:H$109)-MIN(H$10:H$109))*100,0)</f>
        <v>12</v>
      </c>
      <c r="K229" s="11">
        <f>+ROUNDDOWN((H229-MIN(H$109:H229))/(MAX(H$109:H229)-MIN(H$109:H229))*100,0)</f>
        <v>30</v>
      </c>
      <c r="L229" s="56">
        <v>21098</v>
      </c>
      <c r="M229" s="56">
        <v>8206</v>
      </c>
      <c r="N229" s="15">
        <f>+R229-S229</f>
        <v>13776</v>
      </c>
      <c r="O229" s="15">
        <f>+N229-N230</f>
        <v>-56</v>
      </c>
      <c r="P229" s="15">
        <f>+ROUNDDOWN((N229-MIN(N$10:N$109))/(MAX(N$10:N$109)-MIN(N$10:N$109))*100,0)</f>
        <v>72</v>
      </c>
      <c r="Q229" s="15">
        <f>+ROUNDDOWN((N229-MIN(N$109:N229))/(MAX(N$109:N229)-MIN(N$109:N229))*100,0)</f>
        <v>65</v>
      </c>
      <c r="R229" s="35">
        <v>21476</v>
      </c>
      <c r="S229" s="35">
        <v>7700</v>
      </c>
      <c r="T229" s="32">
        <v>54969</v>
      </c>
      <c r="U229">
        <f>+T229-T230</f>
        <v>-20778</v>
      </c>
    </row>
    <row r="230" spans="1:21">
      <c r="A230" s="5">
        <v>39427</v>
      </c>
      <c r="B230" s="16">
        <f>+F230-G230</f>
        <v>-41693</v>
      </c>
      <c r="C230" s="16">
        <f>+B230-B231</f>
        <v>-11654</v>
      </c>
      <c r="D230" s="16">
        <f>+ROUNDDOWN((B230-MIN(B$10:B$109))/(MAX(B$10:B$109)-MIN(B$10:B$109))*100,0)</f>
        <v>63</v>
      </c>
      <c r="E230" s="16">
        <f>+ROUNDDOWN((B230-MIN(B$109:B230))/(MAX(B$109:B230)-MIN(B$109:B230))*100,0)</f>
        <v>49</v>
      </c>
      <c r="F230" s="33">
        <v>13522</v>
      </c>
      <c r="G230" s="33">
        <v>55215</v>
      </c>
      <c r="H230" s="11">
        <f>+L230-M230</f>
        <v>27861</v>
      </c>
      <c r="I230" s="11">
        <f>+H230-H231</f>
        <v>8193</v>
      </c>
      <c r="J230" s="11">
        <f>+ROUNDDOWN((H230-MIN(H$10:H$109))/(MAX(H$10:H$109)-MIN(H$10:H$109))*100,0)</f>
        <v>30</v>
      </c>
      <c r="K230" s="11">
        <f>+ROUNDDOWN((H230-MIN(H$109:H230))/(MAX(H$109:H230)-MIN(H$109:H230))*100,0)</f>
        <v>46</v>
      </c>
      <c r="L230" s="56">
        <v>29967</v>
      </c>
      <c r="M230" s="56">
        <v>2106</v>
      </c>
      <c r="N230" s="15">
        <f>+R230-S230</f>
        <v>13832</v>
      </c>
      <c r="O230" s="15">
        <f>+N230-N231</f>
        <v>3461</v>
      </c>
      <c r="P230" s="15">
        <f>+ROUNDDOWN((N230-MIN(N$10:N$109))/(MAX(N$10:N$109)-MIN(N$10:N$109))*100,0)</f>
        <v>72</v>
      </c>
      <c r="Q230" s="15">
        <f>+ROUNDDOWN((N230-MIN(N$109:N230))/(MAX(N$109:N230)-MIN(N$109:N230))*100,0)</f>
        <v>65</v>
      </c>
      <c r="R230" s="35">
        <v>21987</v>
      </c>
      <c r="S230" s="35">
        <v>8155</v>
      </c>
      <c r="T230" s="32">
        <v>75747</v>
      </c>
      <c r="U230">
        <f>+T230-T231</f>
        <v>7807</v>
      </c>
    </row>
    <row r="231" spans="1:21">
      <c r="A231" s="5">
        <v>39420</v>
      </c>
      <c r="B231" s="16">
        <f>+F231-G231</f>
        <v>-30039</v>
      </c>
      <c r="C231" s="16">
        <f>+B231-B232</f>
        <v>2528</v>
      </c>
      <c r="D231" s="16">
        <f>+ROUNDDOWN((B231-MIN(B$10:B$109))/(MAX(B$10:B$109)-MIN(B$10:B$109))*100,0)</f>
        <v>75</v>
      </c>
      <c r="E231" s="16">
        <f>+ROUNDDOWN((B231-MIN(B$109:B231))/(MAX(B$109:B231)-MIN(B$109:B231))*100,0)</f>
        <v>59</v>
      </c>
      <c r="F231" s="33">
        <v>14509</v>
      </c>
      <c r="G231" s="33">
        <v>44548</v>
      </c>
      <c r="H231" s="11">
        <f>+L231-M231</f>
        <v>19668</v>
      </c>
      <c r="I231" s="11">
        <f>+H231-H232</f>
        <v>-1331</v>
      </c>
      <c r="J231" s="11">
        <f>+ROUNDDOWN((H231-MIN(H$10:H$109))/(MAX(H$10:H$109)-MIN(H$10:H$109))*100,0)</f>
        <v>20</v>
      </c>
      <c r="K231" s="11">
        <f>+ROUNDDOWN((H231-MIN(H$109:H231))/(MAX(H$109:H231)-MIN(H$109:H231))*100,0)</f>
        <v>37</v>
      </c>
      <c r="L231" s="56">
        <v>26950</v>
      </c>
      <c r="M231" s="56">
        <v>7282</v>
      </c>
      <c r="N231" s="15">
        <f>+R231-S231</f>
        <v>10371</v>
      </c>
      <c r="O231" s="15">
        <f>+N231-N232</f>
        <v>-1197</v>
      </c>
      <c r="P231" s="15">
        <f>+ROUNDDOWN((N231-MIN(N$10:N$109))/(MAX(N$10:N$109)-MIN(N$10:N$109))*100,0)</f>
        <v>62</v>
      </c>
      <c r="Q231" s="15">
        <f>+ROUNDDOWN((N231-MIN(N$109:N231))/(MAX(N$109:N231)-MIN(N$109:N231))*100,0)</f>
        <v>53</v>
      </c>
      <c r="R231" s="35">
        <v>20788</v>
      </c>
      <c r="S231" s="35">
        <v>10417</v>
      </c>
      <c r="T231" s="32">
        <v>67940</v>
      </c>
      <c r="U231">
        <f>+T231-T232</f>
        <v>3368</v>
      </c>
    </row>
    <row r="232" spans="1:21">
      <c r="A232" s="5">
        <v>39413</v>
      </c>
      <c r="B232" s="16">
        <f>+F232-G232</f>
        <v>-32567</v>
      </c>
      <c r="C232" s="16">
        <f>+B232-B233</f>
        <v>8578</v>
      </c>
      <c r="D232" s="16">
        <f>+ROUNDDOWN((B232-MIN(B$10:B$109))/(MAX(B$10:B$109)-MIN(B$10:B$109))*100,0)</f>
        <v>72</v>
      </c>
      <c r="E232" s="16">
        <f>+ROUNDDOWN((B232-MIN(B$109:B232))/(MAX(B$109:B232)-MIN(B$109:B232))*100,0)</f>
        <v>57</v>
      </c>
      <c r="F232" s="33">
        <v>14947</v>
      </c>
      <c r="G232" s="33">
        <v>47514</v>
      </c>
      <c r="H232" s="11">
        <f>+L232-M232</f>
        <v>20999</v>
      </c>
      <c r="I232" s="11">
        <f>+H232-H233</f>
        <v>-7097</v>
      </c>
      <c r="J232" s="11">
        <f>+ROUNDDOWN((H232-MIN(H$10:H$109))/(MAX(H$10:H$109)-MIN(H$10:H$109))*100,0)</f>
        <v>21</v>
      </c>
      <c r="K232" s="11">
        <f>+ROUNDDOWN((H232-MIN(H$109:H232))/(MAX(H$109:H232)-MIN(H$109:H232))*100,0)</f>
        <v>39</v>
      </c>
      <c r="L232" s="56">
        <v>24752</v>
      </c>
      <c r="M232" s="56">
        <v>3753</v>
      </c>
      <c r="N232" s="15">
        <f>+R232-S232</f>
        <v>11568</v>
      </c>
      <c r="O232" s="15">
        <f>+N232-N233</f>
        <v>-1481</v>
      </c>
      <c r="P232" s="15">
        <f>+ROUNDDOWN((N232-MIN(N$10:N$109))/(MAX(N$10:N$109)-MIN(N$10:N$109))*100,0)</f>
        <v>65</v>
      </c>
      <c r="Q232" s="15">
        <f>+ROUNDDOWN((N232-MIN(N$109:N232))/(MAX(N$109:N232)-MIN(N$109:N232))*100,0)</f>
        <v>57</v>
      </c>
      <c r="R232" s="35">
        <v>20331</v>
      </c>
      <c r="S232" s="35">
        <v>8763</v>
      </c>
      <c r="T232" s="32">
        <v>64572</v>
      </c>
      <c r="U232">
        <f>+T232-T233</f>
        <v>-5454</v>
      </c>
    </row>
    <row r="233" spans="1:21">
      <c r="A233" s="5">
        <v>39406</v>
      </c>
      <c r="B233" s="16">
        <f>+F233-G233</f>
        <v>-41145</v>
      </c>
      <c r="C233" s="16">
        <f>+B233-B234</f>
        <v>6037</v>
      </c>
      <c r="D233" s="16">
        <f>+ROUNDDOWN((B233-MIN(B$10:B$109))/(MAX(B$10:B$109)-MIN(B$10:B$109))*100,0)</f>
        <v>64</v>
      </c>
      <c r="E233" s="16">
        <f>+ROUNDDOWN((B233-MIN(B$109:B233))/(MAX(B$109:B233)-MIN(B$109:B233))*100,0)</f>
        <v>50</v>
      </c>
      <c r="F233" s="33">
        <v>12764</v>
      </c>
      <c r="G233" s="33">
        <v>53909</v>
      </c>
      <c r="H233" s="11">
        <f>+L233-M233</f>
        <v>28096</v>
      </c>
      <c r="I233" s="11">
        <f>+H233-H234</f>
        <v>-4777</v>
      </c>
      <c r="J233" s="11">
        <f>+ROUNDDOWN((H233-MIN(H$10:H$109))/(MAX(H$10:H$109)-MIN(H$10:H$109))*100,0)</f>
        <v>30</v>
      </c>
      <c r="K233" s="11">
        <f>+ROUNDDOWN((H233-MIN(H$109:H233))/(MAX(H$109:H233)-MIN(H$109:H233))*100,0)</f>
        <v>46</v>
      </c>
      <c r="L233" s="56">
        <v>31655</v>
      </c>
      <c r="M233" s="56">
        <v>3559</v>
      </c>
      <c r="N233" s="15">
        <f>+R233-S233</f>
        <v>13049</v>
      </c>
      <c r="O233" s="15">
        <f>+N233-N234</f>
        <v>-1260</v>
      </c>
      <c r="P233" s="15">
        <f>+ROUNDDOWN((N233-MIN(N$10:N$109))/(MAX(N$10:N$109)-MIN(N$10:N$109))*100,0)</f>
        <v>70</v>
      </c>
      <c r="Q233" s="15">
        <f>+ROUNDDOWN((N233-MIN(N$109:N233))/(MAX(N$109:N233)-MIN(N$109:N233))*100,0)</f>
        <v>62</v>
      </c>
      <c r="R233" s="35">
        <v>20298</v>
      </c>
      <c r="S233" s="35">
        <v>7249</v>
      </c>
      <c r="T233" s="32">
        <v>70026</v>
      </c>
      <c r="U233">
        <f>+T233-T234</f>
        <v>-7985</v>
      </c>
    </row>
    <row r="234" spans="1:21">
      <c r="A234" s="5">
        <v>39399</v>
      </c>
      <c r="B234" s="16">
        <f>+F234-G234</f>
        <v>-47182</v>
      </c>
      <c r="C234" s="16">
        <f>+B234-B235</f>
        <v>17781</v>
      </c>
      <c r="D234" s="16">
        <f>+ROUNDDOWN((B234-MIN(B$10:B$109))/(MAX(B$10:B$109)-MIN(B$10:B$109))*100,0)</f>
        <v>58</v>
      </c>
      <c r="E234" s="16">
        <f>+ROUNDDOWN((B234-MIN(B$109:B234))/(MAX(B$109:B234)-MIN(B$109:B234))*100,0)</f>
        <v>45</v>
      </c>
      <c r="F234" s="33">
        <v>11652</v>
      </c>
      <c r="G234" s="33">
        <v>58834</v>
      </c>
      <c r="H234" s="11">
        <f>+L234-M234</f>
        <v>32873</v>
      </c>
      <c r="I234" s="11">
        <f>+H234-H235</f>
        <v>-15087</v>
      </c>
      <c r="J234" s="11">
        <f>+ROUNDDOWN((H234-MIN(H$10:H$109))/(MAX(H$10:H$109)-MIN(H$10:H$109))*100,0)</f>
        <v>35</v>
      </c>
      <c r="K234" s="11">
        <f>+ROUNDDOWN((H234-MIN(H$109:H234))/(MAX(H$109:H234)-MIN(H$109:H234))*100,0)</f>
        <v>51</v>
      </c>
      <c r="L234" s="56">
        <v>37876</v>
      </c>
      <c r="M234" s="56">
        <v>5003</v>
      </c>
      <c r="N234" s="15">
        <f>+R234-S234</f>
        <v>14309</v>
      </c>
      <c r="O234" s="15">
        <f>+N234-N235</f>
        <v>-2694</v>
      </c>
      <c r="P234" s="15">
        <f>+ROUNDDOWN((N234-MIN(N$10:N$109))/(MAX(N$10:N$109)-MIN(N$10:N$109))*100,0)</f>
        <v>73</v>
      </c>
      <c r="Q234" s="15">
        <f>+ROUNDDOWN((N234-MIN(N$109:N234))/(MAX(N$109:N234)-MIN(N$109:N234))*100,0)</f>
        <v>67</v>
      </c>
      <c r="R234" s="35">
        <v>22928</v>
      </c>
      <c r="S234" s="35">
        <v>8619</v>
      </c>
      <c r="T234" s="32">
        <v>78011</v>
      </c>
      <c r="U234">
        <f>+T234-T235</f>
        <v>-15607</v>
      </c>
    </row>
    <row r="235" spans="1:21">
      <c r="A235" s="5">
        <v>39392</v>
      </c>
      <c r="B235" s="16">
        <f>+F235-G235</f>
        <v>-64963</v>
      </c>
      <c r="C235" s="16">
        <f>+B235-B236</f>
        <v>-3539</v>
      </c>
      <c r="D235" s="16">
        <f>+ROUNDDOWN((B235-MIN(B$10:B$109))/(MAX(B$10:B$109)-MIN(B$10:B$109))*100,0)</f>
        <v>40</v>
      </c>
      <c r="E235" s="16">
        <f>+ROUNDDOWN((B235-MIN(B$109:B235))/(MAX(B$109:B235)-MIN(B$109:B235))*100,0)</f>
        <v>30</v>
      </c>
      <c r="F235" s="33">
        <v>12985</v>
      </c>
      <c r="G235" s="33">
        <v>77948</v>
      </c>
      <c r="H235" s="11">
        <f>+L235-M235</f>
        <v>47960</v>
      </c>
      <c r="I235" s="11">
        <f>+H235-H236</f>
        <v>5193</v>
      </c>
      <c r="J235" s="11">
        <f>+ROUNDDOWN((H235-MIN(H$10:H$109))/(MAX(H$10:H$109)-MIN(H$10:H$109))*100,0)</f>
        <v>53</v>
      </c>
      <c r="K235" s="11">
        <f>+ROUNDDOWN((H235-MIN(H$109:H235))/(MAX(H$109:H235)-MIN(H$109:H235))*100,0)</f>
        <v>67</v>
      </c>
      <c r="L235" s="56">
        <v>54251</v>
      </c>
      <c r="M235" s="56">
        <v>6291</v>
      </c>
      <c r="N235" s="15">
        <f>+R235-S235</f>
        <v>17003</v>
      </c>
      <c r="O235" s="15">
        <f>+N235-N236</f>
        <v>-1654</v>
      </c>
      <c r="P235" s="15">
        <f>+ROUNDDOWN((N235-MIN(N$10:N$109))/(MAX(N$10:N$109)-MIN(N$10:N$109))*100,0)</f>
        <v>81</v>
      </c>
      <c r="Q235" s="15">
        <f>+ROUNDDOWN((N235-MIN(N$109:N235))/(MAX(N$109:N235)-MIN(N$109:N235))*100,0)</f>
        <v>77</v>
      </c>
      <c r="R235" s="35">
        <v>25257</v>
      </c>
      <c r="S235" s="35">
        <v>8254</v>
      </c>
      <c r="T235" s="32">
        <v>93618</v>
      </c>
      <c r="U235">
        <f>+T235-T236</f>
        <v>5086</v>
      </c>
    </row>
    <row r="236" spans="1:21">
      <c r="A236" s="5">
        <v>39385</v>
      </c>
      <c r="B236" s="16">
        <f>+F236-G236</f>
        <v>-61424</v>
      </c>
      <c r="C236" s="16">
        <f>+B236-B237</f>
        <v>-3686</v>
      </c>
      <c r="D236" s="16">
        <f>+ROUNDDOWN((B236-MIN(B$10:B$109))/(MAX(B$10:B$109)-MIN(B$10:B$109))*100,0)</f>
        <v>43</v>
      </c>
      <c r="E236" s="16">
        <f>+ROUNDDOWN((B236-MIN(B$109:B236))/(MAX(B$109:B236)-MIN(B$109:B236))*100,0)</f>
        <v>33</v>
      </c>
      <c r="F236" s="33">
        <v>13349</v>
      </c>
      <c r="G236" s="33">
        <v>74773</v>
      </c>
      <c r="H236" s="11">
        <f>+L236-M236</f>
        <v>42767</v>
      </c>
      <c r="I236" s="11">
        <f>+H236-H237</f>
        <v>677</v>
      </c>
      <c r="J236" s="11">
        <f>+ROUNDDOWN((H236-MIN(H$10:H$109))/(MAX(H$10:H$109)-MIN(H$10:H$109))*100,0)</f>
        <v>47</v>
      </c>
      <c r="K236" s="11">
        <f>+ROUNDDOWN((H236-MIN(H$109:H236))/(MAX(H$109:H236)-MIN(H$109:H236))*100,0)</f>
        <v>61</v>
      </c>
      <c r="L236" s="56">
        <v>49305</v>
      </c>
      <c r="M236" s="56">
        <v>6538</v>
      </c>
      <c r="N236" s="15">
        <f>+R236-S236</f>
        <v>18657</v>
      </c>
      <c r="O236" s="15">
        <f>+N236-N237</f>
        <v>3009</v>
      </c>
      <c r="P236" s="15">
        <f>+ROUNDDOWN((N236-MIN(N$10:N$109))/(MAX(N$10:N$109)-MIN(N$10:N$109))*100,0)</f>
        <v>86</v>
      </c>
      <c r="Q236" s="15">
        <f>+ROUNDDOWN((N236-MIN(N$109:N236))/(MAX(N$109:N236)-MIN(N$109:N236))*100,0)</f>
        <v>82</v>
      </c>
      <c r="R236" s="35">
        <v>24944</v>
      </c>
      <c r="S236" s="35">
        <v>6287</v>
      </c>
      <c r="T236" s="32">
        <v>88532</v>
      </c>
      <c r="U236">
        <f>+T236-T237</f>
        <v>3372</v>
      </c>
    </row>
    <row r="237" spans="1:21">
      <c r="A237" s="5">
        <v>39378</v>
      </c>
      <c r="B237" s="16">
        <f>+F237-G237</f>
        <v>-57738</v>
      </c>
      <c r="C237" s="16">
        <f>+B237-B238</f>
        <v>11451</v>
      </c>
      <c r="D237" s="16">
        <f>+ROUNDDOWN((B237-MIN(B$10:B$109))/(MAX(B$10:B$109)-MIN(B$10:B$109))*100,0)</f>
        <v>47</v>
      </c>
      <c r="E237" s="16">
        <f>+ROUNDDOWN((B237-MIN(B$109:B237))/(MAX(B$109:B237)-MIN(B$109:B237))*100,0)</f>
        <v>36</v>
      </c>
      <c r="F237" s="33">
        <v>13130</v>
      </c>
      <c r="G237" s="33">
        <v>70868</v>
      </c>
      <c r="H237" s="11">
        <f>+L237-M237</f>
        <v>42090</v>
      </c>
      <c r="I237" s="11">
        <f>+H237-H238</f>
        <v>-10928</v>
      </c>
      <c r="J237" s="11">
        <f>+ROUNDDOWN((H237-MIN(H$10:H$109))/(MAX(H$10:H$109)-MIN(H$10:H$109))*100,0)</f>
        <v>46</v>
      </c>
      <c r="K237" s="11">
        <f>+ROUNDDOWN((H237-MIN(H$109:H237))/(MAX(H$109:H237)-MIN(H$109:H237))*100,0)</f>
        <v>61</v>
      </c>
      <c r="L237" s="56">
        <v>47313</v>
      </c>
      <c r="M237" s="56">
        <v>5223</v>
      </c>
      <c r="N237" s="15">
        <f>+R237-S237</f>
        <v>15648</v>
      </c>
      <c r="O237" s="15">
        <f>+N237-N238</f>
        <v>-523</v>
      </c>
      <c r="P237" s="15">
        <f>+ROUNDDOWN((N237-MIN(N$10:N$109))/(MAX(N$10:N$109)-MIN(N$10:N$109))*100,0)</f>
        <v>77</v>
      </c>
      <c r="Q237" s="15">
        <f>+ROUNDDOWN((N237-MIN(N$109:N237))/(MAX(N$109:N237)-MIN(N$109:N237))*100,0)</f>
        <v>72</v>
      </c>
      <c r="R237" s="35">
        <v>23692</v>
      </c>
      <c r="S237" s="35">
        <v>8044</v>
      </c>
      <c r="T237" s="32">
        <v>85160</v>
      </c>
      <c r="U237">
        <f>+T237-T238</f>
        <v>-11637</v>
      </c>
    </row>
    <row r="238" spans="1:21">
      <c r="A238" s="5">
        <v>39371</v>
      </c>
      <c r="B238" s="16">
        <f>+F238-G238</f>
        <v>-69189</v>
      </c>
      <c r="C238" s="16">
        <f>+B238-B239</f>
        <v>-230</v>
      </c>
      <c r="D238" s="16">
        <f>+ROUNDDOWN((B238-MIN(B$10:B$109))/(MAX(B$10:B$109)-MIN(B$10:B$109))*100,0)</f>
        <v>35</v>
      </c>
      <c r="E238" s="16">
        <f>+ROUNDDOWN((B238-MIN(B$109:B238))/(MAX(B$109:B238)-MIN(B$109:B238))*100,0)</f>
        <v>26</v>
      </c>
      <c r="F238" s="33">
        <v>13471</v>
      </c>
      <c r="G238" s="33">
        <v>82660</v>
      </c>
      <c r="H238" s="11">
        <f>+L238-M238</f>
        <v>53018</v>
      </c>
      <c r="I238" s="11">
        <f>+H238-H239</f>
        <v>2190</v>
      </c>
      <c r="J238" s="11">
        <f>+ROUNDDOWN((H238-MIN(H$10:H$109))/(MAX(H$10:H$109)-MIN(H$10:H$109))*100,0)</f>
        <v>59</v>
      </c>
      <c r="K238" s="11">
        <f>+ROUNDDOWN((H238-MIN(H$109:H238))/(MAX(H$109:H238)-MIN(H$109:H238))*100,0)</f>
        <v>72</v>
      </c>
      <c r="L238" s="56">
        <v>57983</v>
      </c>
      <c r="M238" s="56">
        <v>4965</v>
      </c>
      <c r="N238" s="15">
        <f>+R238-S238</f>
        <v>16171</v>
      </c>
      <c r="O238" s="15">
        <f>+N238-N239</f>
        <v>-1960</v>
      </c>
      <c r="P238" s="15">
        <f>+ROUNDDOWN((N238-MIN(N$10:N$109))/(MAX(N$10:N$109)-MIN(N$10:N$109))*100,0)</f>
        <v>79</v>
      </c>
      <c r="Q238" s="15">
        <f>+ROUNDDOWN((N238-MIN(N$109:N238))/(MAX(N$109:N238)-MIN(N$109:N238))*100,0)</f>
        <v>74</v>
      </c>
      <c r="R238" s="35">
        <v>24281</v>
      </c>
      <c r="S238" s="35">
        <v>8110</v>
      </c>
      <c r="T238" s="32">
        <v>96797</v>
      </c>
      <c r="U238">
        <f>+T238-T239</f>
        <v>1504</v>
      </c>
    </row>
    <row r="239" spans="1:21">
      <c r="A239" s="5">
        <v>39364</v>
      </c>
      <c r="B239" s="16">
        <f>+F239-G239</f>
        <v>-68959</v>
      </c>
      <c r="C239" s="16">
        <f>+B239-B240</f>
        <v>3595</v>
      </c>
      <c r="D239" s="16">
        <f>+ROUNDDOWN((B239-MIN(B$10:B$109))/(MAX(B$10:B$109)-MIN(B$10:B$109))*100,0)</f>
        <v>36</v>
      </c>
      <c r="E239" s="16">
        <f>+ROUNDDOWN((B239-MIN(B$109:B239))/(MAX(B$109:B239)-MIN(B$109:B239))*100,0)</f>
        <v>27</v>
      </c>
      <c r="F239" s="33">
        <v>13509</v>
      </c>
      <c r="G239" s="33">
        <v>82468</v>
      </c>
      <c r="H239" s="11">
        <f>+L239-M239</f>
        <v>50828</v>
      </c>
      <c r="I239" s="11">
        <f>+H239-H240</f>
        <v>-3614</v>
      </c>
      <c r="J239" s="11">
        <f>+ROUNDDOWN((H239-MIN(H$10:H$109))/(MAX(H$10:H$109)-MIN(H$10:H$109))*100,0)</f>
        <v>57</v>
      </c>
      <c r="K239" s="11">
        <f>+ROUNDDOWN((H239-MIN(H$109:H239))/(MAX(H$109:H239)-MIN(H$109:H239))*100,0)</f>
        <v>70</v>
      </c>
      <c r="L239" s="56">
        <v>55999</v>
      </c>
      <c r="M239" s="56">
        <v>5171</v>
      </c>
      <c r="N239" s="15">
        <f>+R239-S239</f>
        <v>18131</v>
      </c>
      <c r="O239" s="15">
        <f>+N239-N240</f>
        <v>19</v>
      </c>
      <c r="P239" s="15">
        <f>+ROUNDDOWN((N239-MIN(N$10:N$109))/(MAX(N$10:N$109)-MIN(N$10:N$109))*100,0)</f>
        <v>84</v>
      </c>
      <c r="Q239" s="15">
        <f>+ROUNDDOWN((N239-MIN(N$109:N239))/(MAX(N$109:N239)-MIN(N$109:N239))*100,0)</f>
        <v>81</v>
      </c>
      <c r="R239" s="35">
        <v>24938</v>
      </c>
      <c r="S239" s="35">
        <v>6807</v>
      </c>
      <c r="T239" s="32">
        <v>95293</v>
      </c>
      <c r="U239">
        <f>+T239-T240</f>
        <v>-2263</v>
      </c>
    </row>
    <row r="240" spans="1:21">
      <c r="A240" s="5">
        <v>39357</v>
      </c>
      <c r="B240" s="16">
        <f>+F240-G240</f>
        <v>-72554</v>
      </c>
      <c r="C240" s="16">
        <f>+B240-B241</f>
        <v>-19458</v>
      </c>
      <c r="D240" s="16">
        <f>+ROUNDDOWN((B240-MIN(B$10:B$109))/(MAX(B$10:B$109)-MIN(B$10:B$109))*100,0)</f>
        <v>32</v>
      </c>
      <c r="E240" s="16">
        <f>+ROUNDDOWN((B240-MIN(B$109:B240))/(MAX(B$109:B240)-MIN(B$109:B240))*100,0)</f>
        <v>24</v>
      </c>
      <c r="F240" s="33">
        <v>12403</v>
      </c>
      <c r="G240" s="33">
        <v>84957</v>
      </c>
      <c r="H240" s="11">
        <f>+L240-M240</f>
        <v>54442</v>
      </c>
      <c r="I240" s="11">
        <f>+H240-H241</f>
        <v>17992</v>
      </c>
      <c r="J240" s="11">
        <f>+ROUNDDOWN((H240-MIN(H$10:H$109))/(MAX(H$10:H$109)-MIN(H$10:H$109))*100,0)</f>
        <v>61</v>
      </c>
      <c r="K240" s="11">
        <f>+ROUNDDOWN((H240-MIN(H$109:H240))/(MAX(H$109:H240)-MIN(H$109:H240))*100,0)</f>
        <v>73</v>
      </c>
      <c r="L240" s="56">
        <v>59777</v>
      </c>
      <c r="M240" s="56">
        <v>5335</v>
      </c>
      <c r="N240" s="15">
        <f>+R240-S240</f>
        <v>18112</v>
      </c>
      <c r="O240" s="15">
        <f>+N240-N241</f>
        <v>1466</v>
      </c>
      <c r="P240" s="15">
        <f>+ROUNDDOWN((N240-MIN(N$10:N$109))/(MAX(N$10:N$109)-MIN(N$10:N$109))*100,0)</f>
        <v>84</v>
      </c>
      <c r="Q240" s="15">
        <f>+ROUNDDOWN((N240-MIN(N$109:N240))/(MAX(N$109:N240)-MIN(N$109:N240))*100,0)</f>
        <v>81</v>
      </c>
      <c r="R240" s="35">
        <v>24970</v>
      </c>
      <c r="S240" s="35">
        <v>6858</v>
      </c>
      <c r="T240" s="32">
        <v>97556</v>
      </c>
      <c r="U240">
        <f>+T240-T241</f>
        <v>23539</v>
      </c>
    </row>
    <row r="241" spans="1:21">
      <c r="A241" s="5">
        <v>39350</v>
      </c>
      <c r="B241" s="16">
        <f>+F241-G241</f>
        <v>-53096</v>
      </c>
      <c r="C241" s="16">
        <f>+B241-B242</f>
        <v>-12766</v>
      </c>
      <c r="D241" s="16">
        <f>+ROUNDDOWN((B241-MIN(B$10:B$109))/(MAX(B$10:B$109)-MIN(B$10:B$109))*100,0)</f>
        <v>52</v>
      </c>
      <c r="E241" s="16">
        <f>+ROUNDDOWN((B241-MIN(B$109:B241))/(MAX(B$109:B241)-MIN(B$109:B241))*100,0)</f>
        <v>40</v>
      </c>
      <c r="F241" s="33">
        <v>7842</v>
      </c>
      <c r="G241" s="33">
        <v>60938</v>
      </c>
      <c r="H241" s="11">
        <f>+L241-M241</f>
        <v>36450</v>
      </c>
      <c r="I241" s="11">
        <f>+H241-H242</f>
        <v>11651</v>
      </c>
      <c r="J241" s="11">
        <f>+ROUNDDOWN((H241-MIN(H$10:H$109))/(MAX(H$10:H$109)-MIN(H$10:H$109))*100,0)</f>
        <v>40</v>
      </c>
      <c r="K241" s="11">
        <f>+ROUNDDOWN((H241-MIN(H$109:H241))/(MAX(H$109:H241)-MIN(H$109:H241))*100,0)</f>
        <v>55</v>
      </c>
      <c r="L241" s="56">
        <v>42204</v>
      </c>
      <c r="M241" s="56">
        <v>5754</v>
      </c>
      <c r="N241" s="15">
        <f>+R241-S241</f>
        <v>16646</v>
      </c>
      <c r="O241" s="15">
        <f>+N241-N242</f>
        <v>1115</v>
      </c>
      <c r="P241" s="15">
        <f>+ROUNDDOWN((N241-MIN(N$10:N$109))/(MAX(N$10:N$109)-MIN(N$10:N$109))*100,0)</f>
        <v>80</v>
      </c>
      <c r="Q241" s="15">
        <f>+ROUNDDOWN((N241-MIN(N$109:N241))/(MAX(N$109:N241)-MIN(N$109:N241))*100,0)</f>
        <v>75</v>
      </c>
      <c r="R241" s="35">
        <v>22856</v>
      </c>
      <c r="S241" s="35">
        <v>6210</v>
      </c>
      <c r="T241" s="32">
        <v>74017</v>
      </c>
      <c r="U241">
        <f>+T241-T242</f>
        <v>14067</v>
      </c>
    </row>
    <row r="242" spans="1:21">
      <c r="A242" s="5">
        <v>39343</v>
      </c>
      <c r="B242" s="16">
        <f>+F242-G242</f>
        <v>-40330</v>
      </c>
      <c r="C242" s="16">
        <f>+B242-B243</f>
        <v>-4314</v>
      </c>
      <c r="D242" s="16">
        <f>+ROUNDDOWN((B242-MIN(B$10:B$109))/(MAX(B$10:B$109)-MIN(B$10:B$109))*100,0)</f>
        <v>65</v>
      </c>
      <c r="E242" s="16">
        <f>+ROUNDDOWN((B242-MIN(B$109:B242))/(MAX(B$109:B242)-MIN(B$109:B242))*100,0)</f>
        <v>50</v>
      </c>
      <c r="F242" s="33">
        <v>6104</v>
      </c>
      <c r="G242" s="33">
        <v>46434</v>
      </c>
      <c r="H242" s="11">
        <f>+L242-M242</f>
        <v>24799</v>
      </c>
      <c r="I242" s="11">
        <f>+H242-H243</f>
        <v>-538</v>
      </c>
      <c r="J242" s="11">
        <f>+ROUNDDOWN((H242-MIN(H$10:H$109))/(MAX(H$10:H$109)-MIN(H$10:H$109))*100,0)</f>
        <v>26</v>
      </c>
      <c r="K242" s="11">
        <f>+ROUNDDOWN((H242-MIN(H$109:H242))/(MAX(H$109:H242)-MIN(H$109:H242))*100,0)</f>
        <v>43</v>
      </c>
      <c r="L242" s="56">
        <v>30755</v>
      </c>
      <c r="M242" s="56">
        <v>5956</v>
      </c>
      <c r="N242" s="15">
        <f>+R242-S242</f>
        <v>15531</v>
      </c>
      <c r="O242" s="15">
        <f>+N242-N243</f>
        <v>4852</v>
      </c>
      <c r="P242" s="15">
        <f>+ROUNDDOWN((N242-MIN(N$10:N$109))/(MAX(N$10:N$109)-MIN(N$10:N$109))*100,0)</f>
        <v>77</v>
      </c>
      <c r="Q242" s="15">
        <f>+ROUNDDOWN((N242-MIN(N$109:N242))/(MAX(N$109:N242)-MIN(N$109:N242))*100,0)</f>
        <v>71</v>
      </c>
      <c r="R242" s="35">
        <v>22486</v>
      </c>
      <c r="S242" s="35">
        <v>6955</v>
      </c>
      <c r="T242" s="32">
        <v>59950</v>
      </c>
      <c r="U242">
        <f>+T242-T243</f>
        <v>-46724</v>
      </c>
    </row>
    <row r="243" spans="1:21">
      <c r="A243" s="5">
        <v>39336</v>
      </c>
      <c r="B243" s="16">
        <f>+F243-G243</f>
        <v>-36016</v>
      </c>
      <c r="C243" s="16">
        <f>+B243-B244</f>
        <v>-10975</v>
      </c>
      <c r="D243" s="16">
        <f>+ROUNDDOWN((B243-MIN(B$10:B$109))/(MAX(B$10:B$109)-MIN(B$10:B$109))*100,0)</f>
        <v>69</v>
      </c>
      <c r="E243" s="16">
        <f>+ROUNDDOWN((B243-MIN(B$109:B243))/(MAX(B$109:B243)-MIN(B$109:B243))*100,0)</f>
        <v>54</v>
      </c>
      <c r="F243" s="33">
        <v>39286</v>
      </c>
      <c r="G243" s="33">
        <v>75302</v>
      </c>
      <c r="H243" s="11">
        <f>+L243-M243</f>
        <v>25337</v>
      </c>
      <c r="I243" s="11">
        <f>+H243-H244</f>
        <v>6341</v>
      </c>
      <c r="J243" s="11">
        <f>+ROUNDDOWN((H243-MIN(H$10:H$109))/(MAX(H$10:H$109)-MIN(H$10:H$109))*100,0)</f>
        <v>27</v>
      </c>
      <c r="K243" s="11">
        <f>+ROUNDDOWN((H243-MIN(H$109:H243))/(MAX(H$109:H243)-MIN(H$109:H243))*100,0)</f>
        <v>43</v>
      </c>
      <c r="L243" s="56">
        <v>33125</v>
      </c>
      <c r="M243" s="56">
        <v>7788</v>
      </c>
      <c r="N243" s="15">
        <f>+R243-S243</f>
        <v>10679</v>
      </c>
      <c r="O243" s="15">
        <f>+N243-N244</f>
        <v>4634</v>
      </c>
      <c r="P243" s="15">
        <f>+ROUNDDOWN((N243-MIN(N$10:N$109))/(MAX(N$10:N$109)-MIN(N$10:N$109))*100,0)</f>
        <v>63</v>
      </c>
      <c r="Q243" s="15">
        <f>+ROUNDDOWN((N243-MIN(N$109:N243))/(MAX(N$109:N243)-MIN(N$109:N243))*100,0)</f>
        <v>54</v>
      </c>
      <c r="R243" s="35">
        <v>22093</v>
      </c>
      <c r="S243" s="35">
        <v>11414</v>
      </c>
      <c r="T243" s="32">
        <v>106674</v>
      </c>
      <c r="U243">
        <f>+T243-T244</f>
        <v>3147</v>
      </c>
    </row>
    <row r="244" spans="1:21">
      <c r="A244" s="5">
        <v>39329</v>
      </c>
      <c r="B244" s="16">
        <f>+F244-G244</f>
        <v>-25041</v>
      </c>
      <c r="C244" s="16">
        <f>+B244-B245</f>
        <v>-9253</v>
      </c>
      <c r="D244" s="16">
        <f>+ROUNDDOWN((B244-MIN(B$10:B$109))/(MAX(B$10:B$109)-MIN(B$10:B$109))*100,0)</f>
        <v>80</v>
      </c>
      <c r="E244" s="16">
        <f>+ROUNDDOWN((B244-MIN(B$109:B244))/(MAX(B$109:B244)-MIN(B$109:B244))*100,0)</f>
        <v>63</v>
      </c>
      <c r="F244" s="33">
        <v>46825</v>
      </c>
      <c r="G244" s="33">
        <v>71866</v>
      </c>
      <c r="H244" s="11">
        <f>+L244-M244</f>
        <v>18996</v>
      </c>
      <c r="I244" s="11">
        <f>+H244-H245</f>
        <v>10764</v>
      </c>
      <c r="J244" s="11">
        <f>+ROUNDDOWN((H244-MIN(H$10:H$109))/(MAX(H$10:H$109)-MIN(H$10:H$109))*100,0)</f>
        <v>19</v>
      </c>
      <c r="K244" s="11">
        <f>+ROUNDDOWN((H244-MIN(H$109:H244))/(MAX(H$109:H244)-MIN(H$109:H244))*100,0)</f>
        <v>37</v>
      </c>
      <c r="L244" s="56">
        <v>30423</v>
      </c>
      <c r="M244" s="56">
        <v>11427</v>
      </c>
      <c r="N244" s="15">
        <f>+R244-S244</f>
        <v>6045</v>
      </c>
      <c r="O244" s="15">
        <f>+N244-N245</f>
        <v>-1511</v>
      </c>
      <c r="P244" s="15">
        <f>+ROUNDDOWN((N244-MIN(N$10:N$109))/(MAX(N$10:N$109)-MIN(N$10:N$109))*100,0)</f>
        <v>49</v>
      </c>
      <c r="Q244" s="15">
        <f>+ROUNDDOWN((N244-MIN(N$109:N244))/(MAX(N$109:N244)-MIN(N$109:N244))*100,0)</f>
        <v>37</v>
      </c>
      <c r="R244" s="35">
        <v>18480</v>
      </c>
      <c r="S244" s="35">
        <v>12435</v>
      </c>
      <c r="T244" s="32">
        <v>103527</v>
      </c>
      <c r="U244">
        <f>+T244-T245</f>
        <v>6885</v>
      </c>
    </row>
    <row r="245" spans="1:21">
      <c r="A245" s="5">
        <v>39322</v>
      </c>
      <c r="B245" s="16">
        <f>+F245-G245</f>
        <v>-15788</v>
      </c>
      <c r="C245" s="16">
        <f>+B245-B246</f>
        <v>-3078</v>
      </c>
      <c r="D245" s="16">
        <f>+ROUNDDOWN((B245-MIN(B$10:B$109))/(MAX(B$10:B$109)-MIN(B$10:B$109))*100,0)</f>
        <v>89</v>
      </c>
      <c r="E245" s="16">
        <f>+ROUNDDOWN((B245-MIN(B$109:B245))/(MAX(B$109:B245)-MIN(B$109:B245))*100,0)</f>
        <v>70</v>
      </c>
      <c r="F245" s="33">
        <v>53532</v>
      </c>
      <c r="G245" s="33">
        <v>69320</v>
      </c>
      <c r="H245" s="11">
        <f>+L245-M245</f>
        <v>8232</v>
      </c>
      <c r="I245" s="11">
        <f>+H245-H246</f>
        <v>5865</v>
      </c>
      <c r="J245" s="11">
        <f>+ROUNDDOWN((H245-MIN(H$10:H$109))/(MAX(H$10:H$109)-MIN(H$10:H$109))*100,0)</f>
        <v>6</v>
      </c>
      <c r="K245" s="11">
        <f>+ROUNDDOWN((H245-MIN(H$109:H245))/(MAX(H$109:H245)-MIN(H$109:H245))*100,0)</f>
        <v>26</v>
      </c>
      <c r="L245" s="56">
        <v>18038</v>
      </c>
      <c r="M245" s="56">
        <v>9806</v>
      </c>
      <c r="N245" s="15">
        <f>+R245-S245</f>
        <v>7556</v>
      </c>
      <c r="O245" s="15">
        <f>+N245-N246</f>
        <v>-2787</v>
      </c>
      <c r="P245" s="15">
        <f>+ROUNDDOWN((N245-MIN(N$10:N$109))/(MAX(N$10:N$109)-MIN(N$10:N$109))*100,0)</f>
        <v>54</v>
      </c>
      <c r="Q245" s="15">
        <f>+ROUNDDOWN((N245-MIN(N$109:N245))/(MAX(N$109:N245)-MIN(N$109:N245))*100,0)</f>
        <v>43</v>
      </c>
      <c r="R245" s="35">
        <v>19822</v>
      </c>
      <c r="S245" s="35">
        <v>12266</v>
      </c>
      <c r="T245" s="32">
        <v>96642</v>
      </c>
      <c r="U245">
        <f>+T245-T246</f>
        <v>741</v>
      </c>
    </row>
    <row r="246" spans="1:21">
      <c r="A246" s="5">
        <v>39315</v>
      </c>
      <c r="B246" s="16">
        <f>+F246-G246</f>
        <v>-12710</v>
      </c>
      <c r="C246" s="16">
        <f>+B246-B247</f>
        <v>22499</v>
      </c>
      <c r="D246" s="16">
        <f>+ROUNDDOWN((B246-MIN(B$10:B$109))/(MAX(B$10:B$109)-MIN(B$10:B$109))*100,0)</f>
        <v>92</v>
      </c>
      <c r="E246" s="16">
        <f>+ROUNDDOWN((B246-MIN(B$109:B246))/(MAX(B$109:B246)-MIN(B$109:B246))*100,0)</f>
        <v>73</v>
      </c>
      <c r="F246" s="33">
        <v>50009</v>
      </c>
      <c r="G246" s="33">
        <v>62719</v>
      </c>
      <c r="H246" s="11">
        <f>+L246-M246</f>
        <v>2367</v>
      </c>
      <c r="I246" s="11">
        <f>+H246-H247</f>
        <v>-15291</v>
      </c>
      <c r="J246" s="11">
        <f>+ROUNDDOWN((H246-MIN(H$10:H$109))/(MAX(H$10:H$109)-MIN(H$10:H$109))*100,0)</f>
        <v>0</v>
      </c>
      <c r="K246" s="11">
        <f>+ROUNDDOWN((H246-MIN(H$109:H246))/(MAX(H$109:H246)-MIN(H$109:H246))*100,0)</f>
        <v>20</v>
      </c>
      <c r="L246" s="56">
        <v>20706</v>
      </c>
      <c r="M246" s="56">
        <v>18339</v>
      </c>
      <c r="N246" s="15">
        <f>+R246-S246</f>
        <v>10343</v>
      </c>
      <c r="O246" s="15">
        <f>+N246-N247</f>
        <v>-7208</v>
      </c>
      <c r="P246" s="15">
        <f>+ROUNDDOWN((N246-MIN(N$10:N$109))/(MAX(N$10:N$109)-MIN(N$10:N$109))*100,0)</f>
        <v>62</v>
      </c>
      <c r="Q246" s="15">
        <f>+ROUNDDOWN((N246-MIN(N$109:N246))/(MAX(N$109:N246)-MIN(N$109:N246))*100,0)</f>
        <v>53</v>
      </c>
      <c r="R246" s="35">
        <v>19427</v>
      </c>
      <c r="S246" s="35">
        <v>9084</v>
      </c>
      <c r="T246" s="32">
        <v>95901</v>
      </c>
      <c r="U246">
        <f>+T246-T247</f>
        <v>-9179</v>
      </c>
    </row>
    <row r="247" spans="1:21">
      <c r="A247" s="5">
        <v>39308</v>
      </c>
      <c r="B247" s="16">
        <f>+F247-G247</f>
        <v>-35209</v>
      </c>
      <c r="C247" s="16">
        <f>+B247-B248</f>
        <v>3460</v>
      </c>
      <c r="D247" s="16">
        <f>+ROUNDDOWN((B247-MIN(B$10:B$109))/(MAX(B$10:B$109)-MIN(B$10:B$109))*100,0)</f>
        <v>70</v>
      </c>
      <c r="E247" s="16">
        <f>+ROUNDDOWN((B247-MIN(B$109:B247))/(MAX(B$109:B247)-MIN(B$109:B247))*100,0)</f>
        <v>54</v>
      </c>
      <c r="F247" s="33">
        <v>33756</v>
      </c>
      <c r="G247" s="33">
        <v>68965</v>
      </c>
      <c r="H247" s="11">
        <f>+L247-M247</f>
        <v>17658</v>
      </c>
      <c r="I247" s="11">
        <f>+H247-H248</f>
        <v>-5508</v>
      </c>
      <c r="J247" s="11">
        <f>+ROUNDDOWN((H247-MIN(H$10:H$109))/(MAX(H$10:H$109)-MIN(H$10:H$109))*100,0)</f>
        <v>17</v>
      </c>
      <c r="K247" s="11">
        <f>+ROUNDDOWN((H247-MIN(H$109:H247))/(MAX(H$109:H247)-MIN(H$109:H247))*100,0)</f>
        <v>35</v>
      </c>
      <c r="L247" s="56">
        <v>36393</v>
      </c>
      <c r="M247" s="56">
        <v>18735</v>
      </c>
      <c r="N247" s="15">
        <f>+R247-S247</f>
        <v>17551</v>
      </c>
      <c r="O247" s="15">
        <f>+N247-N248</f>
        <v>2048</v>
      </c>
      <c r="P247" s="15">
        <f>+ROUNDDOWN((N247-MIN(N$10:N$109))/(MAX(N$10:N$109)-MIN(N$10:N$109))*100,0)</f>
        <v>83</v>
      </c>
      <c r="Q247" s="15">
        <f>+ROUNDDOWN((N247-MIN(N$109:N247))/(MAX(N$109:N247)-MIN(N$109:N247))*100,0)</f>
        <v>78</v>
      </c>
      <c r="R247" s="35">
        <v>26308</v>
      </c>
      <c r="S247" s="35">
        <v>8757</v>
      </c>
      <c r="T247" s="32">
        <v>105080</v>
      </c>
      <c r="U247">
        <f>+T247-T248</f>
        <v>-5537</v>
      </c>
    </row>
    <row r="248" spans="1:21">
      <c r="A248" s="5">
        <v>39301</v>
      </c>
      <c r="B248" s="16">
        <f>+F248-G248</f>
        <v>-38669</v>
      </c>
      <c r="C248" s="16">
        <f>+B248-B249</f>
        <v>8350</v>
      </c>
      <c r="D248" s="16">
        <f>+ROUNDDOWN((B248-MIN(B$10:B$109))/(MAX(B$10:B$109)-MIN(B$10:B$109))*100,0)</f>
        <v>66</v>
      </c>
      <c r="E248" s="16">
        <f>+ROUNDDOWN((B248-MIN(B$109:B248))/(MAX(B$109:B248)-MIN(B$109:B248))*100,0)</f>
        <v>52</v>
      </c>
      <c r="F248" s="33">
        <v>31669</v>
      </c>
      <c r="G248" s="33">
        <v>70338</v>
      </c>
      <c r="H248" s="11">
        <f>+L248-M248</f>
        <v>23166</v>
      </c>
      <c r="I248" s="11">
        <f>+H248-H249</f>
        <v>-8374</v>
      </c>
      <c r="J248" s="11">
        <f>+ROUNDDOWN((H248-MIN(H$10:H$109))/(MAX(H$10:H$109)-MIN(H$10:H$109))*100,0)</f>
        <v>24</v>
      </c>
      <c r="K248" s="11">
        <f>+ROUNDDOWN((H248-MIN(H$109:H248))/(MAX(H$109:H248)-MIN(H$109:H248))*100,0)</f>
        <v>41</v>
      </c>
      <c r="L248" s="56">
        <v>44761</v>
      </c>
      <c r="M248" s="56">
        <v>21595</v>
      </c>
      <c r="N248" s="15">
        <f>+R248-S248</f>
        <v>15503</v>
      </c>
      <c r="O248" s="15">
        <f>+N248-N249</f>
        <v>24</v>
      </c>
      <c r="P248" s="15">
        <f>+ROUNDDOWN((N248-MIN(N$10:N$109))/(MAX(N$10:N$109)-MIN(N$10:N$109))*100,0)</f>
        <v>77</v>
      </c>
      <c r="Q248" s="15">
        <f>+ROUNDDOWN((N248-MIN(N$109:N248))/(MAX(N$109:N248)-MIN(N$109:N248))*100,0)</f>
        <v>71</v>
      </c>
      <c r="R248" s="35">
        <v>25046</v>
      </c>
      <c r="S248" s="35">
        <v>9543</v>
      </c>
      <c r="T248" s="32">
        <v>110617</v>
      </c>
      <c r="U248">
        <f>+T248-T249</f>
        <v>2595</v>
      </c>
    </row>
    <row r="249" spans="1:21">
      <c r="A249" s="5">
        <v>39294</v>
      </c>
      <c r="B249" s="16">
        <f>+F249-G249</f>
        <v>-47019</v>
      </c>
      <c r="C249" s="16">
        <f>+B249-B250</f>
        <v>32659</v>
      </c>
      <c r="D249" s="16">
        <f>+ROUNDDOWN((B249-MIN(B$10:B$109))/(MAX(B$10:B$109)-MIN(B$10:B$109))*100,0)</f>
        <v>58</v>
      </c>
      <c r="E249" s="16">
        <f>+ROUNDDOWN((B249-MIN(B$109:B249))/(MAX(B$109:B249)-MIN(B$109:B249))*100,0)</f>
        <v>45</v>
      </c>
      <c r="F249" s="33">
        <v>24613</v>
      </c>
      <c r="G249" s="33">
        <v>71632</v>
      </c>
      <c r="H249" s="11">
        <f>+L249-M249</f>
        <v>31540</v>
      </c>
      <c r="I249" s="11">
        <f>+H249-H250</f>
        <v>-30150</v>
      </c>
      <c r="J249" s="11">
        <f>+ROUNDDOWN((H249-MIN(H$10:H$109))/(MAX(H$10:H$109)-MIN(H$10:H$109))*100,0)</f>
        <v>34</v>
      </c>
      <c r="K249" s="11">
        <f>+ROUNDDOWN((H249-MIN(H$109:H249))/(MAX(H$109:H249)-MIN(H$109:H249))*100,0)</f>
        <v>50</v>
      </c>
      <c r="L249" s="56">
        <v>47410</v>
      </c>
      <c r="M249" s="56">
        <v>15870</v>
      </c>
      <c r="N249" s="15">
        <f>+R249-S249</f>
        <v>15479</v>
      </c>
      <c r="O249" s="15">
        <f>+N249-N250</f>
        <v>-2509</v>
      </c>
      <c r="P249" s="15">
        <f>+ROUNDDOWN((N249-MIN(N$10:N$109))/(MAX(N$10:N$109)-MIN(N$10:N$109))*100,0)</f>
        <v>77</v>
      </c>
      <c r="Q249" s="15">
        <f>+ROUNDDOWN((N249-MIN(N$109:N249))/(MAX(N$109:N249)-MIN(N$109:N249))*100,0)</f>
        <v>71</v>
      </c>
      <c r="R249" s="35">
        <v>25669</v>
      </c>
      <c r="S249" s="35">
        <v>10190</v>
      </c>
      <c r="T249" s="32">
        <v>108022</v>
      </c>
      <c r="U249">
        <f>+T249-T250</f>
        <v>-10586</v>
      </c>
    </row>
    <row r="250" spans="1:21">
      <c r="A250" s="5">
        <v>39287</v>
      </c>
      <c r="B250" s="16">
        <f>+F250-G250</f>
        <v>-79678</v>
      </c>
      <c r="C250" s="16">
        <f>+B250-B251</f>
        <v>-79678</v>
      </c>
      <c r="D250" s="16">
        <f>+ROUNDDOWN((B250-MIN(B$10:B$109))/(MAX(B$10:B$109)-MIN(B$10:B$109))*100,0)</f>
        <v>25</v>
      </c>
      <c r="E250" s="16">
        <f>+ROUNDDOWN((B250-MIN(B$109:B250))/(MAX(B$109:B250)-MIN(B$109:B250))*100,0)</f>
        <v>18</v>
      </c>
      <c r="F250" s="33">
        <v>14477</v>
      </c>
      <c r="G250" s="33">
        <v>94155</v>
      </c>
      <c r="H250" s="11">
        <f>+L250-M250</f>
        <v>61690</v>
      </c>
      <c r="I250" s="11">
        <f>+H250-H251</f>
        <v>61690</v>
      </c>
      <c r="J250" s="11">
        <f>+ROUNDDOWN((H250-MIN(H$10:H$109))/(MAX(H$10:H$109)-MIN(H$10:H$109))*100,0)</f>
        <v>70</v>
      </c>
      <c r="K250" s="11">
        <f>+ROUNDDOWN((H250-MIN(H$109:H250))/(MAX(H$109:H250)-MIN(H$109:H250))*100,0)</f>
        <v>81</v>
      </c>
      <c r="L250" s="56">
        <v>68472</v>
      </c>
      <c r="M250" s="56">
        <v>6782</v>
      </c>
      <c r="N250" s="15">
        <f>+R250-S250</f>
        <v>17988</v>
      </c>
      <c r="O250" s="15">
        <f>+N250-N251</f>
        <v>17988</v>
      </c>
      <c r="P250" s="15">
        <f>+ROUNDDOWN((N250-MIN(N$10:N$109))/(MAX(N$10:N$109)-MIN(N$10:N$109))*100,0)</f>
        <v>84</v>
      </c>
      <c r="Q250" s="15">
        <f>+ROUNDDOWN((N250-MIN(N$109:N250))/(MAX(N$109:N250)-MIN(N$109:N250))*100,0)</f>
        <v>80</v>
      </c>
      <c r="R250" s="35">
        <v>31431</v>
      </c>
      <c r="S250" s="35">
        <v>13443</v>
      </c>
      <c r="T250" s="32">
        <v>118608</v>
      </c>
      <c r="U250">
        <f>+T250-T251</f>
        <v>91771</v>
      </c>
    </row>
    <row r="251" spans="1:21">
      <c r="A251" s="5">
        <v>39287</v>
      </c>
      <c r="T251" s="32">
        <v>26837</v>
      </c>
    </row>
    <row r="252" spans="1:21">
      <c r="A252" s="5">
        <v>39280</v>
      </c>
      <c r="B252" s="16">
        <f>+F252-G252</f>
        <v>-83679</v>
      </c>
      <c r="C252" s="16">
        <f>+B252-B253</f>
        <v>-4467</v>
      </c>
      <c r="D252" s="16">
        <f>+ROUNDDOWN((B252-MIN(B$10:B$109))/(MAX(B$10:B$109)-MIN(B$10:B$109))*100,0)</f>
        <v>21</v>
      </c>
      <c r="E252" s="16">
        <f>+ROUNDDOWN((B252-MIN(B$109:B252))/(MAX(B$109:B252)-MIN(B$109:B252))*100,0)</f>
        <v>14</v>
      </c>
      <c r="F252" s="33">
        <v>12743</v>
      </c>
      <c r="G252" s="33">
        <v>96422</v>
      </c>
      <c r="H252" s="11">
        <f>+L252-M252</f>
        <v>64416</v>
      </c>
      <c r="I252" s="11">
        <f>+H252-H253</f>
        <v>7470</v>
      </c>
      <c r="J252" s="11">
        <f>+ROUNDDOWN((H252-MIN(H$10:H$109))/(MAX(H$10:H$109)-MIN(H$10:H$109))*100,0)</f>
        <v>73</v>
      </c>
      <c r="K252" s="11">
        <f>+ROUNDDOWN((H252-MIN(H$109:H252))/(MAX(H$109:H252)-MIN(H$109:H252))*100,0)</f>
        <v>84</v>
      </c>
      <c r="L252" s="56">
        <v>73747</v>
      </c>
      <c r="M252" s="56">
        <v>9331</v>
      </c>
      <c r="N252" s="15">
        <f>+R252-S252</f>
        <v>19263</v>
      </c>
      <c r="O252" s="15">
        <f>+N252-N253</f>
        <v>-3003</v>
      </c>
      <c r="P252" s="15">
        <f>+ROUNDDOWN((N252-MIN(N$10:N$109))/(MAX(N$10:N$109)-MIN(N$10:N$109))*100,0)</f>
        <v>88</v>
      </c>
      <c r="Q252" s="15">
        <f>+ROUNDDOWN((N252-MIN(N$109:N252))/(MAX(N$109:N252)-MIN(N$109:N252))*100,0)</f>
        <v>85</v>
      </c>
      <c r="R252" s="35">
        <v>31421</v>
      </c>
      <c r="S252" s="35">
        <v>12158</v>
      </c>
      <c r="T252" s="32">
        <v>120509</v>
      </c>
      <c r="U252">
        <f>+T252-T253</f>
        <v>9525</v>
      </c>
    </row>
    <row r="253" spans="1:21">
      <c r="A253" s="5">
        <v>39273</v>
      </c>
      <c r="B253" s="16">
        <f>+F253-G253</f>
        <v>-79212</v>
      </c>
      <c r="C253" s="16">
        <f>+B253-B254</f>
        <v>-3240</v>
      </c>
      <c r="D253" s="16">
        <f>+ROUNDDOWN((B253-MIN(B$10:B$109))/(MAX(B$10:B$109)-MIN(B$10:B$109))*100,0)</f>
        <v>25</v>
      </c>
      <c r="E253" s="16">
        <f>+ROUNDDOWN((B253-MIN(B$109:B253))/(MAX(B$109:B253)-MIN(B$109:B253))*100,0)</f>
        <v>18</v>
      </c>
      <c r="F253" s="33">
        <v>12782</v>
      </c>
      <c r="G253" s="33">
        <v>91994</v>
      </c>
      <c r="H253" s="11">
        <f>+L253-M253</f>
        <v>56946</v>
      </c>
      <c r="I253" s="11">
        <f>+H253-H254</f>
        <v>1770</v>
      </c>
      <c r="J253" s="11">
        <f>+ROUNDDOWN((H253-MIN(H$10:H$109))/(MAX(H$10:H$109)-MIN(H$10:H$109))*100,0)</f>
        <v>64</v>
      </c>
      <c r="K253" s="11">
        <f>+ROUNDDOWN((H253-MIN(H$109:H253))/(MAX(H$109:H253)-MIN(H$109:H253))*100,0)</f>
        <v>76</v>
      </c>
      <c r="L253" s="56">
        <v>61846</v>
      </c>
      <c r="M253" s="56">
        <v>4900</v>
      </c>
      <c r="N253" s="15">
        <f>+R253-S253</f>
        <v>22266</v>
      </c>
      <c r="O253" s="15">
        <f>+N253-N254</f>
        <v>1470</v>
      </c>
      <c r="P253" s="15">
        <f>+ROUNDDOWN((N253-MIN(N$10:N$109))/(MAX(N$10:N$109)-MIN(N$10:N$109))*100,0)</f>
        <v>96</v>
      </c>
      <c r="Q253" s="15">
        <f>+ROUNDDOWN((N253-MIN(N$109:N253))/(MAX(N$109:N253)-MIN(N$109:N253))*100,0)</f>
        <v>95</v>
      </c>
      <c r="R253" s="35">
        <v>33744</v>
      </c>
      <c r="S253" s="35">
        <v>11478</v>
      </c>
      <c r="T253" s="32">
        <v>110984</v>
      </c>
      <c r="U253">
        <f>+T253-T254</f>
        <v>1837</v>
      </c>
    </row>
    <row r="254" spans="1:21">
      <c r="A254" s="5">
        <v>39266</v>
      </c>
      <c r="B254" s="16">
        <f>+F254-G254</f>
        <v>-75972</v>
      </c>
      <c r="C254" s="16">
        <f>+B254-B255</f>
        <v>8282</v>
      </c>
      <c r="D254" s="16">
        <f>+ROUNDDOWN((B254-MIN(B$10:B$109))/(MAX(B$10:B$109)-MIN(B$10:B$109))*100,0)</f>
        <v>29</v>
      </c>
      <c r="E254" s="16">
        <f>+ROUNDDOWN((B254-MIN(B$109:B254))/(MAX(B$109:B254)-MIN(B$109:B254))*100,0)</f>
        <v>21</v>
      </c>
      <c r="F254" s="33">
        <v>10504</v>
      </c>
      <c r="G254" s="33">
        <v>86476</v>
      </c>
      <c r="H254" s="11">
        <f>+L254-M254</f>
        <v>55176</v>
      </c>
      <c r="I254" s="11">
        <f>+H254-H255</f>
        <v>-7551</v>
      </c>
      <c r="J254" s="11">
        <f>+ROUNDDOWN((H254-MIN(H$10:H$109))/(MAX(H$10:H$109)-MIN(H$10:H$109))*100,0)</f>
        <v>62</v>
      </c>
      <c r="K254" s="11">
        <f>+ROUNDDOWN((H254-MIN(H$109:H254))/(MAX(H$109:H254)-MIN(H$109:H254))*100,0)</f>
        <v>74</v>
      </c>
      <c r="L254" s="56">
        <v>64958</v>
      </c>
      <c r="M254" s="56">
        <v>9782</v>
      </c>
      <c r="N254" s="15">
        <f>+R254-S254</f>
        <v>20796</v>
      </c>
      <c r="O254" s="15">
        <f>+N254-N255</f>
        <v>-731</v>
      </c>
      <c r="P254" s="15">
        <f>+ROUNDDOWN((N254-MIN(N$10:N$109))/(MAX(N$10:N$109)-MIN(N$10:N$109))*100,0)</f>
        <v>92</v>
      </c>
      <c r="Q254" s="15">
        <f>+ROUNDDOWN((N254-MIN(N$109:N254))/(MAX(N$109:N254)-MIN(N$109:N254))*100,0)</f>
        <v>90</v>
      </c>
      <c r="R254" s="35">
        <v>30109</v>
      </c>
      <c r="S254" s="35">
        <v>9313</v>
      </c>
      <c r="T254" s="32">
        <v>109147</v>
      </c>
      <c r="U254">
        <f>+T254-T255</f>
        <v>-2357</v>
      </c>
    </row>
    <row r="255" spans="1:21">
      <c r="A255" s="5">
        <v>39259</v>
      </c>
      <c r="B255" s="16">
        <f>+F255-G255</f>
        <v>-84254</v>
      </c>
      <c r="C255" s="16">
        <f>+B255-B256</f>
        <v>-84254</v>
      </c>
      <c r="D255" s="16">
        <f>+ROUNDDOWN((B255-MIN(B$10:B$109))/(MAX(B$10:B$109)-MIN(B$10:B$109))*100,0)</f>
        <v>20</v>
      </c>
      <c r="E255" s="16">
        <f>+ROUNDDOWN((B255-MIN(B$109:B255))/(MAX(B$109:B255)-MIN(B$109:B255))*100,0)</f>
        <v>14</v>
      </c>
      <c r="F255" s="33">
        <v>7605</v>
      </c>
      <c r="G255" s="33">
        <v>91859</v>
      </c>
      <c r="H255" s="11">
        <f>+L255-M255</f>
        <v>62727</v>
      </c>
      <c r="I255" s="11">
        <f>+H255-H256</f>
        <v>62727</v>
      </c>
      <c r="J255" s="11">
        <f>+ROUNDDOWN((H255-MIN(H$10:H$109))/(MAX(H$10:H$109)-MIN(H$10:H$109))*100,0)</f>
        <v>71</v>
      </c>
      <c r="K255" s="11">
        <f>+ROUNDDOWN((H255-MIN(H$109:H255))/(MAX(H$109:H255)-MIN(H$109:H255))*100,0)</f>
        <v>82</v>
      </c>
      <c r="L255" s="56">
        <v>70040</v>
      </c>
      <c r="M255" s="56">
        <v>7313</v>
      </c>
      <c r="N255" s="15">
        <f>+R255-S255</f>
        <v>21527</v>
      </c>
      <c r="O255" s="15">
        <f>+N255-N256</f>
        <v>21527</v>
      </c>
      <c r="P255" s="15">
        <f>+ROUNDDOWN((N255-MIN(N$10:N$109))/(MAX(N$10:N$109)-MIN(N$10:N$109))*100,0)</f>
        <v>94</v>
      </c>
      <c r="Q255" s="15">
        <f>+ROUNDDOWN((N255-MIN(N$109:N255))/(MAX(N$109:N255)-MIN(N$109:N255))*100,0)</f>
        <v>93</v>
      </c>
      <c r="R255" s="35">
        <v>32752</v>
      </c>
      <c r="S255" s="35">
        <v>11225</v>
      </c>
      <c r="T255" s="32">
        <v>111504</v>
      </c>
      <c r="U255">
        <f>+T255-T256</f>
        <v>-3614</v>
      </c>
    </row>
    <row r="256" spans="1:21">
      <c r="A256" s="5">
        <v>39252</v>
      </c>
      <c r="B256" s="16"/>
      <c r="C256" s="16"/>
      <c r="D256" s="16"/>
      <c r="E256" s="16"/>
      <c r="F256" s="33"/>
      <c r="G256" s="33"/>
      <c r="L256" s="56"/>
      <c r="M256" s="56"/>
      <c r="N256" s="15"/>
      <c r="O256" s="15"/>
      <c r="P256" s="15"/>
      <c r="Q256" s="15"/>
      <c r="R256" s="35"/>
      <c r="S256" s="35"/>
      <c r="T256" s="32">
        <v>115118</v>
      </c>
    </row>
    <row r="257" spans="1:20">
      <c r="A257" s="5">
        <v>39245</v>
      </c>
      <c r="B257" s="16"/>
      <c r="C257" s="16"/>
      <c r="D257" s="16"/>
      <c r="E257" s="16"/>
      <c r="F257" s="33"/>
      <c r="G257" s="33"/>
      <c r="L257" s="56"/>
      <c r="M257" s="56"/>
      <c r="N257" s="15"/>
      <c r="O257" s="15"/>
      <c r="P257" s="15"/>
      <c r="Q257" s="15"/>
      <c r="R257" s="35"/>
      <c r="S257" s="35"/>
      <c r="T257" s="32">
        <v>157047</v>
      </c>
    </row>
    <row r="258" spans="1:20">
      <c r="A258" s="5">
        <v>39238</v>
      </c>
      <c r="B258" s="16"/>
      <c r="C258" s="16"/>
      <c r="D258" s="16"/>
      <c r="E258" s="16"/>
      <c r="F258" s="25"/>
      <c r="G258" s="25"/>
      <c r="L258" s="22"/>
      <c r="M258" s="22"/>
      <c r="N258" s="15"/>
      <c r="O258" s="15"/>
      <c r="P258" s="15"/>
      <c r="Q258" s="15"/>
      <c r="R258" s="20"/>
      <c r="S258" s="20"/>
      <c r="T258" s="32">
        <v>122120</v>
      </c>
    </row>
    <row r="259" spans="1:20">
      <c r="A259" s="5">
        <v>39231</v>
      </c>
      <c r="B259" s="16"/>
      <c r="C259" s="16"/>
      <c r="D259" s="16"/>
      <c r="E259" s="16"/>
      <c r="F259" s="25"/>
      <c r="G259" s="25"/>
      <c r="L259" s="22"/>
      <c r="M259" s="22"/>
      <c r="N259" s="15"/>
      <c r="O259" s="15"/>
      <c r="P259" s="15"/>
      <c r="Q259" s="15"/>
      <c r="R259" s="20"/>
      <c r="S259" s="20"/>
      <c r="T259" s="32">
        <v>97790</v>
      </c>
    </row>
    <row r="260" spans="1:20">
      <c r="A260" s="5">
        <v>39224</v>
      </c>
      <c r="B260" s="16"/>
      <c r="C260" s="16"/>
      <c r="D260" s="16"/>
      <c r="E260" s="16"/>
      <c r="F260" s="25"/>
      <c r="G260" s="25"/>
      <c r="L260" s="22"/>
      <c r="M260" s="22"/>
      <c r="N260" s="15"/>
      <c r="O260" s="15"/>
      <c r="P260" s="15"/>
      <c r="Q260" s="15"/>
      <c r="R260" s="20"/>
      <c r="S260" s="20"/>
      <c r="T260" s="32">
        <v>103300</v>
      </c>
    </row>
    <row r="261" spans="1:20">
      <c r="A261" s="5">
        <v>39217</v>
      </c>
      <c r="B261" s="16"/>
      <c r="C261" s="16"/>
      <c r="D261" s="16"/>
      <c r="E261" s="16"/>
      <c r="F261" s="25"/>
      <c r="G261" s="25"/>
      <c r="L261" s="22"/>
      <c r="M261" s="22"/>
      <c r="N261" s="15"/>
      <c r="O261" s="15"/>
      <c r="P261" s="15"/>
      <c r="Q261" s="15"/>
      <c r="R261" s="20"/>
      <c r="S261" s="20"/>
      <c r="T261" s="32">
        <v>114784</v>
      </c>
    </row>
    <row r="262" spans="1:20">
      <c r="A262" s="5">
        <v>39210</v>
      </c>
      <c r="B262" s="16"/>
      <c r="C262" s="16"/>
      <c r="D262" s="16"/>
      <c r="E262" s="16"/>
      <c r="F262" s="25"/>
      <c r="G262" s="25"/>
      <c r="L262" s="22"/>
      <c r="M262" s="22"/>
      <c r="N262" s="15"/>
      <c r="O262" s="15"/>
      <c r="P262" s="15"/>
      <c r="Q262" s="15"/>
      <c r="R262" s="20"/>
      <c r="S262" s="20"/>
      <c r="T262" s="32">
        <v>114679</v>
      </c>
    </row>
    <row r="263" spans="1:20">
      <c r="A263" s="5">
        <v>39203</v>
      </c>
      <c r="B263" s="16"/>
      <c r="C263" s="16"/>
      <c r="D263" s="16"/>
      <c r="E263" s="16"/>
      <c r="F263" s="25"/>
      <c r="G263" s="25"/>
      <c r="L263" s="22"/>
      <c r="M263" s="22"/>
      <c r="N263" s="15"/>
      <c r="O263" s="15"/>
      <c r="P263" s="15"/>
      <c r="Q263" s="15"/>
      <c r="R263" s="20"/>
      <c r="S263" s="20"/>
      <c r="T263" s="32">
        <v>107911</v>
      </c>
    </row>
    <row r="264" spans="1:20">
      <c r="A264" s="5">
        <v>39196</v>
      </c>
      <c r="B264" s="16"/>
      <c r="C264" s="16"/>
      <c r="D264" s="16"/>
      <c r="E264" s="16"/>
      <c r="F264" s="25"/>
      <c r="G264" s="25"/>
      <c r="L264" s="22"/>
      <c r="M264" s="22"/>
      <c r="N264" s="15"/>
      <c r="O264" s="15"/>
      <c r="P264" s="15"/>
      <c r="Q264" s="15"/>
      <c r="R264" s="20"/>
      <c r="S264" s="20"/>
      <c r="T264" s="32">
        <v>123137</v>
      </c>
    </row>
    <row r="265" spans="1:20">
      <c r="A265" s="5">
        <v>39189</v>
      </c>
      <c r="B265" s="16"/>
      <c r="C265" s="16"/>
      <c r="D265" s="16"/>
      <c r="E265" s="16"/>
      <c r="F265" s="25"/>
      <c r="G265" s="25"/>
      <c r="L265" s="22"/>
      <c r="M265" s="22"/>
      <c r="N265" s="15"/>
      <c r="O265" s="15"/>
      <c r="P265" s="15"/>
      <c r="Q265" s="15"/>
      <c r="R265" s="20"/>
      <c r="S265" s="20"/>
      <c r="T265" s="32">
        <v>123468</v>
      </c>
    </row>
    <row r="266" spans="1:20">
      <c r="A266" s="5">
        <v>39182</v>
      </c>
      <c r="B266" s="16"/>
      <c r="C266" s="16"/>
      <c r="D266" s="16"/>
      <c r="E266" s="16"/>
      <c r="F266" s="25"/>
      <c r="G266" s="25"/>
      <c r="L266" s="22"/>
      <c r="M266" s="22"/>
      <c r="N266" s="15"/>
      <c r="O266" s="15"/>
      <c r="P266" s="15"/>
      <c r="Q266" s="15"/>
      <c r="R266" s="20"/>
      <c r="S266" s="20"/>
      <c r="T266" s="32">
        <v>117562</v>
      </c>
    </row>
    <row r="267" spans="1:20">
      <c r="A267" s="5">
        <v>39175</v>
      </c>
      <c r="B267" s="16"/>
      <c r="C267" s="16"/>
      <c r="D267" s="16"/>
      <c r="E267" s="16"/>
      <c r="F267" s="25"/>
      <c r="G267" s="25"/>
      <c r="L267" s="22"/>
      <c r="M267" s="22"/>
      <c r="N267" s="15"/>
      <c r="O267" s="15"/>
      <c r="P267" s="15"/>
      <c r="Q267" s="15"/>
      <c r="R267" s="20"/>
      <c r="S267" s="20"/>
      <c r="T267" s="32">
        <v>121869</v>
      </c>
    </row>
    <row r="268" spans="1:20">
      <c r="A268" s="5">
        <v>39168</v>
      </c>
      <c r="B268" s="16"/>
      <c r="C268" s="16"/>
      <c r="D268" s="16"/>
      <c r="E268" s="16"/>
      <c r="F268" s="25"/>
      <c r="G268" s="25"/>
      <c r="L268" s="22"/>
      <c r="M268" s="22"/>
      <c r="N268" s="15"/>
      <c r="O268" s="15"/>
      <c r="P268" s="15"/>
      <c r="Q268" s="15"/>
      <c r="R268" s="20"/>
      <c r="S268" s="20"/>
      <c r="T268" s="32">
        <v>120220</v>
      </c>
    </row>
    <row r="269" spans="1:20">
      <c r="A269" s="5">
        <v>39161</v>
      </c>
      <c r="B269" s="16"/>
      <c r="C269" s="16"/>
      <c r="D269" s="16"/>
      <c r="E269" s="16"/>
      <c r="F269" s="25"/>
      <c r="G269" s="25"/>
      <c r="L269" s="22"/>
      <c r="M269" s="22"/>
      <c r="N269" s="15"/>
      <c r="O269" s="15"/>
      <c r="P269" s="15"/>
      <c r="Q269" s="15"/>
      <c r="R269" s="20"/>
      <c r="S269" s="20"/>
      <c r="T269" s="32">
        <v>104097</v>
      </c>
    </row>
    <row r="270" spans="1:20">
      <c r="A270" s="5">
        <v>39154</v>
      </c>
      <c r="T270" s="32">
        <v>132184</v>
      </c>
    </row>
    <row r="271" spans="1:20">
      <c r="A271" s="5">
        <v>39147</v>
      </c>
      <c r="T271" s="32">
        <v>120959</v>
      </c>
    </row>
    <row r="272" spans="1:20">
      <c r="A272" s="5">
        <v>39140</v>
      </c>
      <c r="T272" s="32">
        <v>140036</v>
      </c>
    </row>
    <row r="273" spans="1:20">
      <c r="A273" s="5">
        <v>39133</v>
      </c>
      <c r="T273" s="32">
        <v>123639</v>
      </c>
    </row>
    <row r="274" spans="1:20">
      <c r="A274" s="5">
        <v>39126</v>
      </c>
      <c r="T274" s="32">
        <v>115145</v>
      </c>
    </row>
    <row r="275" spans="1:20">
      <c r="A275" s="5">
        <v>39119</v>
      </c>
      <c r="T275" s="32">
        <v>117781</v>
      </c>
    </row>
    <row r="276" spans="1:20">
      <c r="A276" s="5">
        <v>39112</v>
      </c>
      <c r="T276" s="32">
        <v>116294</v>
      </c>
    </row>
    <row r="277" spans="1:20">
      <c r="A277" s="5">
        <v>39105</v>
      </c>
      <c r="T277" s="32">
        <v>127566</v>
      </c>
    </row>
    <row r="278" spans="1:20">
      <c r="A278" s="5">
        <v>39098</v>
      </c>
      <c r="T278" s="32">
        <v>121645</v>
      </c>
    </row>
    <row r="279" spans="1:20">
      <c r="A279" s="5">
        <v>39091</v>
      </c>
      <c r="T279" s="32">
        <v>116268</v>
      </c>
    </row>
    <row r="280" spans="1:20">
      <c r="A280" s="5">
        <v>39085</v>
      </c>
      <c r="T280" s="32">
        <v>132225</v>
      </c>
    </row>
    <row r="281" spans="1:20">
      <c r="A281" s="5">
        <v>39077</v>
      </c>
      <c r="T281" s="32">
        <v>128732</v>
      </c>
    </row>
    <row r="282" spans="1:20">
      <c r="A282" s="5">
        <v>39070</v>
      </c>
      <c r="T282" s="32">
        <v>129934</v>
      </c>
    </row>
    <row r="283" spans="1:20">
      <c r="A283" s="5">
        <v>39063</v>
      </c>
      <c r="T283" s="32">
        <v>170902</v>
      </c>
    </row>
    <row r="284" spans="1:20">
      <c r="A284" s="5">
        <v>39056</v>
      </c>
      <c r="T284" s="32">
        <v>129455</v>
      </c>
    </row>
    <row r="285" spans="1:20">
      <c r="A285" s="5">
        <v>39049</v>
      </c>
      <c r="T285" s="32">
        <v>123916</v>
      </c>
    </row>
    <row r="286" spans="1:20">
      <c r="A286" s="5">
        <v>39042</v>
      </c>
      <c r="T286" s="32">
        <v>108253</v>
      </c>
    </row>
    <row r="287" spans="1:20">
      <c r="A287" s="5">
        <v>39035</v>
      </c>
      <c r="T287" s="32">
        <v>105229</v>
      </c>
    </row>
    <row r="288" spans="1:20">
      <c r="A288" s="5">
        <v>39028</v>
      </c>
      <c r="T288" s="32">
        <v>123491</v>
      </c>
    </row>
    <row r="289" spans="1:20">
      <c r="A289" s="5">
        <v>39021</v>
      </c>
      <c r="T289" s="32">
        <v>107657</v>
      </c>
    </row>
    <row r="290" spans="1:20">
      <c r="A290" s="5">
        <v>39014</v>
      </c>
      <c r="T290" s="32">
        <v>87502</v>
      </c>
    </row>
    <row r="291" spans="1:20">
      <c r="A291" s="5">
        <v>39007</v>
      </c>
      <c r="T291" s="32">
        <v>74025</v>
      </c>
    </row>
    <row r="292" spans="1:20">
      <c r="A292" s="5">
        <v>39000</v>
      </c>
      <c r="T292" s="32">
        <v>65437</v>
      </c>
    </row>
    <row r="293" spans="1:20">
      <c r="A293" s="5">
        <v>38993</v>
      </c>
      <c r="T293" s="32">
        <v>56292</v>
      </c>
    </row>
    <row r="294" spans="1:20">
      <c r="A294" s="5">
        <v>38986</v>
      </c>
      <c r="T294" s="32">
        <v>57337</v>
      </c>
    </row>
    <row r="295" spans="1:20">
      <c r="A295" s="5">
        <v>38979</v>
      </c>
      <c r="T295" s="32">
        <v>61952</v>
      </c>
    </row>
    <row r="296" spans="1:20">
      <c r="A296" s="5">
        <v>38972</v>
      </c>
      <c r="T296" s="32">
        <v>69370</v>
      </c>
    </row>
    <row r="297" spans="1:20">
      <c r="A297" s="5">
        <v>38965</v>
      </c>
      <c r="T297" s="32">
        <v>81372</v>
      </c>
    </row>
    <row r="298" spans="1:20">
      <c r="A298" s="5">
        <v>38958</v>
      </c>
      <c r="T298" s="32">
        <v>63348</v>
      </c>
    </row>
    <row r="299" spans="1:20">
      <c r="A299" s="5">
        <v>38951</v>
      </c>
      <c r="T299" s="32">
        <v>62131</v>
      </c>
    </row>
    <row r="300" spans="1:20">
      <c r="A300" s="5">
        <v>38944</v>
      </c>
      <c r="T300" s="32">
        <v>72893</v>
      </c>
    </row>
    <row r="301" spans="1:20">
      <c r="A301" s="5">
        <v>38937</v>
      </c>
      <c r="T301" s="32">
        <v>65353</v>
      </c>
    </row>
    <row r="302" spans="1:20">
      <c r="A302" s="5">
        <v>38930</v>
      </c>
      <c r="T302" s="32">
        <v>67931</v>
      </c>
    </row>
    <row r="303" spans="1:20">
      <c r="A303" s="5">
        <v>38923</v>
      </c>
      <c r="T303" s="32">
        <v>62339</v>
      </c>
    </row>
    <row r="304" spans="1:20">
      <c r="A304" s="5">
        <v>38916</v>
      </c>
      <c r="T304" s="32">
        <v>54649</v>
      </c>
    </row>
    <row r="305" spans="1:20">
      <c r="A305" s="5">
        <v>38909</v>
      </c>
      <c r="T305" s="32">
        <v>51757</v>
      </c>
    </row>
    <row r="306" spans="1:20">
      <c r="A306" s="5">
        <v>38901</v>
      </c>
      <c r="T306" s="32">
        <v>45680</v>
      </c>
    </row>
    <row r="307" spans="1:20">
      <c r="A307" s="5">
        <v>38895</v>
      </c>
      <c r="T307" s="32">
        <v>42014</v>
      </c>
    </row>
    <row r="308" spans="1:20">
      <c r="A308" s="5">
        <v>38888</v>
      </c>
      <c r="T308" s="32">
        <v>37629</v>
      </c>
    </row>
    <row r="309" spans="1:20">
      <c r="A309" s="5">
        <v>38881</v>
      </c>
      <c r="T309" s="32">
        <v>81160</v>
      </c>
    </row>
  </sheetData>
  <sortState ref="A7:CJ308">
    <sortCondition descending="1" ref="A7"/>
  </sortState>
  <dataConsolidate/>
  <mergeCells count="21">
    <mergeCell ref="C4:C5"/>
    <mergeCell ref="D4:D5"/>
    <mergeCell ref="E4:E5"/>
    <mergeCell ref="F4:F5"/>
    <mergeCell ref="G4:G5"/>
    <mergeCell ref="T4:T5"/>
    <mergeCell ref="U4:U5"/>
    <mergeCell ref="A4:A5"/>
    <mergeCell ref="N4:N5"/>
    <mergeCell ref="O4:O5"/>
    <mergeCell ref="P4:P5"/>
    <mergeCell ref="Q4:Q5"/>
    <mergeCell ref="R4:R5"/>
    <mergeCell ref="S4:S5"/>
    <mergeCell ref="H4:H5"/>
    <mergeCell ref="I4:I5"/>
    <mergeCell ref="J4:J5"/>
    <mergeCell ref="K4:K5"/>
    <mergeCell ref="L4:L5"/>
    <mergeCell ref="M4:M5"/>
    <mergeCell ref="B4:B5"/>
  </mergeCells>
  <phoneticPr fontId="6" type="noConversion"/>
  <pageMargins left="0.75" right="0.75" top="1" bottom="1" header="0.5" footer="0.5"/>
  <pageSetup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sheetPr codeName="Sheet4" enableFormatConditionsCalculation="0">
    <tabColor indexed="10"/>
  </sheetPr>
  <dimension ref="A1:CI521"/>
  <sheetViews>
    <sheetView zoomScale="80" zoomScaleNormal="80" workbookViewId="0">
      <pane xSplit="1" ySplit="6" topLeftCell="B7" activePane="bottomRight" state="frozen"/>
      <selection activeCell="A7" sqref="A7:XFD7"/>
      <selection pane="topRight" activeCell="A7" sqref="A7:XFD7"/>
      <selection pane="bottomLeft" activeCell="A7" sqref="A7:XFD7"/>
      <selection pane="bottomRight" activeCell="U28" sqref="U28"/>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6" bestFit="1" customWidth="1"/>
    <col min="23" max="23" width="8.85546875" customWidth="1"/>
    <col min="24" max="24" width="9" customWidth="1"/>
    <col min="25" max="131" width="3.28515625" bestFit="1" customWidth="1"/>
  </cols>
  <sheetData>
    <row r="1" spans="1:87">
      <c r="A1" t="s">
        <v>46</v>
      </c>
      <c r="B1">
        <v>130312</v>
      </c>
      <c r="C1" s="5">
        <v>41345</v>
      </c>
      <c r="D1">
        <v>96742</v>
      </c>
      <c r="E1" t="s">
        <v>34</v>
      </c>
      <c r="F1">
        <v>0</v>
      </c>
      <c r="G1">
        <v>96</v>
      </c>
      <c r="H1">
        <v>297130</v>
      </c>
      <c r="I1">
        <v>153896</v>
      </c>
      <c r="J1">
        <v>26188</v>
      </c>
      <c r="K1">
        <v>31606</v>
      </c>
      <c r="L1">
        <v>20794</v>
      </c>
      <c r="M1">
        <v>27653</v>
      </c>
      <c r="N1">
        <v>882</v>
      </c>
      <c r="O1">
        <v>23371</v>
      </c>
      <c r="P1">
        <v>94686</v>
      </c>
      <c r="Q1">
        <v>24549</v>
      </c>
      <c r="R1">
        <v>3804</v>
      </c>
      <c r="S1">
        <v>20654</v>
      </c>
      <c r="T1">
        <v>18664</v>
      </c>
      <c r="U1">
        <v>277566</v>
      </c>
      <c r="V1">
        <v>244882</v>
      </c>
      <c r="W1">
        <v>19564</v>
      </c>
      <c r="X1">
        <v>52248</v>
      </c>
      <c r="Y1">
        <v>60949</v>
      </c>
      <c r="Z1">
        <v>8864</v>
      </c>
      <c r="AA1">
        <v>3225</v>
      </c>
      <c r="AB1">
        <v>23320</v>
      </c>
      <c r="AC1">
        <v>444</v>
      </c>
      <c r="AD1">
        <v>-5793</v>
      </c>
      <c r="AE1">
        <v>209</v>
      </c>
      <c r="AF1">
        <v>-9483</v>
      </c>
      <c r="AG1">
        <v>5161</v>
      </c>
      <c r="AH1">
        <v>18619</v>
      </c>
      <c r="AI1">
        <v>-1205</v>
      </c>
      <c r="AJ1">
        <v>1042</v>
      </c>
      <c r="AK1">
        <v>17213</v>
      </c>
      <c r="AL1">
        <v>57981</v>
      </c>
      <c r="AM1">
        <v>62996</v>
      </c>
      <c r="AN1">
        <v>2968</v>
      </c>
      <c r="AO1">
        <v>-2047</v>
      </c>
      <c r="AP1">
        <v>100</v>
      </c>
      <c r="AQ1">
        <v>51.8</v>
      </c>
      <c r="AR1">
        <v>8.8000000000000007</v>
      </c>
      <c r="AS1">
        <v>10.6</v>
      </c>
      <c r="AT1">
        <v>7</v>
      </c>
      <c r="AU1">
        <v>9.3000000000000007</v>
      </c>
      <c r="AV1">
        <v>0.3</v>
      </c>
      <c r="AW1">
        <v>7.9</v>
      </c>
      <c r="AX1">
        <v>31.9</v>
      </c>
      <c r="AY1">
        <v>8.3000000000000007</v>
      </c>
      <c r="AZ1">
        <v>1.3</v>
      </c>
      <c r="BA1">
        <v>7</v>
      </c>
      <c r="BB1">
        <v>6.3</v>
      </c>
      <c r="BC1">
        <v>93.4</v>
      </c>
      <c r="BD1">
        <v>82.4</v>
      </c>
      <c r="BE1">
        <v>6.6</v>
      </c>
      <c r="BF1">
        <v>17.600000000000001</v>
      </c>
      <c r="BG1">
        <v>117</v>
      </c>
      <c r="BH1">
        <v>12</v>
      </c>
      <c r="BI1">
        <v>10</v>
      </c>
      <c r="BJ1">
        <v>9</v>
      </c>
      <c r="BK1">
        <v>7</v>
      </c>
      <c r="BL1">
        <v>13</v>
      </c>
      <c r="BM1">
        <v>5</v>
      </c>
      <c r="BN1">
        <v>19</v>
      </c>
      <c r="BO1">
        <v>41</v>
      </c>
      <c r="BP1">
        <v>21</v>
      </c>
      <c r="BQ1">
        <v>6</v>
      </c>
      <c r="BR1">
        <v>8</v>
      </c>
      <c r="BS1" t="s">
        <v>157</v>
      </c>
      <c r="BT1">
        <v>63</v>
      </c>
      <c r="BU1">
        <v>92</v>
      </c>
      <c r="BV1">
        <v>53.5</v>
      </c>
      <c r="BW1">
        <v>31.8</v>
      </c>
      <c r="BX1">
        <v>66.900000000000006</v>
      </c>
      <c r="BY1">
        <v>41.6</v>
      </c>
      <c r="BZ1">
        <v>48.2</v>
      </c>
      <c r="CA1">
        <v>20.6</v>
      </c>
      <c r="CB1">
        <v>55.6</v>
      </c>
      <c r="CC1">
        <v>29.6</v>
      </c>
      <c r="CD1" t="s">
        <v>197</v>
      </c>
      <c r="CE1">
        <v>96742</v>
      </c>
      <c r="CF1" t="s">
        <v>34</v>
      </c>
      <c r="CG1">
        <v>96</v>
      </c>
      <c r="CH1" t="s">
        <v>158</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c r="M6" s="12"/>
      <c r="N6" s="14"/>
      <c r="O6" s="14"/>
      <c r="P6" s="14"/>
      <c r="Q6" s="14"/>
      <c r="R6" s="14"/>
      <c r="S6" s="14"/>
    </row>
    <row r="7" spans="1:87">
      <c r="A7" s="37">
        <v>41345</v>
      </c>
      <c r="B7" s="16">
        <f>+F7-G7</f>
        <v>120849</v>
      </c>
      <c r="C7" s="16">
        <f t="shared" ref="C7" si="0">+B7-B8</f>
        <v>69955</v>
      </c>
      <c r="D7" s="16">
        <f t="shared" ref="D7" si="1">+ROUNDDOWN((B7-MIN(B$6:B$109))/(MAX(B$6:B$109)-MIN(B$6:B$109))*100,0)</f>
        <v>100</v>
      </c>
      <c r="E7" s="16">
        <f>+ROUNDDOWN((B7-MIN(B7:B$109))/(MAX(B7:B$109)-MIN(B7:B$109))*100,0)</f>
        <v>100</v>
      </c>
      <c r="F7" s="33">
        <v>174690</v>
      </c>
      <c r="G7" s="33">
        <v>53841</v>
      </c>
      <c r="H7" s="88">
        <f>+L7-M7</f>
        <v>-88165</v>
      </c>
      <c r="I7" s="88">
        <f t="shared" ref="I7" si="2">+H7-H8</f>
        <v>-48637</v>
      </c>
      <c r="J7" s="88">
        <f t="shared" ref="J7" si="3">+ROUNDDOWN((H7-MIN(H$6:H$109))/(MAX(H$6:H$109)-MIN(H$6:H$109))*100,0)</f>
        <v>0</v>
      </c>
      <c r="K7" s="88">
        <f>+ROUNDDOWN((H7-MIN(H7:H$109))/(MAX(H7:H$109)-MIN(H7:H$109))*100,0)</f>
        <v>0</v>
      </c>
      <c r="L7" s="56">
        <v>27175</v>
      </c>
      <c r="M7" s="56">
        <v>115340</v>
      </c>
      <c r="N7" s="15">
        <f>+R7-S7</f>
        <v>-32684</v>
      </c>
      <c r="O7" s="15">
        <f t="shared" ref="O7" si="4">+N7-N8</f>
        <v>-21318</v>
      </c>
      <c r="P7" s="15">
        <f t="shared" ref="P7" si="5">+ROUNDDOWN((N7-MIN(N$6:N$109))/(MAX(N$6:N$109)-MIN(N$6:N$109))*100,0)</f>
        <v>0</v>
      </c>
      <c r="Q7" s="15">
        <f>+ROUNDDOWN((N7-MIN(N7:N$109))/(MAX(N7:N$109)-MIN(N7:N$109))*100,0)</f>
        <v>0</v>
      </c>
      <c r="R7" s="35">
        <v>19564</v>
      </c>
      <c r="S7" s="35">
        <v>52248</v>
      </c>
      <c r="T7" s="36">
        <v>297130</v>
      </c>
      <c r="U7">
        <f t="shared" ref="U7" si="6">+T7-T8</f>
        <v>94250</v>
      </c>
    </row>
    <row r="8" spans="1:87">
      <c r="A8" s="37">
        <v>40981</v>
      </c>
      <c r="B8" s="16">
        <f>+F8-G8</f>
        <v>50894</v>
      </c>
      <c r="C8" s="16">
        <f t="shared" ref="C8" si="7">+B8-B9</f>
        <v>7911</v>
      </c>
      <c r="D8" s="16">
        <f t="shared" ref="D8:D71" si="8">+ROUNDDOWN((B8-MIN(B$6:B$109))/(MAX(B$6:B$109)-MIN(B$6:B$109))*100,0)</f>
        <v>63</v>
      </c>
      <c r="E8" s="16">
        <f>+ROUNDDOWN((B8-MIN(B8:B$109))/(MAX(B8:B$109)-MIN(B8:B$109))*100,0)</f>
        <v>72</v>
      </c>
      <c r="F8" s="33">
        <v>135417</v>
      </c>
      <c r="G8" s="33">
        <v>84523</v>
      </c>
      <c r="H8" s="88">
        <f>+L8-M8</f>
        <v>-39528</v>
      </c>
      <c r="I8" s="88">
        <f t="shared" ref="I8" si="9">+H8-H9</f>
        <v>-2772</v>
      </c>
      <c r="J8" s="88">
        <f t="shared" ref="J8:J71" si="10">+ROUNDDOWN((H8-MIN(H$6:H$109))/(MAX(H$6:H$109)-MIN(H$6:H$109))*100,0)</f>
        <v>35</v>
      </c>
      <c r="K8" s="88">
        <f>+ROUNDDOWN((H8-MIN(H8:H$109))/(MAX(H8:H$109)-MIN(H8:H$109))*100,0)</f>
        <v>30</v>
      </c>
      <c r="L8" s="56">
        <v>27644</v>
      </c>
      <c r="M8" s="56">
        <v>67172</v>
      </c>
      <c r="N8" s="15">
        <f>+R8-S8</f>
        <v>-11366</v>
      </c>
      <c r="O8" s="15">
        <f t="shared" ref="O8" si="11">+N8-N9</f>
        <v>-5139</v>
      </c>
      <c r="P8" s="15">
        <f t="shared" ref="P8:P71" si="12">+ROUNDDOWN((N8-MIN(N$6:N$109))/(MAX(N$6:N$109)-MIN(N$6:N$109))*100,0)</f>
        <v>38</v>
      </c>
      <c r="Q8" s="15">
        <f>+ROUNDDOWN((N8-MIN(N8:N$109))/(MAX(N8:N$109)-MIN(N8:N$109))*100,0)</f>
        <v>27</v>
      </c>
      <c r="R8" s="35">
        <v>16848</v>
      </c>
      <c r="S8" s="35">
        <v>28214</v>
      </c>
      <c r="T8" s="36">
        <v>202880</v>
      </c>
      <c r="U8">
        <f t="shared" ref="U8" si="13">+T8-T9</f>
        <v>18776</v>
      </c>
    </row>
    <row r="9" spans="1:87">
      <c r="A9" s="5">
        <v>40974</v>
      </c>
      <c r="B9" s="16">
        <f t="shared" ref="B9:B72" si="14">+F9-G9</f>
        <v>42983</v>
      </c>
      <c r="C9" s="16">
        <f t="shared" ref="C9:C72" si="15">+B9-B10</f>
        <v>4218</v>
      </c>
      <c r="D9" s="16">
        <f t="shared" si="8"/>
        <v>59</v>
      </c>
      <c r="E9" s="16">
        <f>+ROUNDDOWN((B9-MIN(B9:B$109))/(MAX(B9:B$109)-MIN(B9:B$109))*100,0)</f>
        <v>67</v>
      </c>
      <c r="F9" s="33">
        <v>129365</v>
      </c>
      <c r="G9" s="33">
        <v>86382</v>
      </c>
      <c r="H9" s="11">
        <f t="shared" ref="H9:H72" si="16">+L9-M9</f>
        <v>-36756</v>
      </c>
      <c r="I9" s="11">
        <f t="shared" ref="I9:I72" si="17">+H9-H10</f>
        <v>-5458</v>
      </c>
      <c r="J9" s="11">
        <f t="shared" si="10"/>
        <v>37</v>
      </c>
      <c r="K9" s="11">
        <f>+ROUNDDOWN((H9-MIN(H9:H$109))/(MAX(H9:H$109)-MIN(H9:H$109))*100,0)</f>
        <v>33</v>
      </c>
      <c r="L9" s="56">
        <v>25328</v>
      </c>
      <c r="M9" s="56">
        <v>62084</v>
      </c>
      <c r="N9" s="15">
        <f t="shared" ref="N9:N72" si="18">+R9-S9</f>
        <v>-6227</v>
      </c>
      <c r="O9" s="15">
        <f t="shared" ref="O9:O72" si="19">+N9-N10</f>
        <v>1240</v>
      </c>
      <c r="P9" s="15">
        <f t="shared" si="12"/>
        <v>47</v>
      </c>
      <c r="Q9" s="15">
        <f>+ROUNDDOWN((N9-MIN(N9:N$109))/(MAX(N9:N$109)-MIN(N9:N$109))*100,0)</f>
        <v>38</v>
      </c>
      <c r="R9" s="35">
        <v>19173</v>
      </c>
      <c r="S9" s="35">
        <v>25400</v>
      </c>
      <c r="T9" s="32">
        <v>184104</v>
      </c>
      <c r="U9">
        <f t="shared" ref="U9:U72" si="20">+T9-T10</f>
        <v>7219</v>
      </c>
    </row>
    <row r="10" spans="1:87">
      <c r="A10" s="5">
        <v>40967</v>
      </c>
      <c r="B10" s="16">
        <f t="shared" si="14"/>
        <v>38765</v>
      </c>
      <c r="C10" s="16">
        <f t="shared" si="15"/>
        <v>-10060</v>
      </c>
      <c r="D10" s="16">
        <f t="shared" si="8"/>
        <v>57</v>
      </c>
      <c r="E10" s="16">
        <f>+ROUNDDOWN((B10-MIN(B10:B$109))/(MAX(B10:B$109)-MIN(B10:B$109))*100,0)</f>
        <v>64</v>
      </c>
      <c r="F10" s="33">
        <v>127807</v>
      </c>
      <c r="G10" s="33">
        <v>89042</v>
      </c>
      <c r="H10" s="11">
        <f t="shared" si="16"/>
        <v>-31298</v>
      </c>
      <c r="I10" s="11">
        <f t="shared" si="17"/>
        <v>10883</v>
      </c>
      <c r="J10" s="11">
        <f t="shared" si="10"/>
        <v>41</v>
      </c>
      <c r="K10" s="11">
        <f>+ROUNDDOWN((H10-MIN(H10:H$109))/(MAX(H10:H$109)-MIN(H10:H$109))*100,0)</f>
        <v>37</v>
      </c>
      <c r="L10" s="56">
        <v>25414</v>
      </c>
      <c r="M10" s="56">
        <v>56712</v>
      </c>
      <c r="N10" s="15">
        <f t="shared" si="18"/>
        <v>-7467</v>
      </c>
      <c r="O10" s="15">
        <f t="shared" si="19"/>
        <v>-823</v>
      </c>
      <c r="P10" s="15">
        <f t="shared" si="12"/>
        <v>45</v>
      </c>
      <c r="Q10" s="15">
        <f>+ROUNDDOWN((N10-MIN(N10:N$109))/(MAX(N10:N$109)-MIN(N10:N$109))*100,0)</f>
        <v>35</v>
      </c>
      <c r="R10" s="35">
        <v>18982</v>
      </c>
      <c r="S10" s="35">
        <v>26449</v>
      </c>
      <c r="T10" s="32">
        <v>176885</v>
      </c>
      <c r="U10">
        <f t="shared" si="20"/>
        <v>-9783</v>
      </c>
    </row>
    <row r="11" spans="1:87">
      <c r="A11" s="5">
        <v>40960</v>
      </c>
      <c r="B11" s="16">
        <f t="shared" si="14"/>
        <v>48825</v>
      </c>
      <c r="C11" s="16">
        <f t="shared" si="15"/>
        <v>-1892</v>
      </c>
      <c r="D11" s="16">
        <f t="shared" si="8"/>
        <v>62</v>
      </c>
      <c r="E11" s="16">
        <f>+ROUNDDOWN((B11-MIN(B11:B$109))/(MAX(B11:B$109)-MIN(B11:B$109))*100,0)</f>
        <v>70</v>
      </c>
      <c r="F11" s="33">
        <v>134816</v>
      </c>
      <c r="G11" s="33">
        <v>85991</v>
      </c>
      <c r="H11" s="11">
        <f t="shared" si="16"/>
        <v>-42181</v>
      </c>
      <c r="I11" s="11">
        <f t="shared" si="17"/>
        <v>-29</v>
      </c>
      <c r="J11" s="11">
        <f t="shared" si="10"/>
        <v>33</v>
      </c>
      <c r="K11" s="11">
        <f>+ROUNDDOWN((H11-MIN(H11:H$109))/(MAX(H11:H$109)-MIN(H11:H$109))*100,0)</f>
        <v>28</v>
      </c>
      <c r="L11" s="56">
        <v>27856</v>
      </c>
      <c r="M11" s="56">
        <v>70037</v>
      </c>
      <c r="N11" s="15">
        <f t="shared" si="18"/>
        <v>-6644</v>
      </c>
      <c r="O11" s="15">
        <f t="shared" si="19"/>
        <v>1921</v>
      </c>
      <c r="P11" s="15">
        <f t="shared" si="12"/>
        <v>47</v>
      </c>
      <c r="Q11" s="15">
        <f>+ROUNDDOWN((N11-MIN(N11:N$109))/(MAX(N11:N$109)-MIN(N11:N$109))*100,0)</f>
        <v>37</v>
      </c>
      <c r="R11" s="35">
        <v>19414</v>
      </c>
      <c r="S11" s="35">
        <v>26058</v>
      </c>
      <c r="T11" s="32">
        <v>186668</v>
      </c>
      <c r="U11">
        <f t="shared" si="20"/>
        <v>-5403</v>
      </c>
    </row>
    <row r="12" spans="1:87">
      <c r="A12" s="5">
        <v>40953</v>
      </c>
      <c r="B12" s="16">
        <f t="shared" si="14"/>
        <v>50717</v>
      </c>
      <c r="C12" s="16">
        <f t="shared" si="15"/>
        <v>-6095</v>
      </c>
      <c r="D12" s="16">
        <f t="shared" si="8"/>
        <v>63</v>
      </c>
      <c r="E12" s="16">
        <f>+ROUNDDOWN((B12-MIN(B12:B$109))/(MAX(B12:B$109)-MIN(B12:B$109))*100,0)</f>
        <v>72</v>
      </c>
      <c r="F12" s="33">
        <v>135670</v>
      </c>
      <c r="G12" s="33">
        <v>84953</v>
      </c>
      <c r="H12" s="11">
        <f t="shared" si="16"/>
        <v>-42152</v>
      </c>
      <c r="I12" s="11">
        <f t="shared" si="17"/>
        <v>6063</v>
      </c>
      <c r="J12" s="11">
        <f t="shared" si="10"/>
        <v>33</v>
      </c>
      <c r="K12" s="11">
        <f>+ROUNDDOWN((H12-MIN(H12:H$109))/(MAX(H12:H$109)-MIN(H12:H$109))*100,0)</f>
        <v>28</v>
      </c>
      <c r="L12" s="56">
        <v>33750</v>
      </c>
      <c r="M12" s="56">
        <v>75902</v>
      </c>
      <c r="N12" s="15">
        <f t="shared" si="18"/>
        <v>-8565</v>
      </c>
      <c r="O12" s="15">
        <f t="shared" si="19"/>
        <v>32</v>
      </c>
      <c r="P12" s="15">
        <f t="shared" si="12"/>
        <v>43</v>
      </c>
      <c r="Q12" s="15">
        <f>+ROUNDDOWN((N12-MIN(N12:N$109))/(MAX(N12:N$109)-MIN(N12:N$109))*100,0)</f>
        <v>33</v>
      </c>
      <c r="R12" s="35">
        <v>18205</v>
      </c>
      <c r="S12" s="35">
        <v>26770</v>
      </c>
      <c r="T12" s="32">
        <v>192071</v>
      </c>
      <c r="U12">
        <f t="shared" si="20"/>
        <v>-3662</v>
      </c>
    </row>
    <row r="13" spans="1:87">
      <c r="A13" s="5">
        <v>40946</v>
      </c>
      <c r="B13" s="16">
        <f t="shared" si="14"/>
        <v>56812</v>
      </c>
      <c r="C13" s="16">
        <f t="shared" si="15"/>
        <v>-1981</v>
      </c>
      <c r="D13" s="16">
        <f t="shared" si="8"/>
        <v>66</v>
      </c>
      <c r="E13" s="16">
        <f>+ROUNDDOWN((B13-MIN(B13:B$109))/(MAX(B13:B$109)-MIN(B13:B$109))*100,0)</f>
        <v>75</v>
      </c>
      <c r="F13" s="33">
        <v>140952</v>
      </c>
      <c r="G13" s="33">
        <v>84140</v>
      </c>
      <c r="H13" s="11">
        <f t="shared" si="16"/>
        <v>-48215</v>
      </c>
      <c r="I13" s="11">
        <f t="shared" si="17"/>
        <v>-3488</v>
      </c>
      <c r="J13" s="11">
        <f t="shared" si="10"/>
        <v>29</v>
      </c>
      <c r="K13" s="11">
        <f>+ROUNDDOWN((H13-MIN(H13:H$109))/(MAX(H13:H$109)-MIN(H13:H$109))*100,0)</f>
        <v>24</v>
      </c>
      <c r="L13" s="56">
        <v>31176</v>
      </c>
      <c r="M13" s="56">
        <v>79391</v>
      </c>
      <c r="N13" s="15">
        <f t="shared" si="18"/>
        <v>-8597</v>
      </c>
      <c r="O13" s="15">
        <f t="shared" si="19"/>
        <v>5469</v>
      </c>
      <c r="P13" s="15">
        <f t="shared" si="12"/>
        <v>43</v>
      </c>
      <c r="Q13" s="15">
        <f>+ROUNDDOWN((N13-MIN(N13:N$109))/(MAX(N13:N$109)-MIN(N13:N$109))*100,0)</f>
        <v>33</v>
      </c>
      <c r="R13" s="35">
        <v>18621</v>
      </c>
      <c r="S13" s="35">
        <v>27218</v>
      </c>
      <c r="T13" s="32">
        <v>195733</v>
      </c>
      <c r="U13">
        <f t="shared" si="20"/>
        <v>4884</v>
      </c>
    </row>
    <row r="14" spans="1:87">
      <c r="A14" s="5">
        <v>40939</v>
      </c>
      <c r="B14" s="16">
        <f t="shared" si="14"/>
        <v>58793</v>
      </c>
      <c r="C14" s="16">
        <f t="shared" si="15"/>
        <v>-7770</v>
      </c>
      <c r="D14" s="16">
        <f t="shared" si="8"/>
        <v>67</v>
      </c>
      <c r="E14" s="16">
        <f>+ROUNDDOWN((B14-MIN(B14:B$109))/(MAX(B14:B$109)-MIN(B14:B$109))*100,0)</f>
        <v>76</v>
      </c>
      <c r="F14" s="33">
        <v>144520</v>
      </c>
      <c r="G14" s="33">
        <v>85727</v>
      </c>
      <c r="H14" s="11">
        <f t="shared" si="16"/>
        <v>-44727</v>
      </c>
      <c r="I14" s="11">
        <f t="shared" si="17"/>
        <v>5134</v>
      </c>
      <c r="J14" s="11">
        <f t="shared" si="10"/>
        <v>32</v>
      </c>
      <c r="K14" s="11">
        <f>+ROUNDDOWN((H14-MIN(H14:H$109))/(MAX(H14:H$109)-MIN(H14:H$109))*100,0)</f>
        <v>26</v>
      </c>
      <c r="L14" s="56">
        <v>26685</v>
      </c>
      <c r="M14" s="56">
        <v>71412</v>
      </c>
      <c r="N14" s="15">
        <f t="shared" si="18"/>
        <v>-14066</v>
      </c>
      <c r="O14" s="15">
        <f t="shared" si="19"/>
        <v>2636</v>
      </c>
      <c r="P14" s="15">
        <f t="shared" si="12"/>
        <v>33</v>
      </c>
      <c r="Q14" s="15">
        <f>+ROUNDDOWN((N14-MIN(N14:N$109))/(MAX(N14:N$109)-MIN(N14:N$109))*100,0)</f>
        <v>21</v>
      </c>
      <c r="R14" s="35">
        <v>15061</v>
      </c>
      <c r="S14" s="35">
        <v>29127</v>
      </c>
      <c r="T14" s="32">
        <v>190849</v>
      </c>
      <c r="U14">
        <f t="shared" si="20"/>
        <v>809</v>
      </c>
    </row>
    <row r="15" spans="1:87">
      <c r="A15" s="5">
        <v>40932</v>
      </c>
      <c r="B15" s="16">
        <f t="shared" si="14"/>
        <v>66563</v>
      </c>
      <c r="C15" s="16">
        <f t="shared" si="15"/>
        <v>-16307</v>
      </c>
      <c r="D15" s="16">
        <f t="shared" si="8"/>
        <v>71</v>
      </c>
      <c r="E15" s="16">
        <f>+ROUNDDOWN((B15-MIN(B15:B$109))/(MAX(B15:B$109)-MIN(B15:B$109))*100,0)</f>
        <v>81</v>
      </c>
      <c r="F15" s="33">
        <v>150537</v>
      </c>
      <c r="G15" s="33">
        <v>83974</v>
      </c>
      <c r="H15" s="11">
        <f t="shared" si="16"/>
        <v>-49861</v>
      </c>
      <c r="I15" s="11">
        <f t="shared" si="17"/>
        <v>8998</v>
      </c>
      <c r="J15" s="11">
        <f t="shared" si="10"/>
        <v>28</v>
      </c>
      <c r="K15" s="11">
        <f>+ROUNDDOWN((H15-MIN(H15:H$109))/(MAX(H15:H$109)-MIN(H15:H$109))*100,0)</f>
        <v>22</v>
      </c>
      <c r="L15" s="56">
        <v>20125</v>
      </c>
      <c r="M15" s="56">
        <v>69986</v>
      </c>
      <c r="N15" s="15">
        <f t="shared" si="18"/>
        <v>-16702</v>
      </c>
      <c r="O15" s="15">
        <f t="shared" si="19"/>
        <v>7309</v>
      </c>
      <c r="P15" s="15">
        <f t="shared" si="12"/>
        <v>28</v>
      </c>
      <c r="Q15" s="15">
        <f>+ROUNDDOWN((N15-MIN(N15:N$109))/(MAX(N15:N$109)-MIN(N15:N$109))*100,0)</f>
        <v>15</v>
      </c>
      <c r="R15" s="35">
        <v>14665</v>
      </c>
      <c r="S15" s="35">
        <v>31367</v>
      </c>
      <c r="T15" s="32">
        <v>190040</v>
      </c>
      <c r="U15">
        <f t="shared" si="20"/>
        <v>-21378</v>
      </c>
    </row>
    <row r="16" spans="1:87">
      <c r="A16" s="5">
        <v>40925</v>
      </c>
      <c r="B16" s="16">
        <f t="shared" si="14"/>
        <v>82870</v>
      </c>
      <c r="C16" s="16">
        <f t="shared" si="15"/>
        <v>7992</v>
      </c>
      <c r="D16" s="16">
        <f t="shared" si="8"/>
        <v>80</v>
      </c>
      <c r="E16" s="16">
        <f>+ROUNDDOWN((B16-MIN(B16:B$109))/(MAX(B16:B$109)-MIN(B16:B$109))*100,0)</f>
        <v>91</v>
      </c>
      <c r="F16" s="33">
        <v>166120</v>
      </c>
      <c r="G16" s="33">
        <v>83250</v>
      </c>
      <c r="H16" s="11">
        <f t="shared" si="16"/>
        <v>-58859</v>
      </c>
      <c r="I16" s="11">
        <f t="shared" si="17"/>
        <v>-3741</v>
      </c>
      <c r="J16" s="11">
        <f t="shared" si="10"/>
        <v>21</v>
      </c>
      <c r="K16" s="11">
        <f>+ROUNDDOWN((H16-MIN(H16:H$109))/(MAX(H16:H$109)-MIN(H16:H$109))*100,0)</f>
        <v>15</v>
      </c>
      <c r="L16" s="56">
        <v>27826</v>
      </c>
      <c r="M16" s="56">
        <v>86685</v>
      </c>
      <c r="N16" s="15">
        <f t="shared" si="18"/>
        <v>-24011</v>
      </c>
      <c r="O16" s="15">
        <f t="shared" si="19"/>
        <v>-4251</v>
      </c>
      <c r="P16" s="15">
        <f t="shared" si="12"/>
        <v>15</v>
      </c>
      <c r="Q16" s="15">
        <f>+ROUNDDOWN((N16-MIN(N16:N$109))/(MAX(N16:N$109)-MIN(N16:N$109))*100,0)</f>
        <v>0</v>
      </c>
      <c r="R16" s="35">
        <v>12898</v>
      </c>
      <c r="S16" s="35">
        <v>36909</v>
      </c>
      <c r="T16" s="32">
        <v>211418</v>
      </c>
      <c r="U16">
        <f t="shared" si="20"/>
        <v>11563</v>
      </c>
    </row>
    <row r="17" spans="1:21">
      <c r="A17" s="5">
        <v>40918</v>
      </c>
      <c r="B17" s="16">
        <f t="shared" si="14"/>
        <v>74878</v>
      </c>
      <c r="C17" s="16">
        <f t="shared" si="15"/>
        <v>8154</v>
      </c>
      <c r="D17" s="16">
        <f t="shared" si="8"/>
        <v>75</v>
      </c>
      <c r="E17" s="16">
        <f>+ROUNDDOWN((B17-MIN(B17:B$109))/(MAX(B17:B$109)-MIN(B17:B$109))*100,0)</f>
        <v>86</v>
      </c>
      <c r="F17" s="33">
        <v>154789</v>
      </c>
      <c r="G17" s="33">
        <v>79911</v>
      </c>
      <c r="H17" s="11">
        <f t="shared" si="16"/>
        <v>-55118</v>
      </c>
      <c r="I17" s="11">
        <f t="shared" si="17"/>
        <v>-4246</v>
      </c>
      <c r="J17" s="11">
        <f t="shared" si="10"/>
        <v>24</v>
      </c>
      <c r="K17" s="11">
        <f>+ROUNDDOWN((H17-MIN(H17:H$109))/(MAX(H17:H$109)-MIN(H17:H$109))*100,0)</f>
        <v>18</v>
      </c>
      <c r="L17" s="56">
        <v>27983</v>
      </c>
      <c r="M17" s="56">
        <v>83101</v>
      </c>
      <c r="N17" s="15">
        <f t="shared" si="18"/>
        <v>-19760</v>
      </c>
      <c r="O17" s="15">
        <f t="shared" si="19"/>
        <v>-3908</v>
      </c>
      <c r="P17" s="15">
        <f t="shared" si="12"/>
        <v>23</v>
      </c>
      <c r="Q17" s="15">
        <f>+ROUNDDOWN((N17-MIN(N17:N$109))/(MAX(N17:N$109)-MIN(N17:N$109))*100,0)</f>
        <v>7</v>
      </c>
      <c r="R17" s="35">
        <v>12442</v>
      </c>
      <c r="S17" s="35">
        <v>32202</v>
      </c>
      <c r="T17" s="32">
        <v>199855</v>
      </c>
      <c r="U17">
        <f t="shared" si="20"/>
        <v>6260</v>
      </c>
    </row>
    <row r="18" spans="1:21">
      <c r="A18" s="5">
        <v>40911</v>
      </c>
      <c r="B18" s="16">
        <f t="shared" si="14"/>
        <v>66724</v>
      </c>
      <c r="C18" s="16">
        <f t="shared" si="15"/>
        <v>7205</v>
      </c>
      <c r="D18" s="16">
        <f t="shared" si="8"/>
        <v>71</v>
      </c>
      <c r="E18" s="16">
        <f>+ROUNDDOWN((B18-MIN(B18:B$109))/(MAX(B18:B$109)-MIN(B18:B$109))*100,0)</f>
        <v>81</v>
      </c>
      <c r="F18" s="33">
        <v>146267</v>
      </c>
      <c r="G18" s="33">
        <v>79543</v>
      </c>
      <c r="H18" s="11">
        <f t="shared" si="16"/>
        <v>-50872</v>
      </c>
      <c r="I18" s="11">
        <f t="shared" si="17"/>
        <v>-3519</v>
      </c>
      <c r="J18" s="11">
        <f t="shared" si="10"/>
        <v>27</v>
      </c>
      <c r="K18" s="11">
        <f>+ROUNDDOWN((H18-MIN(H18:H$109))/(MAX(H18:H$109)-MIN(H18:H$109))*100,0)</f>
        <v>21</v>
      </c>
      <c r="L18" s="56">
        <v>30665</v>
      </c>
      <c r="M18" s="56">
        <v>81537</v>
      </c>
      <c r="N18" s="15">
        <f t="shared" si="18"/>
        <v>-15852</v>
      </c>
      <c r="O18" s="15">
        <f t="shared" si="19"/>
        <v>-3686</v>
      </c>
      <c r="P18" s="15">
        <f t="shared" si="12"/>
        <v>30</v>
      </c>
      <c r="Q18" s="15">
        <f>+ROUNDDOWN((N18-MIN(N18:N$109))/(MAX(N18:N$109)-MIN(N18:N$109))*100,0)</f>
        <v>16</v>
      </c>
      <c r="R18" s="35">
        <v>12548</v>
      </c>
      <c r="S18" s="35">
        <v>28400</v>
      </c>
      <c r="T18" s="32">
        <v>193595</v>
      </c>
      <c r="U18">
        <f t="shared" si="20"/>
        <v>10476</v>
      </c>
    </row>
    <row r="19" spans="1:21">
      <c r="A19" s="5">
        <v>40904</v>
      </c>
      <c r="B19" s="16">
        <f t="shared" si="14"/>
        <v>59519</v>
      </c>
      <c r="C19" s="16">
        <f t="shared" si="15"/>
        <v>482</v>
      </c>
      <c r="D19" s="16">
        <f t="shared" si="8"/>
        <v>67</v>
      </c>
      <c r="E19" s="16">
        <f>+ROUNDDOWN((B19-MIN(B19:B$109))/(MAX(B19:B$109)-MIN(B19:B$109))*100,0)</f>
        <v>77</v>
      </c>
      <c r="F19" s="33">
        <v>136987</v>
      </c>
      <c r="G19" s="33">
        <v>77468</v>
      </c>
      <c r="H19" s="11">
        <f t="shared" si="16"/>
        <v>-47353</v>
      </c>
      <c r="I19" s="11">
        <f t="shared" si="17"/>
        <v>-1841</v>
      </c>
      <c r="J19" s="11">
        <f t="shared" si="10"/>
        <v>30</v>
      </c>
      <c r="K19" s="11">
        <f>+ROUNDDOWN((H19-MIN(H19:H$109))/(MAX(H19:H$109)-MIN(H19:H$109))*100,0)</f>
        <v>24</v>
      </c>
      <c r="L19" s="56">
        <v>28119</v>
      </c>
      <c r="M19" s="56">
        <v>75472</v>
      </c>
      <c r="N19" s="15">
        <f t="shared" si="18"/>
        <v>-12166</v>
      </c>
      <c r="O19" s="15">
        <f t="shared" si="19"/>
        <v>1359</v>
      </c>
      <c r="P19" s="15">
        <f t="shared" si="12"/>
        <v>37</v>
      </c>
      <c r="Q19" s="15">
        <f>+ROUNDDOWN((N19-MIN(N19:N$109))/(MAX(N19:N$109)-MIN(N19:N$109))*100,0)</f>
        <v>24</v>
      </c>
      <c r="R19" s="35">
        <v>14070</v>
      </c>
      <c r="S19" s="35">
        <v>26236</v>
      </c>
      <c r="T19" s="32">
        <v>183119</v>
      </c>
      <c r="U19">
        <f t="shared" si="20"/>
        <v>-853</v>
      </c>
    </row>
    <row r="20" spans="1:21">
      <c r="A20" s="5">
        <v>40897</v>
      </c>
      <c r="B20" s="16">
        <f t="shared" si="14"/>
        <v>59037</v>
      </c>
      <c r="C20" s="16">
        <f t="shared" si="15"/>
        <v>-18640</v>
      </c>
      <c r="D20" s="16">
        <f t="shared" si="8"/>
        <v>67</v>
      </c>
      <c r="E20" s="16">
        <f>+ROUNDDOWN((B20-MIN(B20:B$109))/(MAX(B20:B$109)-MIN(B20:B$109))*100,0)</f>
        <v>76</v>
      </c>
      <c r="F20" s="33">
        <v>138059</v>
      </c>
      <c r="G20" s="33">
        <v>79022</v>
      </c>
      <c r="H20" s="11">
        <f t="shared" si="16"/>
        <v>-45512</v>
      </c>
      <c r="I20" s="11">
        <f t="shared" si="17"/>
        <v>14067</v>
      </c>
      <c r="J20" s="11">
        <f t="shared" si="10"/>
        <v>31</v>
      </c>
      <c r="K20" s="11">
        <f>+ROUNDDOWN((H20-MIN(H20:H$109))/(MAX(H20:H$109)-MIN(H20:H$109))*100,0)</f>
        <v>26</v>
      </c>
      <c r="L20" s="56">
        <v>28233</v>
      </c>
      <c r="M20" s="56">
        <v>73745</v>
      </c>
      <c r="N20" s="15">
        <f t="shared" si="18"/>
        <v>-13525</v>
      </c>
      <c r="O20" s="15">
        <f t="shared" si="19"/>
        <v>4573</v>
      </c>
      <c r="P20" s="15">
        <f t="shared" si="12"/>
        <v>34</v>
      </c>
      <c r="Q20" s="15">
        <f>+ROUNDDOWN((N20-MIN(N20:N$109))/(MAX(N20:N$109)-MIN(N20:N$109))*100,0)</f>
        <v>21</v>
      </c>
      <c r="R20" s="35">
        <v>13851</v>
      </c>
      <c r="S20" s="35">
        <v>27376</v>
      </c>
      <c r="T20" s="32">
        <v>183972</v>
      </c>
      <c r="U20">
        <f t="shared" si="20"/>
        <v>-34231</v>
      </c>
    </row>
    <row r="21" spans="1:21">
      <c r="A21" s="5">
        <v>40890</v>
      </c>
      <c r="B21" s="16">
        <f t="shared" si="14"/>
        <v>77677</v>
      </c>
      <c r="C21" s="16">
        <f t="shared" si="15"/>
        <v>-3009</v>
      </c>
      <c r="D21" s="16">
        <f t="shared" si="8"/>
        <v>77</v>
      </c>
      <c r="E21" s="16">
        <f>+ROUNDDOWN((B21-MIN(B21:B$109))/(MAX(B21:B$109)-MIN(B21:B$109))*100,0)</f>
        <v>88</v>
      </c>
      <c r="F21" s="33">
        <v>157942</v>
      </c>
      <c r="G21" s="33">
        <v>80265</v>
      </c>
      <c r="H21" s="11">
        <f t="shared" si="16"/>
        <v>-59579</v>
      </c>
      <c r="I21" s="11">
        <f t="shared" si="17"/>
        <v>3481</v>
      </c>
      <c r="J21" s="11">
        <f t="shared" si="10"/>
        <v>21</v>
      </c>
      <c r="K21" s="11">
        <f>+ROUNDDOWN((H21-MIN(H21:H$109))/(MAX(H21:H$109)-MIN(H21:H$109))*100,0)</f>
        <v>14</v>
      </c>
      <c r="L21" s="56">
        <v>25576</v>
      </c>
      <c r="M21" s="56">
        <v>85155</v>
      </c>
      <c r="N21" s="15">
        <f t="shared" si="18"/>
        <v>-18098</v>
      </c>
      <c r="O21" s="15">
        <f t="shared" si="19"/>
        <v>-472</v>
      </c>
      <c r="P21" s="15">
        <f t="shared" si="12"/>
        <v>26</v>
      </c>
      <c r="Q21" s="15">
        <f>+ROUNDDOWN((N21-MIN(N21:N$109))/(MAX(N21:N$109)-MIN(N21:N$109))*100,0)</f>
        <v>11</v>
      </c>
      <c r="R21" s="35">
        <v>11737</v>
      </c>
      <c r="S21" s="35">
        <v>29835</v>
      </c>
      <c r="T21" s="32">
        <v>218203</v>
      </c>
      <c r="U21">
        <f t="shared" si="20"/>
        <v>8689</v>
      </c>
    </row>
    <row r="22" spans="1:21">
      <c r="A22" s="5">
        <v>40883</v>
      </c>
      <c r="B22" s="16">
        <f t="shared" si="14"/>
        <v>80686</v>
      </c>
      <c r="C22" s="16">
        <f t="shared" si="15"/>
        <v>5344</v>
      </c>
      <c r="D22" s="16">
        <f t="shared" si="8"/>
        <v>78</v>
      </c>
      <c r="E22" s="16">
        <f>+ROUNDDOWN((B22-MIN(B22:B$109))/(MAX(B22:B$109)-MIN(B22:B$109))*100,0)</f>
        <v>89</v>
      </c>
      <c r="F22" s="33">
        <v>164343</v>
      </c>
      <c r="G22" s="33">
        <v>83657</v>
      </c>
      <c r="H22" s="11">
        <f t="shared" si="16"/>
        <v>-63060</v>
      </c>
      <c r="I22" s="11">
        <f t="shared" si="17"/>
        <v>-4962</v>
      </c>
      <c r="J22" s="11">
        <f t="shared" si="10"/>
        <v>18</v>
      </c>
      <c r="K22" s="11">
        <f>+ROUNDDOWN((H22-MIN(H22:H$109))/(MAX(H22:H$109)-MIN(H22:H$109))*100,0)</f>
        <v>12</v>
      </c>
      <c r="L22" s="56">
        <v>27783</v>
      </c>
      <c r="M22" s="56">
        <v>90843</v>
      </c>
      <c r="N22" s="15">
        <f t="shared" si="18"/>
        <v>-17626</v>
      </c>
      <c r="O22" s="15">
        <f t="shared" si="19"/>
        <v>-382</v>
      </c>
      <c r="P22" s="15">
        <f t="shared" si="12"/>
        <v>27</v>
      </c>
      <c r="Q22" s="15">
        <f>+ROUNDDOWN((N22-MIN(N22:N$109))/(MAX(N22:N$109)-MIN(N22:N$109))*100,0)</f>
        <v>12</v>
      </c>
      <c r="R22" s="35">
        <v>12193</v>
      </c>
      <c r="S22" s="35">
        <v>29819</v>
      </c>
      <c r="T22" s="32">
        <v>209514</v>
      </c>
      <c r="U22">
        <f t="shared" si="20"/>
        <v>18786</v>
      </c>
    </row>
    <row r="23" spans="1:21">
      <c r="A23" s="5">
        <v>40876</v>
      </c>
      <c r="B23" s="16">
        <f t="shared" si="14"/>
        <v>75342</v>
      </c>
      <c r="C23" s="16">
        <f t="shared" si="15"/>
        <v>20585</v>
      </c>
      <c r="D23" s="16">
        <f t="shared" si="8"/>
        <v>76</v>
      </c>
      <c r="E23" s="16">
        <f>+ROUNDDOWN((B23-MIN(B23:B$109))/(MAX(B23:B$109)-MIN(B23:B$109))*100,0)</f>
        <v>86</v>
      </c>
      <c r="F23" s="33">
        <v>149011</v>
      </c>
      <c r="G23" s="33">
        <v>73669</v>
      </c>
      <c r="H23" s="11">
        <f t="shared" si="16"/>
        <v>-58098</v>
      </c>
      <c r="I23" s="11">
        <f t="shared" si="17"/>
        <v>-17519</v>
      </c>
      <c r="J23" s="11">
        <f t="shared" si="10"/>
        <v>22</v>
      </c>
      <c r="K23" s="11">
        <f>+ROUNDDOWN((H23-MIN(H23:H$109))/(MAX(H23:H$109)-MIN(H23:H$109))*100,0)</f>
        <v>16</v>
      </c>
      <c r="L23" s="56">
        <v>25170</v>
      </c>
      <c r="M23" s="56">
        <v>83268</v>
      </c>
      <c r="N23" s="15">
        <f t="shared" si="18"/>
        <v>-17244</v>
      </c>
      <c r="O23" s="15">
        <f t="shared" si="19"/>
        <v>-3066</v>
      </c>
      <c r="P23" s="15">
        <f t="shared" si="12"/>
        <v>27</v>
      </c>
      <c r="Q23" s="15">
        <f>+ROUNDDOWN((N23-MIN(N23:N$109))/(MAX(N23:N$109)-MIN(N23:N$109))*100,0)</f>
        <v>12</v>
      </c>
      <c r="R23" s="35">
        <v>12296</v>
      </c>
      <c r="S23" s="35">
        <v>29540</v>
      </c>
      <c r="T23" s="32">
        <v>190728</v>
      </c>
      <c r="U23">
        <f t="shared" si="20"/>
        <v>30441</v>
      </c>
    </row>
    <row r="24" spans="1:21">
      <c r="A24" s="5">
        <v>40869</v>
      </c>
      <c r="B24" s="16">
        <f t="shared" si="14"/>
        <v>54757</v>
      </c>
      <c r="C24" s="16">
        <f t="shared" si="15"/>
        <v>13170</v>
      </c>
      <c r="D24" s="16">
        <f t="shared" si="8"/>
        <v>65</v>
      </c>
      <c r="E24" s="16">
        <f>+ROUNDDOWN((B24-MIN(B24:B$109))/(MAX(B24:B$109)-MIN(B24:B$109))*100,0)</f>
        <v>74</v>
      </c>
      <c r="F24" s="33">
        <v>118620</v>
      </c>
      <c r="G24" s="33">
        <v>63863</v>
      </c>
      <c r="H24" s="11">
        <f t="shared" si="16"/>
        <v>-40579</v>
      </c>
      <c r="I24" s="11">
        <f t="shared" si="17"/>
        <v>-8591</v>
      </c>
      <c r="J24" s="11">
        <f t="shared" si="10"/>
        <v>35</v>
      </c>
      <c r="K24" s="11">
        <f>+ROUNDDOWN((H24-MIN(H24:H$109))/(MAX(H24:H$109)-MIN(H24:H$109))*100,0)</f>
        <v>30</v>
      </c>
      <c r="L24" s="56">
        <v>24259</v>
      </c>
      <c r="M24" s="56">
        <v>64838</v>
      </c>
      <c r="N24" s="15">
        <f t="shared" si="18"/>
        <v>-14178</v>
      </c>
      <c r="O24" s="15">
        <f t="shared" si="19"/>
        <v>-4579</v>
      </c>
      <c r="P24" s="15">
        <f t="shared" si="12"/>
        <v>33</v>
      </c>
      <c r="Q24" s="15">
        <f>+ROUNDDOWN((N24-MIN(N24:N$109))/(MAX(N24:N$109)-MIN(N24:N$109))*100,0)</f>
        <v>19</v>
      </c>
      <c r="R24" s="35">
        <v>13033</v>
      </c>
      <c r="S24" s="35">
        <v>27211</v>
      </c>
      <c r="T24" s="32">
        <v>160287</v>
      </c>
      <c r="U24">
        <f t="shared" si="20"/>
        <v>9585</v>
      </c>
    </row>
    <row r="25" spans="1:21">
      <c r="A25" s="5">
        <v>40862</v>
      </c>
      <c r="B25" s="16">
        <f t="shared" si="14"/>
        <v>41587</v>
      </c>
      <c r="C25" s="16">
        <f t="shared" si="15"/>
        <v>2770</v>
      </c>
      <c r="D25" s="16">
        <f t="shared" si="8"/>
        <v>58</v>
      </c>
      <c r="E25" s="16">
        <f>+ROUNDDOWN((B25-MIN(B25:B$109))/(MAX(B25:B$109)-MIN(B25:B$109))*100,0)</f>
        <v>66</v>
      </c>
      <c r="F25" s="33">
        <v>103498</v>
      </c>
      <c r="G25" s="33">
        <v>61911</v>
      </c>
      <c r="H25" s="11">
        <f t="shared" si="16"/>
        <v>-31988</v>
      </c>
      <c r="I25" s="11">
        <f t="shared" si="17"/>
        <v>1272</v>
      </c>
      <c r="J25" s="11">
        <f t="shared" si="10"/>
        <v>41</v>
      </c>
      <c r="K25" s="11">
        <f>+ROUNDDOWN((H25-MIN(H25:H$109))/(MAX(H25:H$109)-MIN(H25:H$109))*100,0)</f>
        <v>36</v>
      </c>
      <c r="L25" s="56">
        <v>28229</v>
      </c>
      <c r="M25" s="56">
        <v>60217</v>
      </c>
      <c r="N25" s="15">
        <f t="shared" si="18"/>
        <v>-9599</v>
      </c>
      <c r="O25" s="15">
        <f t="shared" si="19"/>
        <v>-4042</v>
      </c>
      <c r="P25" s="15">
        <f t="shared" si="12"/>
        <v>41</v>
      </c>
      <c r="Q25" s="15">
        <f>+ROUNDDOWN((N25-MIN(N25:N$109))/(MAX(N25:N$109)-MIN(N25:N$109))*100,0)</f>
        <v>29</v>
      </c>
      <c r="R25" s="35">
        <v>14428</v>
      </c>
      <c r="S25" s="35">
        <v>24027</v>
      </c>
      <c r="T25" s="32">
        <v>150702</v>
      </c>
      <c r="U25">
        <f t="shared" si="20"/>
        <v>2724</v>
      </c>
    </row>
    <row r="26" spans="1:21">
      <c r="A26" s="5">
        <v>40855</v>
      </c>
      <c r="B26" s="16">
        <f t="shared" si="14"/>
        <v>38817</v>
      </c>
      <c r="C26" s="16">
        <f t="shared" si="15"/>
        <v>-6483</v>
      </c>
      <c r="D26" s="16">
        <f t="shared" si="8"/>
        <v>57</v>
      </c>
      <c r="E26" s="16">
        <f>+ROUNDDOWN((B26-MIN(B26:B$109))/(MAX(B26:B$109)-MIN(B26:B$109))*100,0)</f>
        <v>64</v>
      </c>
      <c r="F26" s="33">
        <v>99768</v>
      </c>
      <c r="G26" s="33">
        <v>60951</v>
      </c>
      <c r="H26" s="11">
        <f t="shared" si="16"/>
        <v>-33260</v>
      </c>
      <c r="I26" s="11">
        <f t="shared" si="17"/>
        <v>5262</v>
      </c>
      <c r="J26" s="11">
        <f t="shared" si="10"/>
        <v>40</v>
      </c>
      <c r="K26" s="11">
        <f>+ROUNDDOWN((H26-MIN(H26:H$109))/(MAX(H26:H$109)-MIN(H26:H$109))*100,0)</f>
        <v>35</v>
      </c>
      <c r="L26" s="56">
        <v>24961</v>
      </c>
      <c r="M26" s="56">
        <v>58221</v>
      </c>
      <c r="N26" s="15">
        <f t="shared" si="18"/>
        <v>-5557</v>
      </c>
      <c r="O26" s="15">
        <f t="shared" si="19"/>
        <v>1221</v>
      </c>
      <c r="P26" s="15">
        <f t="shared" si="12"/>
        <v>49</v>
      </c>
      <c r="Q26" s="15">
        <f>+ROUNDDOWN((N26-MIN(N26:N$109))/(MAX(N26:N$109)-MIN(N26:N$109))*100,0)</f>
        <v>38</v>
      </c>
      <c r="R26" s="35">
        <v>18228</v>
      </c>
      <c r="S26" s="35">
        <v>23785</v>
      </c>
      <c r="T26" s="32">
        <v>147978</v>
      </c>
      <c r="U26">
        <f t="shared" si="20"/>
        <v>-21488</v>
      </c>
    </row>
    <row r="27" spans="1:21">
      <c r="A27" s="5">
        <v>40848</v>
      </c>
      <c r="B27" s="16">
        <f t="shared" si="14"/>
        <v>45300</v>
      </c>
      <c r="C27" s="16">
        <f t="shared" si="15"/>
        <v>-6620</v>
      </c>
      <c r="D27" s="16">
        <f t="shared" si="8"/>
        <v>60</v>
      </c>
      <c r="E27" s="16">
        <f>+ROUNDDOWN((B27-MIN(B27:B$109))/(MAX(B27:B$109)-MIN(B27:B$109))*100,0)</f>
        <v>68</v>
      </c>
      <c r="F27" s="33">
        <v>108573</v>
      </c>
      <c r="G27" s="33">
        <v>63273</v>
      </c>
      <c r="H27" s="11">
        <f t="shared" si="16"/>
        <v>-38522</v>
      </c>
      <c r="I27" s="11">
        <f t="shared" si="17"/>
        <v>4277</v>
      </c>
      <c r="J27" s="11">
        <f t="shared" si="10"/>
        <v>36</v>
      </c>
      <c r="K27" s="11">
        <f>+ROUNDDOWN((H27-MIN(H27:H$109))/(MAX(H27:H$109)-MIN(H27:H$109))*100,0)</f>
        <v>31</v>
      </c>
      <c r="L27" s="56">
        <v>39343</v>
      </c>
      <c r="M27" s="56">
        <v>77865</v>
      </c>
      <c r="N27" s="15">
        <f t="shared" si="18"/>
        <v>-6778</v>
      </c>
      <c r="O27" s="15">
        <f t="shared" si="19"/>
        <v>2343</v>
      </c>
      <c r="P27" s="15">
        <f t="shared" si="12"/>
        <v>46</v>
      </c>
      <c r="Q27" s="15">
        <f>+ROUNDDOWN((N27-MIN(N27:N$109))/(MAX(N27:N$109)-MIN(N27:N$109))*100,0)</f>
        <v>35</v>
      </c>
      <c r="R27" s="35">
        <v>16983</v>
      </c>
      <c r="S27" s="35">
        <v>23761</v>
      </c>
      <c r="T27" s="32">
        <v>169466</v>
      </c>
      <c r="U27">
        <f t="shared" si="20"/>
        <v>-2094</v>
      </c>
    </row>
    <row r="28" spans="1:21">
      <c r="A28" s="5">
        <v>40841</v>
      </c>
      <c r="B28" s="16">
        <f t="shared" si="14"/>
        <v>51920</v>
      </c>
      <c r="C28" s="16">
        <f t="shared" si="15"/>
        <v>-10990</v>
      </c>
      <c r="D28" s="16">
        <f t="shared" si="8"/>
        <v>63</v>
      </c>
      <c r="E28" s="16">
        <f>+ROUNDDOWN((B28-MIN(B28:B$109))/(MAX(B28:B$109)-MIN(B28:B$109))*100,0)</f>
        <v>72</v>
      </c>
      <c r="F28" s="33">
        <v>115484</v>
      </c>
      <c r="G28" s="33">
        <v>63564</v>
      </c>
      <c r="H28" s="11">
        <f t="shared" si="16"/>
        <v>-42799</v>
      </c>
      <c r="I28" s="11">
        <f t="shared" si="17"/>
        <v>2750</v>
      </c>
      <c r="J28" s="11">
        <f t="shared" si="10"/>
        <v>33</v>
      </c>
      <c r="K28" s="11">
        <f>+ROUNDDOWN((H28-MIN(H28:H$109))/(MAX(H28:H$109)-MIN(H28:H$109))*100,0)</f>
        <v>28</v>
      </c>
      <c r="L28" s="56">
        <v>35956</v>
      </c>
      <c r="M28" s="56">
        <v>78755</v>
      </c>
      <c r="N28" s="15">
        <f t="shared" si="18"/>
        <v>-9121</v>
      </c>
      <c r="O28" s="15">
        <f t="shared" si="19"/>
        <v>8240</v>
      </c>
      <c r="P28" s="15">
        <f t="shared" si="12"/>
        <v>42</v>
      </c>
      <c r="Q28" s="15">
        <f>+ROUNDDOWN((N28-MIN(N28:N$109))/(MAX(N28:N$109)-MIN(N28:N$109))*100,0)</f>
        <v>30</v>
      </c>
      <c r="R28" s="35">
        <v>15653</v>
      </c>
      <c r="S28" s="35">
        <v>24774</v>
      </c>
      <c r="T28" s="32">
        <v>171560</v>
      </c>
      <c r="U28">
        <f t="shared" si="20"/>
        <v>-4267</v>
      </c>
    </row>
    <row r="29" spans="1:21">
      <c r="A29" s="5">
        <v>40834</v>
      </c>
      <c r="B29" s="16">
        <f t="shared" si="14"/>
        <v>62910</v>
      </c>
      <c r="C29" s="16">
        <f t="shared" si="15"/>
        <v>-10357</v>
      </c>
      <c r="D29" s="16">
        <f t="shared" si="8"/>
        <v>69</v>
      </c>
      <c r="E29" s="16">
        <f>+ROUNDDOWN((B29-MIN(B29:B$109))/(MAX(B29:B$109)-MIN(B29:B$109))*100,0)</f>
        <v>79</v>
      </c>
      <c r="F29" s="33">
        <v>126407</v>
      </c>
      <c r="G29" s="33">
        <v>63497</v>
      </c>
      <c r="H29" s="11">
        <f t="shared" si="16"/>
        <v>-45549</v>
      </c>
      <c r="I29" s="11">
        <f t="shared" si="17"/>
        <v>7486</v>
      </c>
      <c r="J29" s="11">
        <f t="shared" si="10"/>
        <v>31</v>
      </c>
      <c r="K29" s="11">
        <f>+ROUNDDOWN((H29-MIN(H29:H$109))/(MAX(H29:H$109)-MIN(H29:H$109))*100,0)</f>
        <v>26</v>
      </c>
      <c r="L29" s="56">
        <v>32829</v>
      </c>
      <c r="M29" s="56">
        <v>78378</v>
      </c>
      <c r="N29" s="15">
        <f t="shared" si="18"/>
        <v>-17361</v>
      </c>
      <c r="O29" s="15">
        <f t="shared" si="19"/>
        <v>2871</v>
      </c>
      <c r="P29" s="15">
        <f t="shared" si="12"/>
        <v>27</v>
      </c>
      <c r="Q29" s="15">
        <f>+ROUNDDOWN((N29-MIN(N29:N$109))/(MAX(N29:N$109)-MIN(N29:N$109))*100,0)</f>
        <v>12</v>
      </c>
      <c r="R29" s="35">
        <v>12099</v>
      </c>
      <c r="S29" s="35">
        <v>29460</v>
      </c>
      <c r="T29" s="32">
        <v>175827</v>
      </c>
      <c r="U29">
        <f t="shared" si="20"/>
        <v>-8882</v>
      </c>
    </row>
    <row r="30" spans="1:21">
      <c r="A30" s="5">
        <v>40827</v>
      </c>
      <c r="B30" s="16">
        <f t="shared" si="14"/>
        <v>73267</v>
      </c>
      <c r="C30" s="16">
        <f t="shared" si="15"/>
        <v>-6291</v>
      </c>
      <c r="D30" s="16">
        <f t="shared" si="8"/>
        <v>75</v>
      </c>
      <c r="E30" s="16">
        <f>+ROUNDDOWN((B30-MIN(B30:B$109))/(MAX(B30:B$109)-MIN(B30:B$109))*100,0)</f>
        <v>85</v>
      </c>
      <c r="F30" s="33">
        <v>136516</v>
      </c>
      <c r="G30" s="33">
        <v>63249</v>
      </c>
      <c r="H30" s="11">
        <f t="shared" si="16"/>
        <v>-53035</v>
      </c>
      <c r="I30" s="11">
        <f t="shared" si="17"/>
        <v>6565</v>
      </c>
      <c r="J30" s="11">
        <f t="shared" si="10"/>
        <v>25</v>
      </c>
      <c r="K30" s="11">
        <f>+ROUNDDOWN((H30-MIN(H30:H$109))/(MAX(H30:H$109)-MIN(H30:H$109))*100,0)</f>
        <v>20</v>
      </c>
      <c r="L30" s="56">
        <v>31462</v>
      </c>
      <c r="M30" s="56">
        <v>84497</v>
      </c>
      <c r="N30" s="15">
        <f t="shared" si="18"/>
        <v>-20232</v>
      </c>
      <c r="O30" s="15">
        <f t="shared" si="19"/>
        <v>-274</v>
      </c>
      <c r="P30" s="15">
        <f t="shared" si="12"/>
        <v>22</v>
      </c>
      <c r="Q30" s="15">
        <f>+ROUNDDOWN((N30-MIN(N30:N$109))/(MAX(N30:N$109)-MIN(N30:N$109))*100,0)</f>
        <v>6</v>
      </c>
      <c r="R30" s="35">
        <v>12362</v>
      </c>
      <c r="S30" s="35">
        <v>32594</v>
      </c>
      <c r="T30" s="32">
        <v>184709</v>
      </c>
      <c r="U30">
        <f t="shared" si="20"/>
        <v>9209</v>
      </c>
    </row>
    <row r="31" spans="1:21">
      <c r="A31" s="5">
        <v>40820</v>
      </c>
      <c r="B31" s="16">
        <f t="shared" si="14"/>
        <v>79558</v>
      </c>
      <c r="C31" s="16">
        <f t="shared" si="15"/>
        <v>4772</v>
      </c>
      <c r="D31" s="16">
        <f t="shared" si="8"/>
        <v>78</v>
      </c>
      <c r="E31" s="16">
        <f>+ROUNDDOWN((B31-MIN(B31:B$109))/(MAX(B31:B$109)-MIN(B31:B$109))*100,0)</f>
        <v>89</v>
      </c>
      <c r="F31" s="33">
        <v>127950</v>
      </c>
      <c r="G31" s="33">
        <v>48392</v>
      </c>
      <c r="H31" s="11">
        <f t="shared" si="16"/>
        <v>-59600</v>
      </c>
      <c r="I31" s="11">
        <f t="shared" si="17"/>
        <v>-4482</v>
      </c>
      <c r="J31" s="11">
        <f t="shared" si="10"/>
        <v>21</v>
      </c>
      <c r="K31" s="11">
        <f>+ROUNDDOWN((H31-MIN(H31:H$109))/(MAX(H31:H$109)-MIN(H31:H$109))*100,0)</f>
        <v>14</v>
      </c>
      <c r="L31" s="56">
        <v>31069</v>
      </c>
      <c r="M31" s="56">
        <v>90669</v>
      </c>
      <c r="N31" s="15">
        <f t="shared" si="18"/>
        <v>-19958</v>
      </c>
      <c r="O31" s="15">
        <f t="shared" si="19"/>
        <v>-290</v>
      </c>
      <c r="P31" s="15">
        <f t="shared" si="12"/>
        <v>22</v>
      </c>
      <c r="Q31" s="15">
        <f>+ROUNDDOWN((N31-MIN(N31:N$109))/(MAX(N31:N$109)-MIN(N31:N$109))*100,0)</f>
        <v>7</v>
      </c>
      <c r="R31" s="35">
        <v>11496</v>
      </c>
      <c r="S31" s="35">
        <v>31454</v>
      </c>
      <c r="T31" s="32">
        <v>175500</v>
      </c>
      <c r="U31">
        <f t="shared" si="20"/>
        <v>20818</v>
      </c>
    </row>
    <row r="32" spans="1:21">
      <c r="A32" s="5">
        <v>40813</v>
      </c>
      <c r="B32" s="16">
        <f t="shared" si="14"/>
        <v>74786</v>
      </c>
      <c r="C32" s="16">
        <f t="shared" si="15"/>
        <v>10108</v>
      </c>
      <c r="D32" s="16">
        <f t="shared" si="8"/>
        <v>75</v>
      </c>
      <c r="E32" s="16">
        <f>+ROUNDDOWN((B32-MIN(B32:B$109))/(MAX(B32:B$109)-MIN(B32:B$109))*100,0)</f>
        <v>86</v>
      </c>
      <c r="F32" s="33">
        <v>108859</v>
      </c>
      <c r="G32" s="33">
        <v>34073</v>
      </c>
      <c r="H32" s="11">
        <f t="shared" si="16"/>
        <v>-55118</v>
      </c>
      <c r="I32" s="11">
        <f t="shared" si="17"/>
        <v>-6227</v>
      </c>
      <c r="J32" s="11">
        <f t="shared" si="10"/>
        <v>24</v>
      </c>
      <c r="K32" s="11">
        <f>+ROUNDDOWN((H32-MIN(H32:H$109))/(MAX(H32:H$109)-MIN(H32:H$109))*100,0)</f>
        <v>18</v>
      </c>
      <c r="L32" s="56">
        <v>29354</v>
      </c>
      <c r="M32" s="56">
        <v>84472</v>
      </c>
      <c r="N32" s="15">
        <f t="shared" si="18"/>
        <v>-19668</v>
      </c>
      <c r="O32" s="15">
        <f t="shared" si="19"/>
        <v>-3881</v>
      </c>
      <c r="P32" s="15">
        <f t="shared" si="12"/>
        <v>23</v>
      </c>
      <c r="Q32" s="15">
        <f>+ROUNDDOWN((N32-MIN(N32:N$109))/(MAX(N32:N$109)-MIN(N32:N$109))*100,0)</f>
        <v>7</v>
      </c>
      <c r="R32" s="35">
        <v>13226</v>
      </c>
      <c r="S32" s="35">
        <v>32894</v>
      </c>
      <c r="T32" s="32">
        <v>154682</v>
      </c>
      <c r="U32">
        <f t="shared" si="20"/>
        <v>11004</v>
      </c>
    </row>
    <row r="33" spans="1:21">
      <c r="A33" s="5">
        <v>40806</v>
      </c>
      <c r="B33" s="16">
        <f t="shared" si="14"/>
        <v>64678</v>
      </c>
      <c r="C33" s="16">
        <f t="shared" si="15"/>
        <v>28152</v>
      </c>
      <c r="D33" s="16">
        <f t="shared" si="8"/>
        <v>70</v>
      </c>
      <c r="E33" s="16">
        <f>+ROUNDDOWN((B33-MIN(B33:B$109))/(MAX(B33:B$109)-MIN(B33:B$109))*100,0)</f>
        <v>80</v>
      </c>
      <c r="F33" s="33">
        <v>98756</v>
      </c>
      <c r="G33" s="33">
        <v>34078</v>
      </c>
      <c r="H33" s="11">
        <f t="shared" si="16"/>
        <v>-48891</v>
      </c>
      <c r="I33" s="11">
        <f t="shared" si="17"/>
        <v>-19501</v>
      </c>
      <c r="J33" s="11">
        <f t="shared" si="10"/>
        <v>28</v>
      </c>
      <c r="K33" s="11">
        <f>+ROUNDDOWN((H33-MIN(H33:H$109))/(MAX(H33:H$109)-MIN(H33:H$109))*100,0)</f>
        <v>23</v>
      </c>
      <c r="L33" s="56">
        <v>29116</v>
      </c>
      <c r="M33" s="56">
        <v>78007</v>
      </c>
      <c r="N33" s="15">
        <f t="shared" si="18"/>
        <v>-15787</v>
      </c>
      <c r="O33" s="15">
        <f t="shared" si="19"/>
        <v>-8651</v>
      </c>
      <c r="P33" s="15">
        <f t="shared" si="12"/>
        <v>30</v>
      </c>
      <c r="Q33" s="15">
        <f>+ROUNDDOWN((N33-MIN(N33:N$109))/(MAX(N33:N$109)-MIN(N33:N$109))*100,0)</f>
        <v>16</v>
      </c>
      <c r="R33" s="35">
        <v>13556</v>
      </c>
      <c r="S33" s="35">
        <v>29343</v>
      </c>
      <c r="T33" s="32">
        <v>143678</v>
      </c>
      <c r="U33">
        <f t="shared" si="20"/>
        <v>1558</v>
      </c>
    </row>
    <row r="34" spans="1:21">
      <c r="A34" s="5">
        <v>40799</v>
      </c>
      <c r="B34" s="16">
        <f t="shared" si="14"/>
        <v>36526</v>
      </c>
      <c r="C34" s="16">
        <f t="shared" si="15"/>
        <v>23877</v>
      </c>
      <c r="D34" s="16">
        <f t="shared" si="8"/>
        <v>55</v>
      </c>
      <c r="E34" s="16">
        <f>+ROUNDDOWN((B34-MIN(B34:B$109))/(MAX(B34:B$109)-MIN(B34:B$109))*100,0)</f>
        <v>63</v>
      </c>
      <c r="F34" s="33">
        <v>74053</v>
      </c>
      <c r="G34" s="33">
        <v>37527</v>
      </c>
      <c r="H34" s="11">
        <f t="shared" si="16"/>
        <v>-29390</v>
      </c>
      <c r="I34" s="11">
        <f t="shared" si="17"/>
        <v>-15702</v>
      </c>
      <c r="J34" s="11">
        <f t="shared" si="10"/>
        <v>43</v>
      </c>
      <c r="K34" s="11">
        <f>+ROUNDDOWN((H34-MIN(H34:H$109))/(MAX(H34:H$109)-MIN(H34:H$109))*100,0)</f>
        <v>38</v>
      </c>
      <c r="L34" s="56">
        <v>33699</v>
      </c>
      <c r="M34" s="56">
        <v>63089</v>
      </c>
      <c r="N34" s="15">
        <f t="shared" si="18"/>
        <v>-7136</v>
      </c>
      <c r="O34" s="15">
        <f t="shared" si="19"/>
        <v>-8175</v>
      </c>
      <c r="P34" s="15">
        <f t="shared" si="12"/>
        <v>46</v>
      </c>
      <c r="Q34" s="15">
        <f>+ROUNDDOWN((N34-MIN(N34:N$109))/(MAX(N34:N$109)-MIN(N34:N$109))*100,0)</f>
        <v>35</v>
      </c>
      <c r="R34" s="35">
        <v>23895</v>
      </c>
      <c r="S34" s="35">
        <v>31031</v>
      </c>
      <c r="T34" s="32">
        <v>142120</v>
      </c>
      <c r="U34">
        <f t="shared" si="20"/>
        <v>31748</v>
      </c>
    </row>
    <row r="35" spans="1:21">
      <c r="A35" s="5">
        <v>40792</v>
      </c>
      <c r="B35" s="16">
        <f t="shared" si="14"/>
        <v>12649</v>
      </c>
      <c r="C35" s="16">
        <f t="shared" si="15"/>
        <v>28896</v>
      </c>
      <c r="D35" s="16">
        <f t="shared" si="8"/>
        <v>43</v>
      </c>
      <c r="E35" s="16">
        <f>+ROUNDDOWN((B35-MIN(B35:B$109))/(MAX(B35:B$109)-MIN(B35:B$109))*100,0)</f>
        <v>49</v>
      </c>
      <c r="F35" s="33">
        <v>50508</v>
      </c>
      <c r="G35" s="33">
        <v>37859</v>
      </c>
      <c r="H35" s="11">
        <f t="shared" si="16"/>
        <v>-13688</v>
      </c>
      <c r="I35" s="11">
        <f t="shared" si="17"/>
        <v>-19938</v>
      </c>
      <c r="J35" s="11">
        <f t="shared" si="10"/>
        <v>54</v>
      </c>
      <c r="K35" s="11">
        <f>+ROUNDDOWN((H35-MIN(H35:H$109))/(MAX(H35:H$109)-MIN(H35:H$109))*100,0)</f>
        <v>51</v>
      </c>
      <c r="L35" s="56">
        <v>30487</v>
      </c>
      <c r="M35" s="56">
        <v>44175</v>
      </c>
      <c r="N35" s="15">
        <f t="shared" si="18"/>
        <v>1039</v>
      </c>
      <c r="O35" s="15">
        <f t="shared" si="19"/>
        <v>-8958</v>
      </c>
      <c r="P35" s="15">
        <f t="shared" si="12"/>
        <v>60</v>
      </c>
      <c r="Q35" s="15">
        <f>+ROUNDDOWN((N35-MIN(N35:N$109))/(MAX(N35:N$109)-MIN(N35:N$109))*100,0)</f>
        <v>52</v>
      </c>
      <c r="R35" s="35">
        <v>23225</v>
      </c>
      <c r="S35" s="35">
        <v>22186</v>
      </c>
      <c r="T35" s="32">
        <v>110372</v>
      </c>
      <c r="U35">
        <f t="shared" si="20"/>
        <v>14208</v>
      </c>
    </row>
    <row r="36" spans="1:21">
      <c r="A36" s="5">
        <v>40785</v>
      </c>
      <c r="B36" s="16">
        <f t="shared" si="14"/>
        <v>-16247</v>
      </c>
      <c r="C36" s="16">
        <f t="shared" si="15"/>
        <v>11601</v>
      </c>
      <c r="D36" s="16">
        <f t="shared" si="8"/>
        <v>28</v>
      </c>
      <c r="E36" s="16">
        <f>+ROUNDDOWN((B36-MIN(B36:B$109))/(MAX(B36:B$109)-MIN(B36:B$109))*100,0)</f>
        <v>32</v>
      </c>
      <c r="F36" s="33">
        <v>28504</v>
      </c>
      <c r="G36" s="33">
        <v>44751</v>
      </c>
      <c r="H36" s="11">
        <f t="shared" si="16"/>
        <v>6250</v>
      </c>
      <c r="I36" s="11">
        <f t="shared" si="17"/>
        <v>-8525</v>
      </c>
      <c r="J36" s="11">
        <f t="shared" si="10"/>
        <v>69</v>
      </c>
      <c r="K36" s="11">
        <f>+ROUNDDOWN((H36-MIN(H36:H$109))/(MAX(H36:H$109)-MIN(H36:H$109))*100,0)</f>
        <v>67</v>
      </c>
      <c r="L36" s="56">
        <v>36424</v>
      </c>
      <c r="M36" s="56">
        <v>30174</v>
      </c>
      <c r="N36" s="15">
        <f t="shared" si="18"/>
        <v>9997</v>
      </c>
      <c r="O36" s="15">
        <f t="shared" si="19"/>
        <v>-3076</v>
      </c>
      <c r="P36" s="15">
        <f t="shared" si="12"/>
        <v>77</v>
      </c>
      <c r="Q36" s="15">
        <f>+ROUNDDOWN((N36-MIN(N36:N$109))/(MAX(N36:N$109)-MIN(N36:N$109))*100,0)</f>
        <v>72</v>
      </c>
      <c r="R36" s="35">
        <v>29634</v>
      </c>
      <c r="S36" s="35">
        <v>19637</v>
      </c>
      <c r="T36" s="32">
        <v>96164</v>
      </c>
      <c r="U36">
        <f t="shared" si="20"/>
        <v>-6013</v>
      </c>
    </row>
    <row r="37" spans="1:21">
      <c r="A37" s="5">
        <v>40778</v>
      </c>
      <c r="B37" s="16">
        <f t="shared" si="14"/>
        <v>-27848</v>
      </c>
      <c r="C37" s="16">
        <f t="shared" si="15"/>
        <v>-17451</v>
      </c>
      <c r="D37" s="16">
        <f t="shared" si="8"/>
        <v>22</v>
      </c>
      <c r="E37" s="16">
        <f>+ROUNDDOWN((B37-MIN(B37:B$109))/(MAX(B37:B$109)-MIN(B37:B$109))*100,0)</f>
        <v>25</v>
      </c>
      <c r="F37" s="33">
        <v>24767</v>
      </c>
      <c r="G37" s="33">
        <v>52615</v>
      </c>
      <c r="H37" s="11">
        <f t="shared" si="16"/>
        <v>14775</v>
      </c>
      <c r="I37" s="11">
        <f t="shared" si="17"/>
        <v>13024</v>
      </c>
      <c r="J37" s="11">
        <f t="shared" si="10"/>
        <v>75</v>
      </c>
      <c r="K37" s="11">
        <f>+ROUNDDOWN((H37-MIN(H37:H$109))/(MAX(H37:H$109)-MIN(H37:H$109))*100,0)</f>
        <v>73</v>
      </c>
      <c r="L37" s="56">
        <v>44757</v>
      </c>
      <c r="M37" s="56">
        <v>29982</v>
      </c>
      <c r="N37" s="15">
        <f t="shared" si="18"/>
        <v>13073</v>
      </c>
      <c r="O37" s="15">
        <f t="shared" si="19"/>
        <v>4427</v>
      </c>
      <c r="P37" s="15">
        <f t="shared" si="12"/>
        <v>82</v>
      </c>
      <c r="Q37" s="15">
        <f>+ROUNDDOWN((N37-MIN(N37:N$109))/(MAX(N37:N$109)-MIN(N37:N$109))*100,0)</f>
        <v>79</v>
      </c>
      <c r="R37" s="35">
        <v>31475</v>
      </c>
      <c r="S37" s="35">
        <v>18402</v>
      </c>
      <c r="T37" s="32">
        <v>102177</v>
      </c>
      <c r="U37">
        <f t="shared" si="20"/>
        <v>1615</v>
      </c>
    </row>
    <row r="38" spans="1:21">
      <c r="A38" s="5">
        <v>40771</v>
      </c>
      <c r="B38" s="16">
        <f t="shared" si="14"/>
        <v>-10397</v>
      </c>
      <c r="C38" s="16">
        <f t="shared" si="15"/>
        <v>590</v>
      </c>
      <c r="D38" s="16">
        <f t="shared" si="8"/>
        <v>31</v>
      </c>
      <c r="E38" s="16">
        <f>+ROUNDDOWN((B38-MIN(B38:B$109))/(MAX(B38:B$109)-MIN(B38:B$109))*100,0)</f>
        <v>35</v>
      </c>
      <c r="F38" s="33">
        <v>30686</v>
      </c>
      <c r="G38" s="33">
        <v>41083</v>
      </c>
      <c r="H38" s="11">
        <f t="shared" si="16"/>
        <v>1751</v>
      </c>
      <c r="I38" s="11">
        <f t="shared" si="17"/>
        <v>-3138</v>
      </c>
      <c r="J38" s="11">
        <f t="shared" si="10"/>
        <v>66</v>
      </c>
      <c r="K38" s="11">
        <f>+ROUNDDOWN((H38-MIN(H38:H$109))/(MAX(H38:H$109)-MIN(H38:H$109))*100,0)</f>
        <v>63</v>
      </c>
      <c r="L38" s="56">
        <v>39905</v>
      </c>
      <c r="M38" s="56">
        <v>38154</v>
      </c>
      <c r="N38" s="15">
        <f t="shared" si="18"/>
        <v>8646</v>
      </c>
      <c r="O38" s="15">
        <f t="shared" si="19"/>
        <v>2548</v>
      </c>
      <c r="P38" s="15">
        <f t="shared" si="12"/>
        <v>74</v>
      </c>
      <c r="Q38" s="15">
        <f>+ROUNDDOWN((N38-MIN(N38:N$109))/(MAX(N38:N$109)-MIN(N38:N$109))*100,0)</f>
        <v>69</v>
      </c>
      <c r="R38" s="35">
        <v>28194</v>
      </c>
      <c r="S38" s="35">
        <v>19548</v>
      </c>
      <c r="T38" s="32">
        <v>100562</v>
      </c>
      <c r="U38">
        <f t="shared" si="20"/>
        <v>-4982</v>
      </c>
    </row>
    <row r="39" spans="1:21">
      <c r="A39" s="5">
        <v>40764</v>
      </c>
      <c r="B39" s="16">
        <f t="shared" si="14"/>
        <v>-10987</v>
      </c>
      <c r="C39" s="16">
        <f t="shared" si="15"/>
        <v>3429</v>
      </c>
      <c r="D39" s="16">
        <f t="shared" si="8"/>
        <v>30</v>
      </c>
      <c r="E39" s="16">
        <f>+ROUNDDOWN((B39-MIN(B39:B$109))/(MAX(B39:B$109)-MIN(B39:B$109))*100,0)</f>
        <v>35</v>
      </c>
      <c r="F39" s="33">
        <v>30529</v>
      </c>
      <c r="G39" s="33">
        <v>41516</v>
      </c>
      <c r="H39" s="11">
        <f t="shared" si="16"/>
        <v>4889</v>
      </c>
      <c r="I39" s="11">
        <f t="shared" si="17"/>
        <v>-4202</v>
      </c>
      <c r="J39" s="11">
        <f t="shared" si="10"/>
        <v>68</v>
      </c>
      <c r="K39" s="11">
        <f>+ROUNDDOWN((H39-MIN(H39:H$109))/(MAX(H39:H$109)-MIN(H39:H$109))*100,0)</f>
        <v>66</v>
      </c>
      <c r="L39" s="56">
        <v>46020</v>
      </c>
      <c r="M39" s="56">
        <v>41131</v>
      </c>
      <c r="N39" s="15">
        <f t="shared" si="18"/>
        <v>6098</v>
      </c>
      <c r="O39" s="15">
        <f t="shared" si="19"/>
        <v>773</v>
      </c>
      <c r="P39" s="15">
        <f t="shared" si="12"/>
        <v>70</v>
      </c>
      <c r="Q39" s="15">
        <f>+ROUNDDOWN((N39-MIN(N39:N$109))/(MAX(N39:N$109)-MIN(N39:N$109))*100,0)</f>
        <v>63</v>
      </c>
      <c r="R39" s="35">
        <v>27038</v>
      </c>
      <c r="S39" s="35">
        <v>20940</v>
      </c>
      <c r="T39" s="32">
        <v>105544</v>
      </c>
      <c r="U39">
        <f t="shared" si="20"/>
        <v>2372</v>
      </c>
    </row>
    <row r="40" spans="1:21">
      <c r="A40" s="5">
        <v>40757</v>
      </c>
      <c r="B40" s="16">
        <f t="shared" si="14"/>
        <v>-14416</v>
      </c>
      <c r="C40" s="16">
        <f t="shared" si="15"/>
        <v>-6457</v>
      </c>
      <c r="D40" s="16">
        <f t="shared" si="8"/>
        <v>29</v>
      </c>
      <c r="E40" s="16">
        <f>+ROUNDDOWN((B40-MIN(B40:B$109))/(MAX(B40:B$109)-MIN(B40:B$109))*100,0)</f>
        <v>33</v>
      </c>
      <c r="F40" s="33">
        <v>27801</v>
      </c>
      <c r="G40" s="33">
        <v>42217</v>
      </c>
      <c r="H40" s="11">
        <f t="shared" si="16"/>
        <v>9091</v>
      </c>
      <c r="I40" s="11">
        <f t="shared" si="17"/>
        <v>4944</v>
      </c>
      <c r="J40" s="11">
        <f t="shared" si="10"/>
        <v>71</v>
      </c>
      <c r="K40" s="11">
        <f>+ROUNDDOWN((H40-MIN(H40:H$109))/(MAX(H40:H$109)-MIN(H40:H$109))*100,0)</f>
        <v>69</v>
      </c>
      <c r="L40" s="56">
        <v>46014</v>
      </c>
      <c r="M40" s="56">
        <v>36923</v>
      </c>
      <c r="N40" s="15">
        <f t="shared" si="18"/>
        <v>5325</v>
      </c>
      <c r="O40" s="15">
        <f t="shared" si="19"/>
        <v>1513</v>
      </c>
      <c r="P40" s="15">
        <f t="shared" si="12"/>
        <v>68</v>
      </c>
      <c r="Q40" s="15">
        <f>+ROUNDDOWN((N40-MIN(N40:N$109))/(MAX(N40:N$109)-MIN(N40:N$109))*100,0)</f>
        <v>62</v>
      </c>
      <c r="R40" s="35">
        <v>26628</v>
      </c>
      <c r="S40" s="35">
        <v>21303</v>
      </c>
      <c r="T40" s="32">
        <v>103172</v>
      </c>
      <c r="U40">
        <f t="shared" si="20"/>
        <v>5757</v>
      </c>
    </row>
    <row r="41" spans="1:21">
      <c r="A41" s="5">
        <v>40750</v>
      </c>
      <c r="B41" s="16">
        <f t="shared" si="14"/>
        <v>-7959</v>
      </c>
      <c r="C41" s="16">
        <f t="shared" si="15"/>
        <v>-19766</v>
      </c>
      <c r="D41" s="16">
        <f t="shared" si="8"/>
        <v>32</v>
      </c>
      <c r="E41" s="16">
        <f>+ROUNDDOWN((B41-MIN(B41:B$109))/(MAX(B41:B$109)-MIN(B41:B$109))*100,0)</f>
        <v>37</v>
      </c>
      <c r="F41" s="33">
        <v>32689</v>
      </c>
      <c r="G41" s="33">
        <v>40648</v>
      </c>
      <c r="H41" s="11">
        <f t="shared" si="16"/>
        <v>4147</v>
      </c>
      <c r="I41" s="11">
        <f t="shared" si="17"/>
        <v>10705</v>
      </c>
      <c r="J41" s="11">
        <f t="shared" si="10"/>
        <v>68</v>
      </c>
      <c r="K41" s="11">
        <f>+ROUNDDOWN((H41-MIN(H41:H$109))/(MAX(H41:H$109)-MIN(H41:H$109))*100,0)</f>
        <v>65</v>
      </c>
      <c r="L41" s="56">
        <v>36843</v>
      </c>
      <c r="M41" s="56">
        <v>32696</v>
      </c>
      <c r="N41" s="15">
        <f t="shared" si="18"/>
        <v>3812</v>
      </c>
      <c r="O41" s="15">
        <f t="shared" si="19"/>
        <v>9061</v>
      </c>
      <c r="P41" s="15">
        <f t="shared" si="12"/>
        <v>65</v>
      </c>
      <c r="Q41" s="15">
        <f>+ROUNDDOWN((N41-MIN(N41:N$109))/(MAX(N41:N$109)-MIN(N41:N$109))*100,0)</f>
        <v>58</v>
      </c>
      <c r="R41" s="35">
        <v>25442</v>
      </c>
      <c r="S41" s="35">
        <v>21630</v>
      </c>
      <c r="T41" s="32">
        <v>97415</v>
      </c>
      <c r="U41">
        <f t="shared" si="20"/>
        <v>-876</v>
      </c>
    </row>
    <row r="42" spans="1:21">
      <c r="A42" s="5">
        <v>40743</v>
      </c>
      <c r="B42" s="16">
        <f t="shared" si="14"/>
        <v>11807</v>
      </c>
      <c r="C42" s="16">
        <f t="shared" si="15"/>
        <v>-21731</v>
      </c>
      <c r="D42" s="16">
        <f t="shared" si="8"/>
        <v>42</v>
      </c>
      <c r="E42" s="16">
        <f>+ROUNDDOWN((B42-MIN(B42:B$109))/(MAX(B42:B$109)-MIN(B42:B$109))*100,0)</f>
        <v>48</v>
      </c>
      <c r="F42" s="33">
        <v>45797</v>
      </c>
      <c r="G42" s="33">
        <v>33990</v>
      </c>
      <c r="H42" s="11">
        <f t="shared" si="16"/>
        <v>-6558</v>
      </c>
      <c r="I42" s="11">
        <f t="shared" si="17"/>
        <v>16044</v>
      </c>
      <c r="J42" s="11">
        <f t="shared" si="10"/>
        <v>60</v>
      </c>
      <c r="K42" s="11">
        <f>+ROUNDDOWN((H42-MIN(H42:H$109))/(MAX(H42:H$109)-MIN(H42:H$109))*100,0)</f>
        <v>57</v>
      </c>
      <c r="L42" s="56">
        <v>31283</v>
      </c>
      <c r="M42" s="56">
        <v>37841</v>
      </c>
      <c r="N42" s="15">
        <f t="shared" si="18"/>
        <v>-5249</v>
      </c>
      <c r="O42" s="15">
        <f t="shared" si="19"/>
        <v>5687</v>
      </c>
      <c r="P42" s="15">
        <f t="shared" si="12"/>
        <v>49</v>
      </c>
      <c r="Q42" s="15">
        <f>+ROUNDDOWN((N42-MIN(N42:N$109))/(MAX(N42:N$109)-MIN(N42:N$109))*100,0)</f>
        <v>39</v>
      </c>
      <c r="R42" s="35">
        <v>18730</v>
      </c>
      <c r="S42" s="35">
        <v>23979</v>
      </c>
      <c r="T42" s="32">
        <v>98291</v>
      </c>
      <c r="U42">
        <f t="shared" si="20"/>
        <v>-22843</v>
      </c>
    </row>
    <row r="43" spans="1:21">
      <c r="A43" s="5">
        <v>40736</v>
      </c>
      <c r="B43" s="16">
        <f t="shared" si="14"/>
        <v>33538</v>
      </c>
      <c r="C43" s="16">
        <f t="shared" si="15"/>
        <v>7044</v>
      </c>
      <c r="D43" s="16">
        <f t="shared" si="8"/>
        <v>54</v>
      </c>
      <c r="E43" s="16">
        <f>+ROUNDDOWN((B43-MIN(B43:B$109))/(MAX(B43:B$109)-MIN(B43:B$109))*100,0)</f>
        <v>61</v>
      </c>
      <c r="F43" s="33">
        <v>65659</v>
      </c>
      <c r="G43" s="33">
        <v>32121</v>
      </c>
      <c r="H43" s="11">
        <f t="shared" si="16"/>
        <v>-22602</v>
      </c>
      <c r="I43" s="11">
        <f t="shared" si="17"/>
        <v>1745</v>
      </c>
      <c r="J43" s="11">
        <f t="shared" si="10"/>
        <v>48</v>
      </c>
      <c r="K43" s="11">
        <f>+ROUNDDOWN((H43-MIN(H43:H$109))/(MAX(H43:H$109)-MIN(H43:H$109))*100,0)</f>
        <v>44</v>
      </c>
      <c r="L43" s="56">
        <v>33853</v>
      </c>
      <c r="M43" s="56">
        <v>56455</v>
      </c>
      <c r="N43" s="15">
        <f t="shared" si="18"/>
        <v>-10936</v>
      </c>
      <c r="O43" s="15">
        <f t="shared" si="19"/>
        <v>-8789</v>
      </c>
      <c r="P43" s="15">
        <f t="shared" si="12"/>
        <v>39</v>
      </c>
      <c r="Q43" s="15">
        <f>+ROUNDDOWN((N43-MIN(N43:N$109))/(MAX(N43:N$109)-MIN(N43:N$109))*100,0)</f>
        <v>26</v>
      </c>
      <c r="R43" s="35">
        <v>18952</v>
      </c>
      <c r="S43" s="35">
        <v>29888</v>
      </c>
      <c r="T43" s="32">
        <v>121134</v>
      </c>
      <c r="U43">
        <f t="shared" si="20"/>
        <v>2775</v>
      </c>
    </row>
    <row r="44" spans="1:21">
      <c r="A44" s="5">
        <v>40729</v>
      </c>
      <c r="B44" s="16">
        <f t="shared" si="14"/>
        <v>26494</v>
      </c>
      <c r="C44" s="16">
        <f t="shared" si="15"/>
        <v>12764</v>
      </c>
      <c r="D44" s="16">
        <f t="shared" si="8"/>
        <v>50</v>
      </c>
      <c r="E44" s="16">
        <f>+ROUNDDOWN((B44-MIN(B44:B$109))/(MAX(B44:B$109)-MIN(B44:B$109))*100,0)</f>
        <v>57</v>
      </c>
      <c r="F44" s="33">
        <v>57330</v>
      </c>
      <c r="G44" s="33">
        <v>30836</v>
      </c>
      <c r="H44" s="11">
        <f t="shared" si="16"/>
        <v>-24347</v>
      </c>
      <c r="I44" s="11">
        <f t="shared" si="17"/>
        <v>-13964</v>
      </c>
      <c r="J44" s="11">
        <f t="shared" si="10"/>
        <v>47</v>
      </c>
      <c r="K44" s="11">
        <f>+ROUNDDOWN((H44-MIN(H44:H$109))/(MAX(H44:H$109)-MIN(H44:H$109))*100,0)</f>
        <v>42</v>
      </c>
      <c r="L44" s="56">
        <v>34842</v>
      </c>
      <c r="M44" s="56">
        <v>59189</v>
      </c>
      <c r="N44" s="15">
        <f t="shared" si="18"/>
        <v>-2147</v>
      </c>
      <c r="O44" s="15">
        <f t="shared" si="19"/>
        <v>1200</v>
      </c>
      <c r="P44" s="15">
        <f t="shared" si="12"/>
        <v>55</v>
      </c>
      <c r="Q44" s="15">
        <f>+ROUNDDOWN((N44-MIN(N44:N$109))/(MAX(N44:N$109)-MIN(N44:N$109))*100,0)</f>
        <v>45</v>
      </c>
      <c r="R44" s="35">
        <v>23207</v>
      </c>
      <c r="S44" s="35">
        <v>25354</v>
      </c>
      <c r="T44" s="32">
        <v>118359</v>
      </c>
      <c r="U44">
        <f t="shared" si="20"/>
        <v>15945</v>
      </c>
    </row>
    <row r="45" spans="1:21">
      <c r="A45" s="5">
        <v>40722</v>
      </c>
      <c r="B45" s="16">
        <f t="shared" si="14"/>
        <v>13730</v>
      </c>
      <c r="C45" s="16">
        <f t="shared" si="15"/>
        <v>15347</v>
      </c>
      <c r="D45" s="16">
        <f t="shared" si="8"/>
        <v>43</v>
      </c>
      <c r="E45" s="16">
        <f>+ROUNDDOWN((B45-MIN(B45:B$109))/(MAX(B45:B$109)-MIN(B45:B$109))*100,0)</f>
        <v>49</v>
      </c>
      <c r="F45" s="33">
        <v>46342</v>
      </c>
      <c r="G45" s="33">
        <v>32612</v>
      </c>
      <c r="H45" s="11">
        <f t="shared" si="16"/>
        <v>-10383</v>
      </c>
      <c r="I45" s="11">
        <f t="shared" si="17"/>
        <v>-11230</v>
      </c>
      <c r="J45" s="11">
        <f t="shared" si="10"/>
        <v>57</v>
      </c>
      <c r="K45" s="11">
        <f>+ROUNDDOWN((H45-MIN(H45:H$109))/(MAX(H45:H$109)-MIN(H45:H$109))*100,0)</f>
        <v>54</v>
      </c>
      <c r="L45" s="56">
        <v>33101</v>
      </c>
      <c r="M45" s="56">
        <v>43484</v>
      </c>
      <c r="N45" s="15">
        <f t="shared" si="18"/>
        <v>-3347</v>
      </c>
      <c r="O45" s="15">
        <f t="shared" si="19"/>
        <v>-4117</v>
      </c>
      <c r="P45" s="15">
        <f t="shared" si="12"/>
        <v>53</v>
      </c>
      <c r="Q45" s="15">
        <f>+ROUNDDOWN((N45-MIN(N45:N$109))/(MAX(N45:N$109)-MIN(N45:N$109))*100,0)</f>
        <v>43</v>
      </c>
      <c r="R45" s="35">
        <v>20677</v>
      </c>
      <c r="S45" s="35">
        <v>24024</v>
      </c>
      <c r="T45" s="32">
        <v>102414</v>
      </c>
      <c r="U45">
        <f t="shared" si="20"/>
        <v>9590</v>
      </c>
    </row>
    <row r="46" spans="1:21">
      <c r="A46" s="5">
        <v>40715</v>
      </c>
      <c r="B46" s="16">
        <f t="shared" si="14"/>
        <v>-1617</v>
      </c>
      <c r="C46" s="16">
        <f t="shared" si="15"/>
        <v>26379</v>
      </c>
      <c r="D46" s="16">
        <f t="shared" si="8"/>
        <v>35</v>
      </c>
      <c r="E46" s="16">
        <f>+ROUNDDOWN((B46-MIN(B46:B$109))/(MAX(B46:B$109)-MIN(B46:B$109))*100,0)</f>
        <v>40</v>
      </c>
      <c r="F46" s="33">
        <v>31635</v>
      </c>
      <c r="G46" s="33">
        <v>33252</v>
      </c>
      <c r="H46" s="11">
        <f t="shared" si="16"/>
        <v>847</v>
      </c>
      <c r="I46" s="11">
        <f t="shared" si="17"/>
        <v>-19555</v>
      </c>
      <c r="J46" s="11">
        <f t="shared" si="10"/>
        <v>65</v>
      </c>
      <c r="K46" s="11">
        <f>+ROUNDDOWN((H46-MIN(H46:H$109))/(MAX(H46:H$109)-MIN(H46:H$109))*100,0)</f>
        <v>62</v>
      </c>
      <c r="L46" s="56">
        <v>36562</v>
      </c>
      <c r="M46" s="56">
        <v>35715</v>
      </c>
      <c r="N46" s="15">
        <f t="shared" si="18"/>
        <v>770</v>
      </c>
      <c r="O46" s="15">
        <f t="shared" si="19"/>
        <v>-6824</v>
      </c>
      <c r="P46" s="15">
        <f t="shared" si="12"/>
        <v>60</v>
      </c>
      <c r="Q46" s="15">
        <f>+ROUNDDOWN((N46-MIN(N46:N$109))/(MAX(N46:N$109)-MIN(N46:N$109))*100,0)</f>
        <v>52</v>
      </c>
      <c r="R46" s="35">
        <v>22222</v>
      </c>
      <c r="S46" s="35">
        <v>21452</v>
      </c>
      <c r="T46" s="32">
        <v>92824</v>
      </c>
      <c r="U46">
        <f t="shared" si="20"/>
        <v>2105</v>
      </c>
    </row>
    <row r="47" spans="1:21">
      <c r="A47" s="5">
        <v>40708</v>
      </c>
      <c r="B47" s="16">
        <f t="shared" si="14"/>
        <v>-27996</v>
      </c>
      <c r="C47" s="16">
        <f t="shared" si="15"/>
        <v>-4120</v>
      </c>
      <c r="D47" s="16">
        <f t="shared" si="8"/>
        <v>22</v>
      </c>
      <c r="E47" s="16">
        <f>+ROUNDDOWN((B47-MIN(B47:B$109))/(MAX(B47:B$109)-MIN(B47:B$109))*100,0)</f>
        <v>25</v>
      </c>
      <c r="F47" s="33">
        <v>13820</v>
      </c>
      <c r="G47" s="33">
        <v>41816</v>
      </c>
      <c r="H47" s="11">
        <f t="shared" si="16"/>
        <v>20402</v>
      </c>
      <c r="I47" s="11">
        <f t="shared" si="17"/>
        <v>5447</v>
      </c>
      <c r="J47" s="11">
        <f t="shared" si="10"/>
        <v>79</v>
      </c>
      <c r="K47" s="11">
        <f>+ROUNDDOWN((H47-MIN(H47:H$109))/(MAX(H47:H$109)-MIN(H47:H$109))*100,0)</f>
        <v>78</v>
      </c>
      <c r="L47" s="56">
        <v>46749</v>
      </c>
      <c r="M47" s="56">
        <v>26347</v>
      </c>
      <c r="N47" s="15">
        <f t="shared" si="18"/>
        <v>7594</v>
      </c>
      <c r="O47" s="15">
        <f t="shared" si="19"/>
        <v>-1327</v>
      </c>
      <c r="P47" s="15">
        <f t="shared" si="12"/>
        <v>72</v>
      </c>
      <c r="Q47" s="15">
        <f>+ROUNDDOWN((N47-MIN(N47:N$109))/(MAX(N47:N$109)-MIN(N47:N$109))*100,0)</f>
        <v>67</v>
      </c>
      <c r="R47" s="35">
        <v>27875</v>
      </c>
      <c r="S47" s="35">
        <v>20281</v>
      </c>
      <c r="T47" s="32">
        <v>90719</v>
      </c>
      <c r="U47">
        <f t="shared" si="20"/>
        <v>-22922</v>
      </c>
    </row>
    <row r="48" spans="1:21">
      <c r="A48" s="5">
        <v>40701</v>
      </c>
      <c r="B48" s="16">
        <f t="shared" si="14"/>
        <v>-23876</v>
      </c>
      <c r="C48" s="16">
        <f t="shared" si="15"/>
        <v>-3253</v>
      </c>
      <c r="D48" s="16">
        <f t="shared" si="8"/>
        <v>24</v>
      </c>
      <c r="E48" s="16">
        <f>+ROUNDDOWN((B48-MIN(B48:B$109))/(MAX(B48:B$109)-MIN(B48:B$109))*100,0)</f>
        <v>27</v>
      </c>
      <c r="F48" s="33">
        <v>29548</v>
      </c>
      <c r="G48" s="33">
        <v>53424</v>
      </c>
      <c r="H48" s="11">
        <f t="shared" si="16"/>
        <v>14955</v>
      </c>
      <c r="I48" s="11">
        <f t="shared" si="17"/>
        <v>-2</v>
      </c>
      <c r="J48" s="11">
        <f t="shared" si="10"/>
        <v>75</v>
      </c>
      <c r="K48" s="11">
        <f>+ROUNDDOWN((H48-MIN(H48:H$109))/(MAX(H48:H$109)-MIN(H48:H$109))*100,0)</f>
        <v>74</v>
      </c>
      <c r="L48" s="56">
        <v>47227</v>
      </c>
      <c r="M48" s="56">
        <v>32272</v>
      </c>
      <c r="N48" s="15">
        <f t="shared" si="18"/>
        <v>8921</v>
      </c>
      <c r="O48" s="15">
        <f t="shared" si="19"/>
        <v>3255</v>
      </c>
      <c r="P48" s="15">
        <f t="shared" si="12"/>
        <v>75</v>
      </c>
      <c r="Q48" s="15">
        <f>+ROUNDDOWN((N48-MIN(N48:N$109))/(MAX(N48:N$109)-MIN(N48:N$109))*100,0)</f>
        <v>70</v>
      </c>
      <c r="R48" s="35">
        <v>27869</v>
      </c>
      <c r="S48" s="35">
        <v>18948</v>
      </c>
      <c r="T48" s="32">
        <v>113641</v>
      </c>
      <c r="U48">
        <f t="shared" si="20"/>
        <v>5556</v>
      </c>
    </row>
    <row r="49" spans="1:24">
      <c r="A49" s="5">
        <v>40694</v>
      </c>
      <c r="B49" s="16">
        <f t="shared" si="14"/>
        <v>-20623</v>
      </c>
      <c r="C49" s="16">
        <f t="shared" si="15"/>
        <v>-14129</v>
      </c>
      <c r="D49" s="16">
        <f t="shared" si="8"/>
        <v>25</v>
      </c>
      <c r="E49" s="16">
        <f>+ROUNDDOWN((B49-MIN(B49:B$109))/(MAX(B49:B$109)-MIN(B49:B$109))*100,0)</f>
        <v>29</v>
      </c>
      <c r="F49" s="33">
        <v>30539</v>
      </c>
      <c r="G49" s="33">
        <v>51162</v>
      </c>
      <c r="H49" s="11">
        <f t="shared" si="16"/>
        <v>14957</v>
      </c>
      <c r="I49" s="11">
        <f t="shared" si="17"/>
        <v>10377</v>
      </c>
      <c r="J49" s="11">
        <f t="shared" si="10"/>
        <v>75</v>
      </c>
      <c r="K49" s="11">
        <f>+ROUNDDOWN((H49-MIN(H49:H$109))/(MAX(H49:H$109)-MIN(H49:H$109))*100,0)</f>
        <v>74</v>
      </c>
      <c r="L49" s="56">
        <v>47110</v>
      </c>
      <c r="M49" s="56">
        <v>32153</v>
      </c>
      <c r="N49" s="15">
        <f t="shared" si="18"/>
        <v>5666</v>
      </c>
      <c r="O49" s="15">
        <f t="shared" si="19"/>
        <v>3752</v>
      </c>
      <c r="P49" s="15">
        <f t="shared" si="12"/>
        <v>69</v>
      </c>
      <c r="Q49" s="15">
        <f>+ROUNDDOWN((N49-MIN(N49:N$109))/(MAX(N49:N$109)-MIN(N49:N$109))*100,0)</f>
        <v>62</v>
      </c>
      <c r="R49" s="35">
        <v>26348</v>
      </c>
      <c r="S49" s="35">
        <v>20682</v>
      </c>
      <c r="T49" s="32">
        <v>108085</v>
      </c>
      <c r="U49">
        <f t="shared" si="20"/>
        <v>-2251</v>
      </c>
    </row>
    <row r="50" spans="1:24">
      <c r="A50" s="5">
        <v>40687</v>
      </c>
      <c r="B50" s="16">
        <f t="shared" si="14"/>
        <v>-6494</v>
      </c>
      <c r="C50" s="16">
        <f t="shared" si="15"/>
        <v>22055</v>
      </c>
      <c r="D50" s="16">
        <f t="shared" si="8"/>
        <v>33</v>
      </c>
      <c r="E50" s="16">
        <f>+ROUNDDOWN((B50-MIN(B50:B$109))/(MAX(B50:B$109)-MIN(B50:B$109))*100,0)</f>
        <v>37</v>
      </c>
      <c r="F50" s="33">
        <v>40591</v>
      </c>
      <c r="G50" s="33">
        <v>47085</v>
      </c>
      <c r="H50" s="11">
        <f t="shared" si="16"/>
        <v>4580</v>
      </c>
      <c r="I50" s="11">
        <f t="shared" si="17"/>
        <v>-15586</v>
      </c>
      <c r="J50" s="11">
        <f t="shared" si="10"/>
        <v>68</v>
      </c>
      <c r="K50" s="11">
        <f>+ROUNDDOWN((H50-MIN(H50:H$109))/(MAX(H50:H$109)-MIN(H50:H$109))*100,0)</f>
        <v>65</v>
      </c>
      <c r="L50" s="56">
        <v>42793</v>
      </c>
      <c r="M50" s="56">
        <v>38213</v>
      </c>
      <c r="N50" s="15">
        <f t="shared" si="18"/>
        <v>1914</v>
      </c>
      <c r="O50" s="15">
        <f t="shared" si="19"/>
        <v>-6469</v>
      </c>
      <c r="P50" s="15">
        <f t="shared" si="12"/>
        <v>62</v>
      </c>
      <c r="Q50" s="15">
        <f>+ROUNDDOWN((N50-MIN(N50:N$109))/(MAX(N50:N$109)-MIN(N50:N$109))*100,0)</f>
        <v>54</v>
      </c>
      <c r="R50" s="35">
        <v>22496</v>
      </c>
      <c r="S50" s="35">
        <v>20582</v>
      </c>
      <c r="T50" s="32">
        <v>110336</v>
      </c>
      <c r="U50">
        <f t="shared" si="20"/>
        <v>6583</v>
      </c>
    </row>
    <row r="51" spans="1:24">
      <c r="A51" s="5">
        <v>40680</v>
      </c>
      <c r="B51" s="16">
        <f t="shared" si="14"/>
        <v>-28549</v>
      </c>
      <c r="C51" s="16">
        <f t="shared" si="15"/>
        <v>23459</v>
      </c>
      <c r="D51" s="16">
        <f t="shared" si="8"/>
        <v>21</v>
      </c>
      <c r="E51" s="16">
        <f>+ROUNDDOWN((B51-MIN(B51:B$109))/(MAX(B51:B$109)-MIN(B51:B$109))*100,0)</f>
        <v>24</v>
      </c>
      <c r="F51" s="33">
        <v>24443</v>
      </c>
      <c r="G51" s="33">
        <v>52992</v>
      </c>
      <c r="H51" s="11">
        <f t="shared" si="16"/>
        <v>20166</v>
      </c>
      <c r="I51" s="11">
        <f t="shared" si="17"/>
        <v>-14776</v>
      </c>
      <c r="J51" s="11">
        <f t="shared" si="10"/>
        <v>79</v>
      </c>
      <c r="K51" s="11">
        <f>+ROUNDDOWN((H51-MIN(H51:H$109))/(MAX(H51:H$109)-MIN(H51:H$109))*100,0)</f>
        <v>78</v>
      </c>
      <c r="L51" s="56">
        <v>46145</v>
      </c>
      <c r="M51" s="56">
        <v>25979</v>
      </c>
      <c r="N51" s="15">
        <f t="shared" si="18"/>
        <v>8383</v>
      </c>
      <c r="O51" s="15">
        <f t="shared" si="19"/>
        <v>-8683</v>
      </c>
      <c r="P51" s="15">
        <f t="shared" si="12"/>
        <v>74</v>
      </c>
      <c r="Q51" s="15">
        <f>+ROUNDDOWN((N51-MIN(N51:N$109))/(MAX(N51:N$109)-MIN(N51:N$109))*100,0)</f>
        <v>68</v>
      </c>
      <c r="R51" s="35">
        <v>30893</v>
      </c>
      <c r="S51" s="35">
        <v>22510</v>
      </c>
      <c r="T51" s="32">
        <v>103753</v>
      </c>
      <c r="U51">
        <f t="shared" si="20"/>
        <v>-4364</v>
      </c>
    </row>
    <row r="52" spans="1:24">
      <c r="A52" s="5">
        <v>40673</v>
      </c>
      <c r="B52" s="16">
        <f t="shared" si="14"/>
        <v>-52008</v>
      </c>
      <c r="C52" s="16">
        <f t="shared" si="15"/>
        <v>13105</v>
      </c>
      <c r="D52" s="16">
        <f t="shared" si="8"/>
        <v>9</v>
      </c>
      <c r="E52" s="16">
        <f>+ROUNDDOWN((B52-MIN(B52:B$109))/(MAX(B52:B$109)-MIN(B52:B$109))*100,0)</f>
        <v>10</v>
      </c>
      <c r="F52" s="33">
        <v>14690</v>
      </c>
      <c r="G52" s="33">
        <v>66698</v>
      </c>
      <c r="H52" s="11">
        <f t="shared" si="16"/>
        <v>34942</v>
      </c>
      <c r="I52" s="11">
        <f t="shared" si="17"/>
        <v>-7518</v>
      </c>
      <c r="J52" s="11">
        <f t="shared" si="10"/>
        <v>90</v>
      </c>
      <c r="K52" s="11">
        <f>+ROUNDDOWN((H52-MIN(H52:H$109))/(MAX(H52:H$109)-MIN(H52:H$109))*100,0)</f>
        <v>89</v>
      </c>
      <c r="L52" s="56">
        <v>55316</v>
      </c>
      <c r="M52" s="56">
        <v>20374</v>
      </c>
      <c r="N52" s="15">
        <f t="shared" si="18"/>
        <v>17066</v>
      </c>
      <c r="O52" s="15">
        <f t="shared" si="19"/>
        <v>-5587</v>
      </c>
      <c r="P52" s="15">
        <f t="shared" si="12"/>
        <v>89</v>
      </c>
      <c r="Q52" s="15">
        <f>+ROUNDDOWN((N52-MIN(N52:N$109))/(MAX(N52:N$109)-MIN(N52:N$109))*100,0)</f>
        <v>87</v>
      </c>
      <c r="R52" s="35">
        <v>35988</v>
      </c>
      <c r="S52" s="35">
        <v>18922</v>
      </c>
      <c r="T52" s="32">
        <v>108117</v>
      </c>
      <c r="U52">
        <f t="shared" si="20"/>
        <v>-15886</v>
      </c>
    </row>
    <row r="53" spans="1:24">
      <c r="A53" s="5">
        <v>40666</v>
      </c>
      <c r="B53" s="16">
        <f t="shared" si="14"/>
        <v>-65113</v>
      </c>
      <c r="C53" s="16">
        <f t="shared" si="15"/>
        <v>5004</v>
      </c>
      <c r="D53" s="16">
        <f t="shared" si="8"/>
        <v>2</v>
      </c>
      <c r="E53" s="16">
        <f>+ROUNDDOWN((B53-MIN(B53:B$109))/(MAX(B53:B$109)-MIN(B53:B$109))*100,0)</f>
        <v>2</v>
      </c>
      <c r="F53" s="33">
        <v>11834</v>
      </c>
      <c r="G53" s="33">
        <v>76947</v>
      </c>
      <c r="H53" s="11">
        <f t="shared" si="16"/>
        <v>42460</v>
      </c>
      <c r="I53" s="11">
        <f t="shared" si="17"/>
        <v>-5078</v>
      </c>
      <c r="J53" s="11">
        <f t="shared" si="10"/>
        <v>96</v>
      </c>
      <c r="K53" s="11">
        <f>+ROUNDDOWN((H53-MIN(H53:H$109))/(MAX(H53:H$109)-MIN(H53:H$109))*100,0)</f>
        <v>95</v>
      </c>
      <c r="L53" s="56">
        <v>70461</v>
      </c>
      <c r="M53" s="56">
        <v>28001</v>
      </c>
      <c r="N53" s="15">
        <f t="shared" si="18"/>
        <v>22653</v>
      </c>
      <c r="O53" s="15">
        <f t="shared" si="19"/>
        <v>74</v>
      </c>
      <c r="P53" s="15">
        <f t="shared" si="12"/>
        <v>100</v>
      </c>
      <c r="Q53" s="15">
        <f>+ROUNDDOWN((N53-MIN(N53:N$109))/(MAX(N53:N$109)-MIN(N53:N$109))*100,0)</f>
        <v>100</v>
      </c>
      <c r="R53" s="35">
        <v>38760</v>
      </c>
      <c r="S53" s="35">
        <v>16107</v>
      </c>
      <c r="T53" s="32">
        <v>124003</v>
      </c>
      <c r="U53">
        <f t="shared" si="20"/>
        <v>5517</v>
      </c>
    </row>
    <row r="54" spans="1:24">
      <c r="A54" s="5">
        <v>40659</v>
      </c>
      <c r="B54" s="16">
        <f t="shared" si="14"/>
        <v>-70117</v>
      </c>
      <c r="C54" s="16">
        <f t="shared" si="15"/>
        <v>-6939</v>
      </c>
      <c r="D54" s="16">
        <f t="shared" si="8"/>
        <v>0</v>
      </c>
      <c r="E54" s="16">
        <f>+ROUNDDOWN((B54-MIN(B54:B$109))/(MAX(B54:B$109)-MIN(B54:B$109))*100,0)</f>
        <v>0</v>
      </c>
      <c r="F54" s="33">
        <v>9381</v>
      </c>
      <c r="G54" s="33">
        <v>79498</v>
      </c>
      <c r="H54" s="11">
        <f t="shared" si="16"/>
        <v>47538</v>
      </c>
      <c r="I54" s="11">
        <f t="shared" si="17"/>
        <v>445</v>
      </c>
      <c r="J54" s="11">
        <f t="shared" si="10"/>
        <v>99</v>
      </c>
      <c r="K54" s="11">
        <f>+ROUNDDOWN((H54-MIN(H54:H$109))/(MAX(H54:H$109)-MIN(H54:H$109))*100,0)</f>
        <v>99</v>
      </c>
      <c r="L54" s="56">
        <v>68408</v>
      </c>
      <c r="M54" s="56">
        <v>20870</v>
      </c>
      <c r="N54" s="15">
        <f t="shared" si="18"/>
        <v>22579</v>
      </c>
      <c r="O54" s="15">
        <f t="shared" si="19"/>
        <v>6494</v>
      </c>
      <c r="P54" s="15">
        <f t="shared" si="12"/>
        <v>99</v>
      </c>
      <c r="Q54" s="15">
        <f>+ROUNDDOWN((N54-MIN(N54:N$109))/(MAX(N54:N$109)-MIN(N54:N$109))*100,0)</f>
        <v>100</v>
      </c>
      <c r="R54" s="35">
        <v>38458</v>
      </c>
      <c r="S54" s="35">
        <v>15879</v>
      </c>
      <c r="T54" s="32">
        <v>118486</v>
      </c>
      <c r="U54">
        <f t="shared" si="20"/>
        <v>9678</v>
      </c>
    </row>
    <row r="55" spans="1:24">
      <c r="A55" s="5">
        <v>40652</v>
      </c>
      <c r="B55" s="16">
        <f t="shared" si="14"/>
        <v>-63178</v>
      </c>
      <c r="C55" s="16">
        <f t="shared" si="15"/>
        <v>2063</v>
      </c>
      <c r="D55" s="16">
        <f t="shared" si="8"/>
        <v>3</v>
      </c>
      <c r="E55" s="16">
        <f>+ROUNDDOWN((B55-MIN(B55:B$109))/(MAX(B55:B$109)-MIN(B55:B$109))*100,0)</f>
        <v>1</v>
      </c>
      <c r="F55" s="33">
        <v>8787</v>
      </c>
      <c r="G55" s="33">
        <v>71965</v>
      </c>
      <c r="H55" s="11">
        <f t="shared" si="16"/>
        <v>47093</v>
      </c>
      <c r="I55" s="11">
        <f t="shared" si="17"/>
        <v>4073</v>
      </c>
      <c r="J55" s="11">
        <f t="shared" si="10"/>
        <v>99</v>
      </c>
      <c r="K55" s="11">
        <f>+ROUNDDOWN((H55-MIN(H55:H$109))/(MAX(H55:H$109)-MIN(H55:H$109))*100,0)</f>
        <v>99</v>
      </c>
      <c r="L55" s="56">
        <v>63512</v>
      </c>
      <c r="M55" s="56">
        <v>16419</v>
      </c>
      <c r="N55" s="15">
        <f t="shared" si="18"/>
        <v>16085</v>
      </c>
      <c r="O55" s="15">
        <f t="shared" si="19"/>
        <v>-6136</v>
      </c>
      <c r="P55" s="15">
        <f t="shared" si="12"/>
        <v>88</v>
      </c>
      <c r="Q55" s="15">
        <f>+ROUNDDOWN((N55-MIN(N55:N$109))/(MAX(N55:N$109)-MIN(N55:N$109))*100,0)</f>
        <v>86</v>
      </c>
      <c r="R55" s="35">
        <v>34301</v>
      </c>
      <c r="S55" s="35">
        <v>18216</v>
      </c>
      <c r="T55" s="32">
        <v>108808</v>
      </c>
      <c r="U55">
        <f t="shared" si="20"/>
        <v>-11508</v>
      </c>
    </row>
    <row r="56" spans="1:24">
      <c r="A56" s="5">
        <v>40645</v>
      </c>
      <c r="B56" s="16">
        <f t="shared" si="14"/>
        <v>-65241</v>
      </c>
      <c r="C56" s="16">
        <f t="shared" si="15"/>
        <v>-6242</v>
      </c>
      <c r="D56" s="16">
        <f t="shared" si="8"/>
        <v>2</v>
      </c>
      <c r="E56" s="16">
        <f>+ROUNDDOWN((B56-MIN(B56:B$109))/(MAX(B56:B$109)-MIN(B56:B$109))*100,0)</f>
        <v>0</v>
      </c>
      <c r="F56" s="33">
        <v>8740</v>
      </c>
      <c r="G56" s="33">
        <v>73981</v>
      </c>
      <c r="H56" s="11">
        <f t="shared" si="16"/>
        <v>43020</v>
      </c>
      <c r="I56" s="11">
        <f t="shared" si="17"/>
        <v>-3075</v>
      </c>
      <c r="J56" s="11">
        <f t="shared" si="10"/>
        <v>96</v>
      </c>
      <c r="K56" s="11">
        <f>+ROUNDDOWN((H56-MIN(H56:H$109))/(MAX(H56:H$109)-MIN(H56:H$109))*100,0)</f>
        <v>96</v>
      </c>
      <c r="L56" s="56">
        <v>68106</v>
      </c>
      <c r="M56" s="56">
        <v>25086</v>
      </c>
      <c r="N56" s="15">
        <f t="shared" si="18"/>
        <v>22221</v>
      </c>
      <c r="O56" s="15">
        <f t="shared" si="19"/>
        <v>9317</v>
      </c>
      <c r="P56" s="15">
        <f t="shared" si="12"/>
        <v>99</v>
      </c>
      <c r="Q56" s="15">
        <f>+ROUNDDOWN((N56-MIN(N56:N$109))/(MAX(N56:N$109)-MIN(N56:N$109))*100,0)</f>
        <v>100</v>
      </c>
      <c r="R56" s="35">
        <v>41461</v>
      </c>
      <c r="S56" s="35">
        <v>19240</v>
      </c>
      <c r="T56" s="32">
        <v>120316</v>
      </c>
      <c r="U56">
        <f t="shared" si="20"/>
        <v>9097</v>
      </c>
    </row>
    <row r="57" spans="1:24">
      <c r="A57" s="5">
        <v>40638</v>
      </c>
      <c r="B57" s="16">
        <f t="shared" si="14"/>
        <v>-58999</v>
      </c>
      <c r="C57" s="16">
        <f t="shared" si="15"/>
        <v>-27858</v>
      </c>
      <c r="D57" s="16">
        <f t="shared" si="8"/>
        <v>5</v>
      </c>
      <c r="E57" s="16">
        <f>+ROUNDDOWN((B57-MIN(B57:B$109))/(MAX(B57:B$109)-MIN(B57:B$109))*100,0)</f>
        <v>3</v>
      </c>
      <c r="F57" s="33">
        <v>10003</v>
      </c>
      <c r="G57" s="33">
        <v>69002</v>
      </c>
      <c r="H57" s="11">
        <f t="shared" si="16"/>
        <v>46095</v>
      </c>
      <c r="I57" s="11">
        <f t="shared" si="17"/>
        <v>23344</v>
      </c>
      <c r="J57" s="11">
        <f t="shared" si="10"/>
        <v>98</v>
      </c>
      <c r="K57" s="11">
        <f>+ROUNDDOWN((H57-MIN(H57:H$109))/(MAX(H57:H$109)-MIN(H57:H$109))*100,0)</f>
        <v>98</v>
      </c>
      <c r="L57" s="56">
        <v>65768</v>
      </c>
      <c r="M57" s="56">
        <v>19673</v>
      </c>
      <c r="N57" s="15">
        <f t="shared" si="18"/>
        <v>12904</v>
      </c>
      <c r="O57" s="15">
        <f t="shared" si="19"/>
        <v>4514</v>
      </c>
      <c r="P57" s="15">
        <f t="shared" si="12"/>
        <v>82</v>
      </c>
      <c r="Q57" s="15">
        <f>+ROUNDDOWN((N57-MIN(N57:N$109))/(MAX(N57:N$109)-MIN(N57:N$109))*100,0)</f>
        <v>90</v>
      </c>
      <c r="R57" s="35">
        <v>33236</v>
      </c>
      <c r="S57" s="35">
        <v>20332</v>
      </c>
      <c r="T57" s="32">
        <v>111219</v>
      </c>
      <c r="U57">
        <f t="shared" si="20"/>
        <v>6713</v>
      </c>
    </row>
    <row r="58" spans="1:24">
      <c r="A58" s="5">
        <v>40631</v>
      </c>
      <c r="B58" s="16">
        <f t="shared" si="14"/>
        <v>-31141</v>
      </c>
      <c r="C58" s="16">
        <f t="shared" si="15"/>
        <v>33313</v>
      </c>
      <c r="D58" s="16">
        <f t="shared" si="8"/>
        <v>20</v>
      </c>
      <c r="E58" s="16">
        <f>+ROUNDDOWN((B58-MIN(B58:B$109))/(MAX(B58:B$109)-MIN(B58:B$109))*100,0)</f>
        <v>20</v>
      </c>
      <c r="F58" s="33">
        <v>17227</v>
      </c>
      <c r="G58" s="33">
        <v>48368</v>
      </c>
      <c r="H58" s="11">
        <f t="shared" si="16"/>
        <v>22751</v>
      </c>
      <c r="I58" s="11">
        <f t="shared" si="17"/>
        <v>-24804</v>
      </c>
      <c r="J58" s="11">
        <f t="shared" si="10"/>
        <v>81</v>
      </c>
      <c r="K58" s="11">
        <f>+ROUNDDOWN((H58-MIN(H58:H$109))/(MAX(H58:H$109)-MIN(H58:H$109))*100,0)</f>
        <v>80</v>
      </c>
      <c r="L58" s="56">
        <v>50952</v>
      </c>
      <c r="M58" s="56">
        <v>28201</v>
      </c>
      <c r="N58" s="15">
        <f t="shared" si="18"/>
        <v>8390</v>
      </c>
      <c r="O58" s="15">
        <f t="shared" si="19"/>
        <v>-8509</v>
      </c>
      <c r="P58" s="15">
        <f t="shared" si="12"/>
        <v>74</v>
      </c>
      <c r="Q58" s="15">
        <f>+ROUNDDOWN((N58-MIN(N58:N$109))/(MAX(N58:N$109)-MIN(N58:N$109))*100,0)</f>
        <v>78</v>
      </c>
      <c r="R58" s="35">
        <v>28862</v>
      </c>
      <c r="S58" s="35">
        <v>20472</v>
      </c>
      <c r="T58" s="32">
        <v>104506</v>
      </c>
      <c r="U58">
        <f t="shared" si="20"/>
        <v>-13468</v>
      </c>
    </row>
    <row r="59" spans="1:24">
      <c r="A59" s="5">
        <v>40624</v>
      </c>
      <c r="B59" s="16">
        <f t="shared" si="14"/>
        <v>-64454</v>
      </c>
      <c r="C59" s="16">
        <f t="shared" si="15"/>
        <v>-35713</v>
      </c>
      <c r="D59" s="16">
        <f t="shared" si="8"/>
        <v>2</v>
      </c>
      <c r="E59" s="16">
        <f>+ROUNDDOWN((B59-MIN(B59:B$109))/(MAX(B59:B$109)-MIN(B59:B$109))*100,0)</f>
        <v>0</v>
      </c>
      <c r="F59" s="33">
        <v>9909</v>
      </c>
      <c r="G59" s="33">
        <v>74363</v>
      </c>
      <c r="H59" s="11">
        <f t="shared" si="16"/>
        <v>47555</v>
      </c>
      <c r="I59" s="11">
        <f t="shared" si="17"/>
        <v>27551</v>
      </c>
      <c r="J59" s="11">
        <f t="shared" si="10"/>
        <v>100</v>
      </c>
      <c r="K59" s="11">
        <f>+ROUNDDOWN((H59-MIN(H59:H$109))/(MAX(H59:H$109)-MIN(H59:H$109))*100,0)</f>
        <v>100</v>
      </c>
      <c r="L59" s="56">
        <v>72027</v>
      </c>
      <c r="M59" s="56">
        <v>24472</v>
      </c>
      <c r="N59" s="15">
        <f t="shared" si="18"/>
        <v>16899</v>
      </c>
      <c r="O59" s="15">
        <f t="shared" si="19"/>
        <v>8162</v>
      </c>
      <c r="P59" s="15">
        <f t="shared" si="12"/>
        <v>89</v>
      </c>
      <c r="Q59" s="15">
        <f>+ROUNDDOWN((N59-MIN(N59:N$109))/(MAX(N59:N$109)-MIN(N59:N$109))*100,0)</f>
        <v>100</v>
      </c>
      <c r="R59" s="35">
        <v>34391</v>
      </c>
      <c r="S59" s="35">
        <v>17492</v>
      </c>
      <c r="T59" s="32">
        <v>117974</v>
      </c>
      <c r="U59">
        <f t="shared" si="20"/>
        <v>19793</v>
      </c>
      <c r="V59" s="19"/>
      <c r="W59" s="19"/>
      <c r="X59" s="19"/>
    </row>
    <row r="60" spans="1:24">
      <c r="A60" s="5">
        <v>40617</v>
      </c>
      <c r="B60" s="16">
        <f t="shared" si="14"/>
        <v>-28741</v>
      </c>
      <c r="C60" s="16">
        <f t="shared" si="15"/>
        <v>17222</v>
      </c>
      <c r="D60" s="16">
        <f t="shared" si="8"/>
        <v>21</v>
      </c>
      <c r="E60" s="16">
        <f>+ROUNDDOWN((B60-MIN(B60:B$109))/(MAX(B60:B$109)-MIN(B60:B$109))*100,0)</f>
        <v>17</v>
      </c>
      <c r="F60" s="33">
        <v>18808</v>
      </c>
      <c r="G60" s="33">
        <v>47549</v>
      </c>
      <c r="H60" s="11">
        <f t="shared" si="16"/>
        <v>20004</v>
      </c>
      <c r="I60" s="11">
        <f t="shared" si="17"/>
        <v>-11632</v>
      </c>
      <c r="J60" s="11">
        <f t="shared" si="10"/>
        <v>79</v>
      </c>
      <c r="K60" s="11">
        <f>+ROUNDDOWN((H60-MIN(H60:H$109))/(MAX(H60:H$109)-MIN(H60:H$109))*100,0)</f>
        <v>81</v>
      </c>
      <c r="L60" s="56">
        <v>49704</v>
      </c>
      <c r="M60" s="56">
        <v>29700</v>
      </c>
      <c r="N60" s="15">
        <f t="shared" si="18"/>
        <v>8737</v>
      </c>
      <c r="O60" s="15">
        <f t="shared" si="19"/>
        <v>-5590</v>
      </c>
      <c r="P60" s="15">
        <f t="shared" si="12"/>
        <v>74</v>
      </c>
      <c r="Q60" s="15">
        <f>+ROUNDDOWN((N60-MIN(N60:N$109))/(MAX(N60:N$109)-MIN(N60:N$109))*100,0)</f>
        <v>85</v>
      </c>
      <c r="R60" s="35">
        <v>27883</v>
      </c>
      <c r="S60" s="35">
        <v>19146</v>
      </c>
      <c r="T60" s="32">
        <v>98181</v>
      </c>
      <c r="U60">
        <f t="shared" si="20"/>
        <v>-47171</v>
      </c>
      <c r="V60" s="19"/>
      <c r="W60" s="19"/>
      <c r="X60" s="19"/>
    </row>
    <row r="61" spans="1:24">
      <c r="A61" s="5">
        <v>40610</v>
      </c>
      <c r="B61" s="16">
        <f t="shared" si="14"/>
        <v>-45963</v>
      </c>
      <c r="C61" s="16">
        <f t="shared" si="15"/>
        <v>-4703</v>
      </c>
      <c r="D61" s="16">
        <f t="shared" si="8"/>
        <v>12</v>
      </c>
      <c r="E61" s="16">
        <f>+ROUNDDOWN((B61-MIN(B61:B$109))/(MAX(B61:B$109)-MIN(B61:B$109))*100,0)</f>
        <v>6</v>
      </c>
      <c r="F61" s="33">
        <v>15400</v>
      </c>
      <c r="G61" s="33">
        <v>61363</v>
      </c>
      <c r="H61" s="11">
        <f t="shared" si="16"/>
        <v>31636</v>
      </c>
      <c r="I61" s="11">
        <f t="shared" si="17"/>
        <v>3800</v>
      </c>
      <c r="J61" s="11">
        <f t="shared" si="10"/>
        <v>88</v>
      </c>
      <c r="K61" s="11">
        <f>+ROUNDDOWN((H61-MIN(H61:H$109))/(MAX(H61:H$109)-MIN(H61:H$109))*100,0)</f>
        <v>90</v>
      </c>
      <c r="L61" s="56">
        <v>70509</v>
      </c>
      <c r="M61" s="56">
        <v>38873</v>
      </c>
      <c r="N61" s="15">
        <f t="shared" si="18"/>
        <v>14327</v>
      </c>
      <c r="O61" s="15">
        <f t="shared" si="19"/>
        <v>903</v>
      </c>
      <c r="P61" s="15">
        <f t="shared" si="12"/>
        <v>84</v>
      </c>
      <c r="Q61" s="15">
        <f>+ROUNDDOWN((N61-MIN(N61:N$109))/(MAX(N61:N$109)-MIN(N61:N$109))*100,0)</f>
        <v>100</v>
      </c>
      <c r="R61" s="35">
        <v>39760</v>
      </c>
      <c r="S61" s="35">
        <v>25433</v>
      </c>
      <c r="T61" s="32">
        <v>145352</v>
      </c>
      <c r="U61">
        <f t="shared" si="20"/>
        <v>19002</v>
      </c>
      <c r="V61" s="19"/>
      <c r="W61" s="19"/>
      <c r="X61" s="19"/>
    </row>
    <row r="62" spans="1:24">
      <c r="A62" s="5">
        <v>40603</v>
      </c>
      <c r="B62" s="16">
        <f t="shared" si="14"/>
        <v>-41260</v>
      </c>
      <c r="C62" s="16">
        <f t="shared" si="15"/>
        <v>5719</v>
      </c>
      <c r="D62" s="16">
        <f t="shared" si="8"/>
        <v>15</v>
      </c>
      <c r="E62" s="16">
        <f>+ROUNDDOWN((B62-MIN(B62:B$109))/(MAX(B62:B$109)-MIN(B62:B$109))*100,0)</f>
        <v>9</v>
      </c>
      <c r="F62" s="33">
        <v>17818</v>
      </c>
      <c r="G62" s="33">
        <v>59078</v>
      </c>
      <c r="H62" s="11">
        <f t="shared" si="16"/>
        <v>27836</v>
      </c>
      <c r="I62" s="11">
        <f t="shared" si="17"/>
        <v>-8049</v>
      </c>
      <c r="J62" s="11">
        <f t="shared" si="10"/>
        <v>85</v>
      </c>
      <c r="K62" s="11">
        <f>+ROUNDDOWN((H62-MIN(H62:H$109))/(MAX(H62:H$109)-MIN(H62:H$109))*100,0)</f>
        <v>87</v>
      </c>
      <c r="L62" s="56">
        <v>67422</v>
      </c>
      <c r="M62" s="56">
        <v>39586</v>
      </c>
      <c r="N62" s="15">
        <f t="shared" si="18"/>
        <v>13424</v>
      </c>
      <c r="O62" s="15">
        <f t="shared" si="19"/>
        <v>2330</v>
      </c>
      <c r="P62" s="15">
        <f t="shared" si="12"/>
        <v>83</v>
      </c>
      <c r="Q62" s="15">
        <f>+ROUNDDOWN((N62-MIN(N62:N$109))/(MAX(N62:N$109)-MIN(N62:N$109))*100,0)</f>
        <v>98</v>
      </c>
      <c r="R62" s="35">
        <v>35235</v>
      </c>
      <c r="S62" s="35">
        <v>21811</v>
      </c>
      <c r="T62" s="32">
        <v>126350</v>
      </c>
      <c r="U62">
        <f t="shared" si="20"/>
        <v>2576</v>
      </c>
      <c r="V62" s="19"/>
      <c r="W62" s="19"/>
      <c r="X62" s="19"/>
    </row>
    <row r="63" spans="1:24">
      <c r="A63" s="5">
        <v>40596</v>
      </c>
      <c r="B63" s="16">
        <f t="shared" si="14"/>
        <v>-46979</v>
      </c>
      <c r="C63" s="16">
        <f t="shared" si="15"/>
        <v>9470</v>
      </c>
      <c r="D63" s="16">
        <f t="shared" si="8"/>
        <v>12</v>
      </c>
      <c r="E63" s="16">
        <f>+ROUNDDOWN((B63-MIN(B63:B$109))/(MAX(B63:B$109)-MIN(B63:B$109))*100,0)</f>
        <v>6</v>
      </c>
      <c r="F63" s="33">
        <v>15441</v>
      </c>
      <c r="G63" s="33">
        <v>62420</v>
      </c>
      <c r="H63" s="11">
        <f t="shared" si="16"/>
        <v>35885</v>
      </c>
      <c r="I63" s="11">
        <f t="shared" si="17"/>
        <v>-6701</v>
      </c>
      <c r="J63" s="11">
        <f t="shared" si="10"/>
        <v>91</v>
      </c>
      <c r="K63" s="11">
        <f>+ROUNDDOWN((H63-MIN(H63:H$109))/(MAX(H63:H$109)-MIN(H63:H$109))*100,0)</f>
        <v>94</v>
      </c>
      <c r="L63" s="56">
        <v>69727</v>
      </c>
      <c r="M63" s="56">
        <v>33842</v>
      </c>
      <c r="N63" s="15">
        <f t="shared" si="18"/>
        <v>11094</v>
      </c>
      <c r="O63" s="15">
        <f t="shared" si="19"/>
        <v>-2769</v>
      </c>
      <c r="P63" s="15">
        <f t="shared" si="12"/>
        <v>79</v>
      </c>
      <c r="Q63" s="15">
        <f>+ROUNDDOWN((N63-MIN(N63:N$109))/(MAX(N63:N$109)-MIN(N63:N$109))*100,0)</f>
        <v>92</v>
      </c>
      <c r="R63" s="35">
        <v>32737</v>
      </c>
      <c r="S63" s="35">
        <v>21643</v>
      </c>
      <c r="T63" s="32">
        <v>123774</v>
      </c>
      <c r="U63">
        <f t="shared" si="20"/>
        <v>-8989</v>
      </c>
      <c r="V63" s="19"/>
      <c r="W63" s="19"/>
      <c r="X63" s="19"/>
    </row>
    <row r="64" spans="1:24">
      <c r="A64" s="5">
        <v>40589</v>
      </c>
      <c r="B64" s="16">
        <f t="shared" si="14"/>
        <v>-56449</v>
      </c>
      <c r="C64" s="16">
        <f t="shared" si="15"/>
        <v>-7576</v>
      </c>
      <c r="D64" s="16">
        <f t="shared" si="8"/>
        <v>7</v>
      </c>
      <c r="E64" s="16">
        <f>+ROUNDDOWN((B64-MIN(B64:B$109))/(MAX(B64:B$109)-MIN(B64:B$109))*100,0)</f>
        <v>0</v>
      </c>
      <c r="F64" s="33">
        <v>10821</v>
      </c>
      <c r="G64" s="33">
        <v>67270</v>
      </c>
      <c r="H64" s="11">
        <f t="shared" si="16"/>
        <v>42586</v>
      </c>
      <c r="I64" s="11">
        <f t="shared" si="17"/>
        <v>3961</v>
      </c>
      <c r="J64" s="11">
        <f t="shared" si="10"/>
        <v>96</v>
      </c>
      <c r="K64" s="11">
        <f>+ROUNDDOWN((H64-MIN(H64:H$109))/(MAX(H64:H$109)-MIN(H64:H$109))*100,0)</f>
        <v>100</v>
      </c>
      <c r="L64" s="56">
        <v>81766</v>
      </c>
      <c r="M64" s="56">
        <v>39180</v>
      </c>
      <c r="N64" s="15">
        <f t="shared" si="18"/>
        <v>13863</v>
      </c>
      <c r="O64" s="15">
        <f t="shared" si="19"/>
        <v>3615</v>
      </c>
      <c r="P64" s="15">
        <f t="shared" si="12"/>
        <v>84</v>
      </c>
      <c r="Q64" s="15">
        <f>+ROUNDDOWN((N64-MIN(N64:N$109))/(MAX(N64:N$109)-MIN(N64:N$109))*100,0)</f>
        <v>100</v>
      </c>
      <c r="R64" s="35">
        <v>35114</v>
      </c>
      <c r="S64" s="35">
        <v>21251</v>
      </c>
      <c r="T64" s="32">
        <v>132763</v>
      </c>
      <c r="U64">
        <f t="shared" si="20"/>
        <v>21400</v>
      </c>
      <c r="V64" s="19"/>
      <c r="W64" s="19"/>
      <c r="X64" s="19"/>
    </row>
    <row r="65" spans="1:21">
      <c r="A65" s="5">
        <v>40582</v>
      </c>
      <c r="B65" s="16">
        <f t="shared" si="14"/>
        <v>-48873</v>
      </c>
      <c r="C65" s="16">
        <f t="shared" si="15"/>
        <v>-8564</v>
      </c>
      <c r="D65" s="16">
        <f t="shared" si="8"/>
        <v>11</v>
      </c>
      <c r="E65" s="16">
        <f>+ROUNDDOWN((B65-MIN(B65:B$109))/(MAX(B65:B$109)-MIN(B65:B$109))*100,0)</f>
        <v>0</v>
      </c>
      <c r="F65" s="33">
        <v>13070</v>
      </c>
      <c r="G65" s="33">
        <v>61943</v>
      </c>
      <c r="H65" s="11">
        <f t="shared" si="16"/>
        <v>38625</v>
      </c>
      <c r="I65" s="11">
        <f t="shared" si="17"/>
        <v>8013</v>
      </c>
      <c r="J65" s="11">
        <f t="shared" si="10"/>
        <v>93</v>
      </c>
      <c r="K65" s="11">
        <f>+ROUNDDOWN((H65-MIN(H65:H$109))/(MAX(H65:H$109)-MIN(H65:H$109))*100,0)</f>
        <v>100</v>
      </c>
      <c r="L65" s="56">
        <v>61695</v>
      </c>
      <c r="M65" s="56">
        <v>23070</v>
      </c>
      <c r="N65" s="15">
        <f t="shared" si="18"/>
        <v>10248</v>
      </c>
      <c r="O65" s="15">
        <f t="shared" si="19"/>
        <v>551</v>
      </c>
      <c r="P65" s="15">
        <f t="shared" si="12"/>
        <v>77</v>
      </c>
      <c r="Q65" s="15">
        <f>+ROUNDDOWN((N65-MIN(N65:N$109))/(MAX(N65:N$109)-MIN(N65:N$109))*100,0)</f>
        <v>100</v>
      </c>
      <c r="R65" s="35">
        <v>31582</v>
      </c>
      <c r="S65" s="35">
        <v>21334</v>
      </c>
      <c r="T65" s="32">
        <v>111363</v>
      </c>
      <c r="U65">
        <f t="shared" si="20"/>
        <v>2776</v>
      </c>
    </row>
    <row r="66" spans="1:21">
      <c r="A66" s="5">
        <v>40575</v>
      </c>
      <c r="B66" s="16">
        <f t="shared" si="14"/>
        <v>-40309</v>
      </c>
      <c r="C66" s="16">
        <f t="shared" si="15"/>
        <v>-15615</v>
      </c>
      <c r="D66" s="16">
        <f t="shared" si="8"/>
        <v>15</v>
      </c>
      <c r="E66" s="16">
        <f>+ROUNDDOWN((B66-MIN(B66:B$109))/(MAX(B66:B$109)-MIN(B66:B$109))*100,0)</f>
        <v>0</v>
      </c>
      <c r="F66" s="33">
        <v>16487</v>
      </c>
      <c r="G66" s="33">
        <v>56796</v>
      </c>
      <c r="H66" s="11">
        <f t="shared" si="16"/>
        <v>30612</v>
      </c>
      <c r="I66" s="11">
        <f t="shared" si="17"/>
        <v>13430</v>
      </c>
      <c r="J66" s="11">
        <f t="shared" si="10"/>
        <v>87</v>
      </c>
      <c r="K66" s="11">
        <f>+ROUNDDOWN((H66-MIN(H66:H$109))/(MAX(H66:H$109)-MIN(H66:H$109))*100,0)</f>
        <v>100</v>
      </c>
      <c r="L66" s="56">
        <v>54747</v>
      </c>
      <c r="M66" s="56">
        <v>24135</v>
      </c>
      <c r="N66" s="15">
        <f t="shared" si="18"/>
        <v>9697</v>
      </c>
      <c r="O66" s="15">
        <f t="shared" si="19"/>
        <v>2185</v>
      </c>
      <c r="P66" s="15">
        <f t="shared" si="12"/>
        <v>76</v>
      </c>
      <c r="Q66" s="15">
        <f>+ROUNDDOWN((N66-MIN(N66:N$109))/(MAX(N66:N$109)-MIN(N66:N$109))*100,0)</f>
        <v>99</v>
      </c>
      <c r="R66" s="35">
        <v>32350</v>
      </c>
      <c r="S66" s="35">
        <v>22653</v>
      </c>
      <c r="T66" s="32">
        <v>108587</v>
      </c>
      <c r="U66">
        <f t="shared" si="20"/>
        <v>11939</v>
      </c>
    </row>
    <row r="67" spans="1:21">
      <c r="A67" s="5">
        <v>40568</v>
      </c>
      <c r="B67" s="16">
        <f t="shared" si="14"/>
        <v>-24694</v>
      </c>
      <c r="C67" s="16">
        <f t="shared" si="15"/>
        <v>-9395</v>
      </c>
      <c r="D67" s="16">
        <f t="shared" si="8"/>
        <v>23</v>
      </c>
      <c r="E67" s="16">
        <f>+ROUNDDOWN((B67-MIN(B67:B$109))/(MAX(B67:B$109)-MIN(B67:B$109))*100,0)</f>
        <v>5</v>
      </c>
      <c r="F67" s="33">
        <v>18227</v>
      </c>
      <c r="G67" s="33">
        <v>42921</v>
      </c>
      <c r="H67" s="11">
        <f t="shared" si="16"/>
        <v>17182</v>
      </c>
      <c r="I67" s="11">
        <f t="shared" si="17"/>
        <v>7146</v>
      </c>
      <c r="J67" s="11">
        <f t="shared" si="10"/>
        <v>77</v>
      </c>
      <c r="K67" s="11">
        <f>+ROUNDDOWN((H67-MIN(H67:H$109))/(MAX(H67:H$109)-MIN(H67:H$109))*100,0)</f>
        <v>89</v>
      </c>
      <c r="L67" s="56">
        <v>43803</v>
      </c>
      <c r="M67" s="56">
        <v>26621</v>
      </c>
      <c r="N67" s="15">
        <f t="shared" si="18"/>
        <v>7512</v>
      </c>
      <c r="O67" s="15">
        <f t="shared" si="19"/>
        <v>2249</v>
      </c>
      <c r="P67" s="15">
        <f t="shared" si="12"/>
        <v>72</v>
      </c>
      <c r="Q67" s="15">
        <f>+ROUNDDOWN((N67-MIN(N67:N$109))/(MAX(N67:N$109)-MIN(N67:N$109))*100,0)</f>
        <v>92</v>
      </c>
      <c r="R67" s="35">
        <v>29461</v>
      </c>
      <c r="S67" s="35">
        <v>21949</v>
      </c>
      <c r="T67" s="32">
        <v>96648</v>
      </c>
      <c r="U67">
        <f t="shared" si="20"/>
        <v>6018</v>
      </c>
    </row>
    <row r="68" spans="1:21">
      <c r="A68" s="5">
        <v>40561</v>
      </c>
      <c r="B68" s="16">
        <f t="shared" si="14"/>
        <v>-15299</v>
      </c>
      <c r="C68" s="16">
        <f t="shared" si="15"/>
        <v>-28846</v>
      </c>
      <c r="D68" s="16">
        <f t="shared" si="8"/>
        <v>28</v>
      </c>
      <c r="E68" s="16">
        <f>+ROUNDDOWN((B68-MIN(B68:B$109))/(MAX(B68:B$109)-MIN(B68:B$109))*100,0)</f>
        <v>13</v>
      </c>
      <c r="F68" s="33">
        <v>23973</v>
      </c>
      <c r="G68" s="33">
        <v>39272</v>
      </c>
      <c r="H68" s="11">
        <f t="shared" si="16"/>
        <v>10036</v>
      </c>
      <c r="I68" s="11">
        <f t="shared" si="17"/>
        <v>17132</v>
      </c>
      <c r="J68" s="11">
        <f t="shared" si="10"/>
        <v>72</v>
      </c>
      <c r="K68" s="11">
        <f>+ROUNDDOWN((H68-MIN(H68:H$109))/(MAX(H68:H$109)-MIN(H68:H$109))*100,0)</f>
        <v>82</v>
      </c>
      <c r="L68" s="56">
        <v>36460</v>
      </c>
      <c r="M68" s="56">
        <v>26424</v>
      </c>
      <c r="N68" s="15">
        <f t="shared" si="18"/>
        <v>5263</v>
      </c>
      <c r="O68" s="15">
        <f t="shared" si="19"/>
        <v>11714</v>
      </c>
      <c r="P68" s="15">
        <f t="shared" si="12"/>
        <v>68</v>
      </c>
      <c r="Q68" s="15">
        <f>+ROUNDDOWN((N68-MIN(N68:N$109))/(MAX(N68:N$109)-MIN(N68:N$109))*100,0)</f>
        <v>85</v>
      </c>
      <c r="R68" s="35">
        <v>26647</v>
      </c>
      <c r="S68" s="35">
        <v>21384</v>
      </c>
      <c r="T68" s="32">
        <v>90630</v>
      </c>
      <c r="U68">
        <f t="shared" si="20"/>
        <v>4295</v>
      </c>
    </row>
    <row r="69" spans="1:21">
      <c r="A69" s="5">
        <v>40554</v>
      </c>
      <c r="B69" s="16">
        <f t="shared" si="14"/>
        <v>13547</v>
      </c>
      <c r="C69" s="16">
        <f t="shared" si="15"/>
        <v>-2501</v>
      </c>
      <c r="D69" s="16">
        <f t="shared" si="8"/>
        <v>43</v>
      </c>
      <c r="E69" s="16">
        <f>+ROUNDDOWN((B69-MIN(B69:B$109))/(MAX(B69:B$109)-MIN(B69:B$109))*100,0)</f>
        <v>35</v>
      </c>
      <c r="F69" s="33">
        <v>40540</v>
      </c>
      <c r="G69" s="33">
        <v>26993</v>
      </c>
      <c r="H69" s="11">
        <f t="shared" si="16"/>
        <v>-7096</v>
      </c>
      <c r="I69" s="11">
        <f t="shared" si="17"/>
        <v>1368</v>
      </c>
      <c r="J69" s="11">
        <f t="shared" si="10"/>
        <v>59</v>
      </c>
      <c r="K69" s="11">
        <f>+ROUNDDOWN((H69-MIN(H69:H$109))/(MAX(H69:H$109)-MIN(H69:H$109))*100,0)</f>
        <v>66</v>
      </c>
      <c r="L69" s="56">
        <v>23062</v>
      </c>
      <c r="M69" s="56">
        <v>30158</v>
      </c>
      <c r="N69" s="15">
        <f t="shared" si="18"/>
        <v>-6451</v>
      </c>
      <c r="O69" s="15">
        <f t="shared" si="19"/>
        <v>1133</v>
      </c>
      <c r="P69" s="15">
        <f t="shared" si="12"/>
        <v>47</v>
      </c>
      <c r="Q69" s="15">
        <f>+ROUNDDOWN((N69-MIN(N69:N$109))/(MAX(N69:N$109)-MIN(N69:N$109))*100,0)</f>
        <v>50</v>
      </c>
      <c r="R69" s="35">
        <v>19031</v>
      </c>
      <c r="S69" s="35">
        <v>25482</v>
      </c>
      <c r="T69" s="32">
        <v>86335</v>
      </c>
      <c r="U69">
        <f t="shared" si="20"/>
        <v>2065</v>
      </c>
    </row>
    <row r="70" spans="1:21">
      <c r="A70" s="5">
        <v>40547</v>
      </c>
      <c r="B70" s="16">
        <f t="shared" si="14"/>
        <v>16048</v>
      </c>
      <c r="C70" s="16">
        <f t="shared" si="15"/>
        <v>2088</v>
      </c>
      <c r="D70" s="16">
        <f t="shared" si="8"/>
        <v>45</v>
      </c>
      <c r="E70" s="16">
        <f>+ROUNDDOWN((B70-MIN(B70:B$109))/(MAX(B70:B$109)-MIN(B70:B$109))*100,0)</f>
        <v>37</v>
      </c>
      <c r="F70" s="33">
        <v>40615</v>
      </c>
      <c r="G70" s="33">
        <v>24567</v>
      </c>
      <c r="H70" s="11">
        <f t="shared" si="16"/>
        <v>-8464</v>
      </c>
      <c r="I70" s="11">
        <f t="shared" si="17"/>
        <v>-1803</v>
      </c>
      <c r="J70" s="11">
        <f t="shared" si="10"/>
        <v>58</v>
      </c>
      <c r="K70" s="11">
        <f>+ROUNDDOWN((H70-MIN(H70:H$109))/(MAX(H70:H$109)-MIN(H70:H$109))*100,0)</f>
        <v>65</v>
      </c>
      <c r="L70" s="56">
        <v>22587</v>
      </c>
      <c r="M70" s="56">
        <v>31051</v>
      </c>
      <c r="N70" s="15">
        <f t="shared" si="18"/>
        <v>-7584</v>
      </c>
      <c r="O70" s="15">
        <f t="shared" si="19"/>
        <v>-285</v>
      </c>
      <c r="P70" s="15">
        <f t="shared" si="12"/>
        <v>45</v>
      </c>
      <c r="Q70" s="15">
        <f>+ROUNDDOWN((N70-MIN(N70:N$109))/(MAX(N70:N$109)-MIN(N70:N$109))*100,0)</f>
        <v>47</v>
      </c>
      <c r="R70" s="35">
        <v>17325</v>
      </c>
      <c r="S70" s="35">
        <v>24909</v>
      </c>
      <c r="T70" s="32">
        <v>84270</v>
      </c>
      <c r="U70">
        <f t="shared" si="20"/>
        <v>2129</v>
      </c>
    </row>
    <row r="71" spans="1:21">
      <c r="A71" s="5">
        <v>40540</v>
      </c>
      <c r="B71" s="16">
        <f t="shared" si="14"/>
        <v>13960</v>
      </c>
      <c r="C71" s="16">
        <f t="shared" si="15"/>
        <v>7641</v>
      </c>
      <c r="D71" s="16">
        <f t="shared" si="8"/>
        <v>44</v>
      </c>
      <c r="E71" s="16">
        <f>+ROUNDDOWN((B71-MIN(B71:B$109))/(MAX(B71:B$109)-MIN(B71:B$109))*100,0)</f>
        <v>35</v>
      </c>
      <c r="F71" s="33">
        <v>38009</v>
      </c>
      <c r="G71" s="33">
        <v>24049</v>
      </c>
      <c r="H71" s="11">
        <f t="shared" si="16"/>
        <v>-6661</v>
      </c>
      <c r="I71" s="11">
        <f t="shared" si="17"/>
        <v>-4034</v>
      </c>
      <c r="J71" s="11">
        <f t="shared" si="10"/>
        <v>60</v>
      </c>
      <c r="K71" s="11">
        <f>+ROUNDDOWN((H71-MIN(H71:H$109))/(MAX(H71:H$109)-MIN(H71:H$109))*100,0)</f>
        <v>66</v>
      </c>
      <c r="L71" s="56">
        <v>24759</v>
      </c>
      <c r="M71" s="56">
        <v>31420</v>
      </c>
      <c r="N71" s="15">
        <f t="shared" si="18"/>
        <v>-7299</v>
      </c>
      <c r="O71" s="15">
        <f t="shared" si="19"/>
        <v>-3607</v>
      </c>
      <c r="P71" s="15">
        <f t="shared" si="12"/>
        <v>45</v>
      </c>
      <c r="Q71" s="15">
        <f>+ROUNDDOWN((N71-MIN(N71:N$109))/(MAX(N71:N$109)-MIN(N71:N$109))*100,0)</f>
        <v>47</v>
      </c>
      <c r="R71" s="35">
        <v>17299</v>
      </c>
      <c r="S71" s="35">
        <v>24598</v>
      </c>
      <c r="T71" s="32">
        <v>82141</v>
      </c>
      <c r="U71">
        <f t="shared" si="20"/>
        <v>12934</v>
      </c>
    </row>
    <row r="72" spans="1:21">
      <c r="A72" s="5">
        <v>40533</v>
      </c>
      <c r="B72" s="16">
        <f t="shared" si="14"/>
        <v>6319</v>
      </c>
      <c r="C72" s="16">
        <f t="shared" si="15"/>
        <v>1355</v>
      </c>
      <c r="D72" s="16">
        <f t="shared" ref="D72:D135" si="21">+ROUNDDOWN((B72-MIN(B$6:B$109))/(MAX(B$6:B$109)-MIN(B$6:B$109))*100,0)</f>
        <v>40</v>
      </c>
      <c r="E72" s="16">
        <f>+ROUNDDOWN((B72-MIN(B72:B$109))/(MAX(B72:B$109)-MIN(B72:B$109))*100,0)</f>
        <v>29</v>
      </c>
      <c r="F72" s="33">
        <v>29845</v>
      </c>
      <c r="G72" s="33">
        <v>23526</v>
      </c>
      <c r="H72" s="11">
        <f t="shared" si="16"/>
        <v>-2627</v>
      </c>
      <c r="I72" s="11">
        <f t="shared" si="17"/>
        <v>1004</v>
      </c>
      <c r="J72" s="11">
        <f t="shared" ref="J72:J135" si="22">+ROUNDDOWN((H72-MIN(H$6:H$109))/(MAX(H$6:H$109)-MIN(H$6:H$109))*100,0)</f>
        <v>63</v>
      </c>
      <c r="K72" s="11">
        <f>+ROUNDDOWN((H72-MIN(H72:H$109))/(MAX(H72:H$109)-MIN(H72:H$109))*100,0)</f>
        <v>70</v>
      </c>
      <c r="L72" s="56">
        <v>19322</v>
      </c>
      <c r="M72" s="56">
        <v>21949</v>
      </c>
      <c r="N72" s="15">
        <f t="shared" si="18"/>
        <v>-3692</v>
      </c>
      <c r="O72" s="15">
        <f t="shared" si="19"/>
        <v>-2359</v>
      </c>
      <c r="P72" s="15">
        <f t="shared" ref="P72:P135" si="23">+ROUNDDOWN((N72-MIN(N$6:N$109))/(MAX(N$6:N$109)-MIN(N$6:N$109))*100,0)</f>
        <v>52</v>
      </c>
      <c r="Q72" s="15">
        <f>+ROUNDDOWN((N72-MIN(N72:N$109))/(MAX(N72:N$109)-MIN(N72:N$109))*100,0)</f>
        <v>58</v>
      </c>
      <c r="R72" s="35">
        <v>17815</v>
      </c>
      <c r="S72" s="35">
        <v>21507</v>
      </c>
      <c r="T72" s="32">
        <v>69207</v>
      </c>
      <c r="U72">
        <f t="shared" si="20"/>
        <v>1387</v>
      </c>
    </row>
    <row r="73" spans="1:21">
      <c r="A73" s="5">
        <v>40526</v>
      </c>
      <c r="B73" s="16">
        <f t="shared" ref="B73:B136" si="24">+F73-G73</f>
        <v>4964</v>
      </c>
      <c r="C73" s="16">
        <f t="shared" ref="C73:C136" si="25">+B73-B74</f>
        <v>625</v>
      </c>
      <c r="D73" s="16">
        <f t="shared" si="21"/>
        <v>39</v>
      </c>
      <c r="E73" s="16">
        <f>+ROUNDDOWN((B73-MIN(B73:B$109))/(MAX(B73:B$109)-MIN(B73:B$109))*100,0)</f>
        <v>28</v>
      </c>
      <c r="F73" s="33">
        <v>29773</v>
      </c>
      <c r="G73" s="33">
        <v>24809</v>
      </c>
      <c r="H73" s="11">
        <f t="shared" ref="H73:H136" si="26">+L73-M73</f>
        <v>-3631</v>
      </c>
      <c r="I73" s="11">
        <f t="shared" ref="I73:I136" si="27">+H73-H74</f>
        <v>-2253</v>
      </c>
      <c r="J73" s="11">
        <f t="shared" si="22"/>
        <v>62</v>
      </c>
      <c r="K73" s="11">
        <f>+ROUNDDOWN((H73-MIN(H73:H$109))/(MAX(H73:H$109)-MIN(H73:H$109))*100,0)</f>
        <v>69</v>
      </c>
      <c r="L73" s="56">
        <v>17917</v>
      </c>
      <c r="M73" s="56">
        <v>21548</v>
      </c>
      <c r="N73" s="15">
        <f t="shared" ref="N73:N136" si="28">+R73-S73</f>
        <v>-1333</v>
      </c>
      <c r="O73" s="15">
        <f t="shared" ref="O73:O136" si="29">+N73-N74</f>
        <v>1628</v>
      </c>
      <c r="P73" s="15">
        <f t="shared" si="23"/>
        <v>56</v>
      </c>
      <c r="Q73" s="15">
        <f>+ROUNDDOWN((N73-MIN(N73:N$109))/(MAX(N73:N$109)-MIN(N73:N$109))*100,0)</f>
        <v>65</v>
      </c>
      <c r="R73" s="35">
        <v>17710</v>
      </c>
      <c r="S73" s="35">
        <v>19043</v>
      </c>
      <c r="T73" s="32">
        <v>67820</v>
      </c>
      <c r="U73">
        <f t="shared" ref="U73:U136" si="30">+T73-T74</f>
        <v>-18449</v>
      </c>
    </row>
    <row r="74" spans="1:21">
      <c r="A74" s="5">
        <v>40519</v>
      </c>
      <c r="B74" s="16">
        <f t="shared" si="24"/>
        <v>4339</v>
      </c>
      <c r="C74" s="16">
        <f t="shared" si="25"/>
        <v>2459</v>
      </c>
      <c r="D74" s="16">
        <f t="shared" si="21"/>
        <v>38</v>
      </c>
      <c r="E74" s="16">
        <f>+ROUNDDOWN((B74-MIN(B74:B$109))/(MAX(B74:B$109)-MIN(B74:B$109))*100,0)</f>
        <v>28</v>
      </c>
      <c r="F74" s="33">
        <v>31523</v>
      </c>
      <c r="G74" s="33">
        <v>27184</v>
      </c>
      <c r="H74" s="11">
        <f t="shared" si="26"/>
        <v>-1378</v>
      </c>
      <c r="I74" s="11">
        <f t="shared" si="27"/>
        <v>-1563</v>
      </c>
      <c r="J74" s="11">
        <f t="shared" si="22"/>
        <v>63</v>
      </c>
      <c r="K74" s="11">
        <f>+ROUNDDOWN((H74-MIN(H74:H$109))/(MAX(H74:H$109)-MIN(H74:H$109))*100,0)</f>
        <v>71</v>
      </c>
      <c r="L74" s="56">
        <v>23755</v>
      </c>
      <c r="M74" s="56">
        <v>25133</v>
      </c>
      <c r="N74" s="15">
        <f t="shared" si="28"/>
        <v>-2961</v>
      </c>
      <c r="O74" s="15">
        <f t="shared" si="29"/>
        <v>-896</v>
      </c>
      <c r="P74" s="15">
        <f t="shared" si="23"/>
        <v>53</v>
      </c>
      <c r="Q74" s="15">
        <f>+ROUNDDOWN((N74-MIN(N74:N$109))/(MAX(N74:N$109)-MIN(N74:N$109))*100,0)</f>
        <v>60</v>
      </c>
      <c r="R74" s="35">
        <v>18168</v>
      </c>
      <c r="S74" s="35">
        <v>21129</v>
      </c>
      <c r="T74" s="32">
        <v>86269</v>
      </c>
      <c r="U74">
        <f t="shared" si="30"/>
        <v>682</v>
      </c>
    </row>
    <row r="75" spans="1:21">
      <c r="A75" s="5">
        <v>40512</v>
      </c>
      <c r="B75" s="16">
        <f t="shared" si="24"/>
        <v>1880</v>
      </c>
      <c r="C75" s="16">
        <f t="shared" si="25"/>
        <v>19254</v>
      </c>
      <c r="D75" s="16">
        <f t="shared" si="21"/>
        <v>37</v>
      </c>
      <c r="E75" s="16">
        <f>+ROUNDDOWN((B75-MIN(B75:B$109))/(MAX(B75:B$109)-MIN(B75:B$109))*100,0)</f>
        <v>26</v>
      </c>
      <c r="F75" s="33">
        <v>33110</v>
      </c>
      <c r="G75" s="33">
        <v>31230</v>
      </c>
      <c r="H75" s="11">
        <f t="shared" si="26"/>
        <v>185</v>
      </c>
      <c r="I75" s="11">
        <f t="shared" si="27"/>
        <v>-14675</v>
      </c>
      <c r="J75" s="11">
        <f t="shared" si="22"/>
        <v>65</v>
      </c>
      <c r="K75" s="11">
        <f>+ROUNDDOWN((H75-MIN(H75:H$109))/(MAX(H75:H$109)-MIN(H75:H$109))*100,0)</f>
        <v>73</v>
      </c>
      <c r="L75" s="56">
        <v>28542</v>
      </c>
      <c r="M75" s="56">
        <v>28357</v>
      </c>
      <c r="N75" s="15">
        <f t="shared" si="28"/>
        <v>-2065</v>
      </c>
      <c r="O75" s="15">
        <f t="shared" si="29"/>
        <v>-4579</v>
      </c>
      <c r="P75" s="15">
        <f t="shared" si="23"/>
        <v>55</v>
      </c>
      <c r="Q75" s="15">
        <f>+ROUNDDOWN((N75-MIN(N75:N$109))/(MAX(N75:N$109)-MIN(N75:N$109))*100,0)</f>
        <v>63</v>
      </c>
      <c r="R75" s="35">
        <v>19133</v>
      </c>
      <c r="S75" s="35">
        <v>21198</v>
      </c>
      <c r="T75" s="32">
        <v>85587</v>
      </c>
      <c r="U75">
        <f t="shared" si="30"/>
        <v>-8327</v>
      </c>
    </row>
    <row r="76" spans="1:21">
      <c r="A76" s="5">
        <v>40505</v>
      </c>
      <c r="B76" s="16">
        <f t="shared" si="24"/>
        <v>-17374</v>
      </c>
      <c r="C76" s="16">
        <f t="shared" si="25"/>
        <v>15040</v>
      </c>
      <c r="D76" s="16">
        <f t="shared" si="21"/>
        <v>27</v>
      </c>
      <c r="E76" s="16">
        <f>+ROUNDDOWN((B76-MIN(B76:B$109))/(MAX(B76:B$109)-MIN(B76:B$109))*100,0)</f>
        <v>11</v>
      </c>
      <c r="F76" s="33">
        <v>24603</v>
      </c>
      <c r="G76" s="33">
        <v>41977</v>
      </c>
      <c r="H76" s="11">
        <f t="shared" si="26"/>
        <v>14860</v>
      </c>
      <c r="I76" s="11">
        <f t="shared" si="27"/>
        <v>-14094</v>
      </c>
      <c r="J76" s="11">
        <f t="shared" si="22"/>
        <v>75</v>
      </c>
      <c r="K76" s="11">
        <f>+ROUNDDOWN((H76-MIN(H76:H$109))/(MAX(H76:H$109)-MIN(H76:H$109))*100,0)</f>
        <v>86</v>
      </c>
      <c r="L76" s="56">
        <v>41932</v>
      </c>
      <c r="M76" s="56">
        <v>27072</v>
      </c>
      <c r="N76" s="15">
        <f t="shared" si="28"/>
        <v>2514</v>
      </c>
      <c r="O76" s="15">
        <f t="shared" si="29"/>
        <v>-946</v>
      </c>
      <c r="P76" s="15">
        <f t="shared" si="23"/>
        <v>63</v>
      </c>
      <c r="Q76" s="15">
        <f>+ROUNDDOWN((N76-MIN(N76:N$109))/(MAX(N76:N$109)-MIN(N76:N$109))*100,0)</f>
        <v>77</v>
      </c>
      <c r="R76" s="35">
        <v>23323</v>
      </c>
      <c r="S76" s="35">
        <v>20809</v>
      </c>
      <c r="T76" s="32">
        <v>93914</v>
      </c>
      <c r="U76">
        <f t="shared" si="30"/>
        <v>-5083</v>
      </c>
    </row>
    <row r="77" spans="1:21">
      <c r="A77" s="5">
        <v>40498</v>
      </c>
      <c r="B77" s="16">
        <f t="shared" si="24"/>
        <v>-32414</v>
      </c>
      <c r="C77" s="16">
        <f t="shared" si="25"/>
        <v>-4570</v>
      </c>
      <c r="D77" s="16">
        <f t="shared" si="21"/>
        <v>19</v>
      </c>
      <c r="E77" s="16">
        <f>+ROUNDDOWN((B77-MIN(B77:B$109))/(MAX(B77:B$109)-MIN(B77:B$109))*100,0)</f>
        <v>0</v>
      </c>
      <c r="F77" s="33">
        <v>21382</v>
      </c>
      <c r="G77" s="33">
        <v>53796</v>
      </c>
      <c r="H77" s="11">
        <f t="shared" si="26"/>
        <v>28954</v>
      </c>
      <c r="I77" s="11">
        <f t="shared" si="27"/>
        <v>11118</v>
      </c>
      <c r="J77" s="11">
        <f t="shared" si="22"/>
        <v>86</v>
      </c>
      <c r="K77" s="11">
        <f>+ROUNDDOWN((H77-MIN(H77:H$109))/(MAX(H77:H$109)-MIN(H77:H$109))*100,0)</f>
        <v>100</v>
      </c>
      <c r="L77" s="56">
        <v>50767</v>
      </c>
      <c r="M77" s="56">
        <v>21813</v>
      </c>
      <c r="N77" s="15">
        <f t="shared" si="28"/>
        <v>3460</v>
      </c>
      <c r="O77" s="15">
        <f t="shared" si="29"/>
        <v>-6548</v>
      </c>
      <c r="P77" s="15">
        <f t="shared" si="23"/>
        <v>65</v>
      </c>
      <c r="Q77" s="15">
        <f>+ROUNDDOWN((N77-MIN(N77:N$109))/(MAX(N77:N$109)-MIN(N77:N$109))*100,0)</f>
        <v>80</v>
      </c>
      <c r="R77" s="35">
        <v>23598</v>
      </c>
      <c r="S77" s="35">
        <v>20138</v>
      </c>
      <c r="T77" s="32">
        <v>98997</v>
      </c>
      <c r="U77">
        <f t="shared" si="30"/>
        <v>2464</v>
      </c>
    </row>
    <row r="78" spans="1:21">
      <c r="A78" s="5">
        <v>40491</v>
      </c>
      <c r="B78" s="16">
        <f t="shared" si="24"/>
        <v>-27844</v>
      </c>
      <c r="C78" s="16">
        <f t="shared" si="25"/>
        <v>-9134</v>
      </c>
      <c r="D78" s="16">
        <f t="shared" si="21"/>
        <v>22</v>
      </c>
      <c r="E78" s="16">
        <f>+ROUNDDOWN((B78-MIN(B78:B$109))/(MAX(B78:B$109)-MIN(B78:B$109))*100,0)</f>
        <v>0</v>
      </c>
      <c r="F78" s="33">
        <v>20679</v>
      </c>
      <c r="G78" s="33">
        <v>48523</v>
      </c>
      <c r="H78" s="11">
        <f t="shared" si="26"/>
        <v>17836</v>
      </c>
      <c r="I78" s="11">
        <f t="shared" si="27"/>
        <v>2959</v>
      </c>
      <c r="J78" s="11">
        <f t="shared" si="22"/>
        <v>78</v>
      </c>
      <c r="K78" s="11">
        <f>+ROUNDDOWN((H78-MIN(H78:H$109))/(MAX(H78:H$109)-MIN(H78:H$109))*100,0)</f>
        <v>100</v>
      </c>
      <c r="L78" s="56">
        <v>43865</v>
      </c>
      <c r="M78" s="56">
        <v>26029</v>
      </c>
      <c r="N78" s="15">
        <f t="shared" si="28"/>
        <v>10008</v>
      </c>
      <c r="O78" s="15">
        <f t="shared" si="29"/>
        <v>6175</v>
      </c>
      <c r="P78" s="15">
        <f t="shared" si="23"/>
        <v>77</v>
      </c>
      <c r="Q78" s="15">
        <f>+ROUNDDOWN((N78-MIN(N78:N$109))/(MAX(N78:N$109)-MIN(N78:N$109))*100,0)</f>
        <v>100</v>
      </c>
      <c r="R78" s="35">
        <v>29564</v>
      </c>
      <c r="S78" s="35">
        <v>19556</v>
      </c>
      <c r="T78" s="32">
        <v>96533</v>
      </c>
      <c r="U78">
        <f t="shared" si="30"/>
        <v>4714</v>
      </c>
    </row>
    <row r="79" spans="1:21">
      <c r="A79" s="5">
        <v>40484</v>
      </c>
      <c r="B79" s="16">
        <f t="shared" si="24"/>
        <v>-18710</v>
      </c>
      <c r="C79" s="16">
        <f t="shared" si="25"/>
        <v>-6180</v>
      </c>
      <c r="D79" s="16">
        <f t="shared" si="21"/>
        <v>26</v>
      </c>
      <c r="E79" s="16">
        <f>+ROUNDDOWN((B79-MIN(B79:B$109))/(MAX(B79:B$109)-MIN(B79:B$109))*100,0)</f>
        <v>0</v>
      </c>
      <c r="F79" s="33">
        <v>23238</v>
      </c>
      <c r="G79" s="33">
        <v>41948</v>
      </c>
      <c r="H79" s="11">
        <f t="shared" si="26"/>
        <v>14877</v>
      </c>
      <c r="I79" s="11">
        <f t="shared" si="27"/>
        <v>6889</v>
      </c>
      <c r="J79" s="11">
        <f t="shared" si="22"/>
        <v>75</v>
      </c>
      <c r="K79" s="11">
        <f>+ROUNDDOWN((H79-MIN(H79:H$109))/(MAX(H79:H$109)-MIN(H79:H$109))*100,0)</f>
        <v>100</v>
      </c>
      <c r="L79" s="56">
        <v>40934</v>
      </c>
      <c r="M79" s="56">
        <v>26057</v>
      </c>
      <c r="N79" s="15">
        <f t="shared" si="28"/>
        <v>3833</v>
      </c>
      <c r="O79" s="15">
        <f t="shared" si="29"/>
        <v>-709</v>
      </c>
      <c r="P79" s="15">
        <f t="shared" si="23"/>
        <v>65</v>
      </c>
      <c r="Q79" s="15">
        <f>+ROUNDDOWN((N79-MIN(N79:N$109))/(MAX(N79:N$109)-MIN(N79:N$109))*100,0)</f>
        <v>90</v>
      </c>
      <c r="R79" s="35">
        <v>25064</v>
      </c>
      <c r="S79" s="35">
        <v>21231</v>
      </c>
      <c r="T79" s="32">
        <v>91819</v>
      </c>
      <c r="U79">
        <f t="shared" si="30"/>
        <v>5208</v>
      </c>
    </row>
    <row r="80" spans="1:21">
      <c r="A80" s="5">
        <v>40477</v>
      </c>
      <c r="B80" s="16">
        <f t="shared" si="24"/>
        <v>-12530</v>
      </c>
      <c r="C80" s="16">
        <f t="shared" si="25"/>
        <v>2626</v>
      </c>
      <c r="D80" s="16">
        <f t="shared" si="21"/>
        <v>30</v>
      </c>
      <c r="E80" s="16">
        <f>+ROUNDDOWN((B80-MIN(B80:B$109))/(MAX(B80:B$109)-MIN(B80:B$109))*100,0)</f>
        <v>3</v>
      </c>
      <c r="F80" s="33">
        <v>23827</v>
      </c>
      <c r="G80" s="33">
        <v>36357</v>
      </c>
      <c r="H80" s="11">
        <f t="shared" si="26"/>
        <v>7988</v>
      </c>
      <c r="I80" s="11">
        <f t="shared" si="27"/>
        <v>-4051</v>
      </c>
      <c r="J80" s="11">
        <f t="shared" si="22"/>
        <v>70</v>
      </c>
      <c r="K80" s="11">
        <f>+ROUNDDOWN((H80-MIN(H80:H$109))/(MAX(H80:H$109)-MIN(H80:H$109))*100,0)</f>
        <v>95</v>
      </c>
      <c r="L80" s="56">
        <v>35075</v>
      </c>
      <c r="M80" s="56">
        <v>27087</v>
      </c>
      <c r="N80" s="15">
        <f t="shared" si="28"/>
        <v>4542</v>
      </c>
      <c r="O80" s="15">
        <f t="shared" si="29"/>
        <v>1425</v>
      </c>
      <c r="P80" s="15">
        <f t="shared" si="23"/>
        <v>67</v>
      </c>
      <c r="Q80" s="15">
        <f>+ROUNDDOWN((N80-MIN(N80:N$109))/(MAX(N80:N$109)-MIN(N80:N$109))*100,0)</f>
        <v>92</v>
      </c>
      <c r="R80" s="35">
        <v>24725</v>
      </c>
      <c r="S80" s="35">
        <v>20183</v>
      </c>
      <c r="T80" s="32">
        <v>86611</v>
      </c>
      <c r="U80">
        <f t="shared" si="30"/>
        <v>-3457</v>
      </c>
    </row>
    <row r="81" spans="1:21">
      <c r="A81" s="5">
        <v>40470</v>
      </c>
      <c r="B81" s="16">
        <f t="shared" si="24"/>
        <v>-15156</v>
      </c>
      <c r="C81" s="16">
        <f t="shared" si="25"/>
        <v>1395</v>
      </c>
      <c r="D81" s="16">
        <f t="shared" si="21"/>
        <v>28</v>
      </c>
      <c r="E81" s="16">
        <f>+ROUNDDOWN((B81-MIN(B81:B$109))/(MAX(B81:B$109)-MIN(B81:B$109))*100,0)</f>
        <v>1</v>
      </c>
      <c r="F81" s="33">
        <v>23891</v>
      </c>
      <c r="G81" s="33">
        <v>39047</v>
      </c>
      <c r="H81" s="11">
        <f t="shared" si="26"/>
        <v>12039</v>
      </c>
      <c r="I81" s="11">
        <f t="shared" si="27"/>
        <v>1581</v>
      </c>
      <c r="J81" s="11">
        <f t="shared" si="22"/>
        <v>73</v>
      </c>
      <c r="K81" s="11">
        <f>+ROUNDDOWN((H81-MIN(H81:H$109))/(MAX(H81:H$109)-MIN(H81:H$109))*100,0)</f>
        <v>100</v>
      </c>
      <c r="L81" s="56">
        <v>39981</v>
      </c>
      <c r="M81" s="56">
        <v>27942</v>
      </c>
      <c r="N81" s="15">
        <f t="shared" si="28"/>
        <v>3117</v>
      </c>
      <c r="O81" s="15">
        <f t="shared" si="29"/>
        <v>-2976</v>
      </c>
      <c r="P81" s="15">
        <f t="shared" si="23"/>
        <v>64</v>
      </c>
      <c r="Q81" s="15">
        <f>+ROUNDDOWN((N81-MIN(N81:N$109))/(MAX(N81:N$109)-MIN(N81:N$109))*100,0)</f>
        <v>87</v>
      </c>
      <c r="R81" s="35">
        <v>23252</v>
      </c>
      <c r="S81" s="35">
        <v>20135</v>
      </c>
      <c r="T81" s="32">
        <v>90068</v>
      </c>
      <c r="U81">
        <f t="shared" si="30"/>
        <v>-2800</v>
      </c>
    </row>
    <row r="82" spans="1:21">
      <c r="A82" s="5">
        <v>40463</v>
      </c>
      <c r="B82" s="16">
        <f t="shared" si="24"/>
        <v>-16551</v>
      </c>
      <c r="C82" s="16">
        <f t="shared" si="25"/>
        <v>26</v>
      </c>
      <c r="D82" s="16">
        <f t="shared" si="21"/>
        <v>28</v>
      </c>
      <c r="E82" s="16">
        <f>+ROUNDDOWN((B82-MIN(B82:B$109))/(MAX(B82:B$109)-MIN(B82:B$109))*100,0)</f>
        <v>0</v>
      </c>
      <c r="F82" s="33">
        <v>23673</v>
      </c>
      <c r="G82" s="33">
        <v>40224</v>
      </c>
      <c r="H82" s="11">
        <f t="shared" si="26"/>
        <v>10458</v>
      </c>
      <c r="I82" s="11">
        <f t="shared" si="27"/>
        <v>702</v>
      </c>
      <c r="J82" s="11">
        <f t="shared" si="22"/>
        <v>72</v>
      </c>
      <c r="K82" s="11">
        <f>+ROUNDDOWN((H82-MIN(H82:H$109))/(MAX(H82:H$109)-MIN(H82:H$109))*100,0)</f>
        <v>100</v>
      </c>
      <c r="L82" s="56">
        <v>40454</v>
      </c>
      <c r="M82" s="56">
        <v>29996</v>
      </c>
      <c r="N82" s="15">
        <f t="shared" si="28"/>
        <v>6093</v>
      </c>
      <c r="O82" s="15">
        <f t="shared" si="29"/>
        <v>-728</v>
      </c>
      <c r="P82" s="15">
        <f t="shared" si="23"/>
        <v>70</v>
      </c>
      <c r="Q82" s="15">
        <f>+ROUNDDOWN((N82-MIN(N82:N$109))/(MAX(N82:N$109)-MIN(N82:N$109))*100,0)</f>
        <v>97</v>
      </c>
      <c r="R82" s="35">
        <v>26189</v>
      </c>
      <c r="S82" s="35">
        <v>20096</v>
      </c>
      <c r="T82" s="32">
        <v>92868</v>
      </c>
      <c r="U82">
        <f t="shared" si="30"/>
        <v>6332</v>
      </c>
    </row>
    <row r="83" spans="1:21">
      <c r="A83" s="5">
        <v>40456</v>
      </c>
      <c r="B83" s="16">
        <f t="shared" si="24"/>
        <v>-16577</v>
      </c>
      <c r="C83" s="16">
        <f t="shared" si="25"/>
        <v>-14021</v>
      </c>
      <c r="D83" s="16">
        <f t="shared" si="21"/>
        <v>28</v>
      </c>
      <c r="E83" s="16">
        <f>+ROUNDDOWN((B83-MIN(B83:B$109))/(MAX(B83:B$109)-MIN(B83:B$109))*100,0)</f>
        <v>0</v>
      </c>
      <c r="F83" s="33">
        <v>21508</v>
      </c>
      <c r="G83" s="33">
        <v>38085</v>
      </c>
      <c r="H83" s="11">
        <f t="shared" si="26"/>
        <v>9756</v>
      </c>
      <c r="I83" s="11">
        <f t="shared" si="27"/>
        <v>11613</v>
      </c>
      <c r="J83" s="11">
        <f t="shared" si="22"/>
        <v>72</v>
      </c>
      <c r="K83" s="11">
        <f>+ROUNDDOWN((H83-MIN(H83:H$109))/(MAX(H83:H$109)-MIN(H83:H$109))*100,0)</f>
        <v>100</v>
      </c>
      <c r="L83" s="56">
        <v>37733</v>
      </c>
      <c r="M83" s="56">
        <v>27977</v>
      </c>
      <c r="N83" s="15">
        <f t="shared" si="28"/>
        <v>6821</v>
      </c>
      <c r="O83" s="15">
        <f t="shared" si="29"/>
        <v>2408</v>
      </c>
      <c r="P83" s="15">
        <f t="shared" si="23"/>
        <v>71</v>
      </c>
      <c r="Q83" s="15">
        <f>+ROUNDDOWN((N83-MIN(N83:N$109))/(MAX(N83:N$109)-MIN(N83:N$109))*100,0)</f>
        <v>100</v>
      </c>
      <c r="R83" s="35">
        <v>25713</v>
      </c>
      <c r="S83" s="35">
        <v>18892</v>
      </c>
      <c r="T83" s="32">
        <v>86536</v>
      </c>
      <c r="U83">
        <f t="shared" si="30"/>
        <v>8823</v>
      </c>
    </row>
    <row r="84" spans="1:21">
      <c r="A84" s="5">
        <v>40449</v>
      </c>
      <c r="B84" s="16">
        <f t="shared" si="24"/>
        <v>-2556</v>
      </c>
      <c r="C84" s="16">
        <f t="shared" si="25"/>
        <v>-10625</v>
      </c>
      <c r="D84" s="16">
        <f t="shared" si="21"/>
        <v>35</v>
      </c>
      <c r="E84" s="16">
        <f>+ROUNDDOWN((B84-MIN(B84:B$109))/(MAX(B84:B$109)-MIN(B84:B$109))*100,0)</f>
        <v>0</v>
      </c>
      <c r="F84" s="33">
        <v>23403</v>
      </c>
      <c r="G84" s="33">
        <v>25959</v>
      </c>
      <c r="H84" s="11">
        <f t="shared" si="26"/>
        <v>-1857</v>
      </c>
      <c r="I84" s="11">
        <f t="shared" si="27"/>
        <v>8511</v>
      </c>
      <c r="J84" s="11">
        <f t="shared" si="22"/>
        <v>63</v>
      </c>
      <c r="K84" s="11">
        <f>+ROUNDDOWN((H84-MIN(H84:H$109))/(MAX(H84:H$109)-MIN(H84:H$109))*100,0)</f>
        <v>95</v>
      </c>
      <c r="L84" s="56">
        <v>27600</v>
      </c>
      <c r="M84" s="56">
        <v>29457</v>
      </c>
      <c r="N84" s="15">
        <f t="shared" si="28"/>
        <v>4413</v>
      </c>
      <c r="O84" s="15">
        <f t="shared" si="29"/>
        <v>2114</v>
      </c>
      <c r="P84" s="15">
        <f t="shared" si="23"/>
        <v>67</v>
      </c>
      <c r="Q84" s="15">
        <f>+ROUNDDOWN((N84-MIN(N84:N$109))/(MAX(N84:N$109)-MIN(N84:N$109))*100,0)</f>
        <v>100</v>
      </c>
      <c r="R84" s="35">
        <v>25556</v>
      </c>
      <c r="S84" s="35">
        <v>21143</v>
      </c>
      <c r="T84" s="32">
        <v>77713</v>
      </c>
      <c r="U84">
        <f t="shared" si="30"/>
        <v>6395</v>
      </c>
    </row>
    <row r="85" spans="1:21">
      <c r="A85" s="5">
        <v>40442</v>
      </c>
      <c r="B85" s="16">
        <f t="shared" si="24"/>
        <v>8069</v>
      </c>
      <c r="C85" s="16">
        <f t="shared" si="25"/>
        <v>-525</v>
      </c>
      <c r="D85" s="16">
        <f t="shared" si="21"/>
        <v>40</v>
      </c>
      <c r="E85" s="16">
        <f>+ROUNDDOWN((B85-MIN(B85:B$109))/(MAX(B85:B$109)-MIN(B85:B$109))*100,0)</f>
        <v>9</v>
      </c>
      <c r="F85" s="33">
        <v>29487</v>
      </c>
      <c r="G85" s="33">
        <v>21418</v>
      </c>
      <c r="H85" s="11">
        <f t="shared" si="26"/>
        <v>-10368</v>
      </c>
      <c r="I85" s="11">
        <f t="shared" si="27"/>
        <v>-1047</v>
      </c>
      <c r="J85" s="11">
        <f t="shared" si="22"/>
        <v>57</v>
      </c>
      <c r="K85" s="11">
        <f>+ROUNDDOWN((H85-MIN(H85:H$109))/(MAX(H85:H$109)-MIN(H85:H$109))*100,0)</f>
        <v>84</v>
      </c>
      <c r="L85" s="56">
        <v>17737</v>
      </c>
      <c r="M85" s="56">
        <v>28105</v>
      </c>
      <c r="N85" s="15">
        <f t="shared" si="28"/>
        <v>2299</v>
      </c>
      <c r="O85" s="15">
        <f t="shared" si="29"/>
        <v>1572</v>
      </c>
      <c r="P85" s="15">
        <f t="shared" si="23"/>
        <v>63</v>
      </c>
      <c r="Q85" s="15">
        <f>+ROUNDDOWN((N85-MIN(N85:N$109))/(MAX(N85:N$109)-MIN(N85:N$109))*100,0)</f>
        <v>97</v>
      </c>
      <c r="R85" s="35">
        <v>23088</v>
      </c>
      <c r="S85" s="35">
        <v>20789</v>
      </c>
      <c r="T85" s="32">
        <v>71318</v>
      </c>
      <c r="U85">
        <f t="shared" si="30"/>
        <v>-3532</v>
      </c>
    </row>
    <row r="86" spans="1:21">
      <c r="A86" s="5">
        <v>40435</v>
      </c>
      <c r="B86" s="16">
        <f t="shared" si="24"/>
        <v>8594</v>
      </c>
      <c r="C86" s="16">
        <f t="shared" si="25"/>
        <v>-18467</v>
      </c>
      <c r="D86" s="16">
        <f t="shared" si="21"/>
        <v>41</v>
      </c>
      <c r="E86" s="16">
        <f>+ROUNDDOWN((B86-MIN(B86:B$109))/(MAX(B86:B$109)-MIN(B86:B$109))*100,0)</f>
        <v>10</v>
      </c>
      <c r="F86" s="33">
        <v>29320</v>
      </c>
      <c r="G86" s="33">
        <v>20726</v>
      </c>
      <c r="H86" s="11">
        <f t="shared" si="26"/>
        <v>-9321</v>
      </c>
      <c r="I86" s="11">
        <f t="shared" si="27"/>
        <v>9760</v>
      </c>
      <c r="J86" s="11">
        <f t="shared" si="22"/>
        <v>58</v>
      </c>
      <c r="K86" s="11">
        <f>+ROUNDDOWN((H86-MIN(H86:H$109))/(MAX(H86:H$109)-MIN(H86:H$109))*100,0)</f>
        <v>86</v>
      </c>
      <c r="L86" s="56">
        <v>21891</v>
      </c>
      <c r="M86" s="56">
        <v>31212</v>
      </c>
      <c r="N86" s="15">
        <f t="shared" si="28"/>
        <v>727</v>
      </c>
      <c r="O86" s="15">
        <f t="shared" si="29"/>
        <v>8707</v>
      </c>
      <c r="P86" s="15">
        <f t="shared" si="23"/>
        <v>60</v>
      </c>
      <c r="Q86" s="15">
        <f>+ROUNDDOWN((N86-MIN(N86:N$109))/(MAX(N86:N$109)-MIN(N86:N$109))*100,0)</f>
        <v>91</v>
      </c>
      <c r="R86" s="35">
        <v>22597</v>
      </c>
      <c r="S86" s="35">
        <v>21870</v>
      </c>
      <c r="T86" s="32">
        <v>74850</v>
      </c>
      <c r="U86">
        <f t="shared" si="30"/>
        <v>-70862</v>
      </c>
    </row>
    <row r="87" spans="1:21">
      <c r="A87" s="5">
        <v>40428</v>
      </c>
      <c r="B87" s="16">
        <f t="shared" si="24"/>
        <v>27061</v>
      </c>
      <c r="C87" s="16">
        <f t="shared" si="25"/>
        <v>15076</v>
      </c>
      <c r="D87" s="16">
        <f t="shared" si="21"/>
        <v>50</v>
      </c>
      <c r="E87" s="16">
        <f>+ROUNDDOWN((B87-MIN(B87:B$109))/(MAX(B87:B$109)-MIN(B87:B$109))*100,0)</f>
        <v>28</v>
      </c>
      <c r="F87" s="33">
        <v>96259</v>
      </c>
      <c r="G87" s="33">
        <v>69198</v>
      </c>
      <c r="H87" s="11">
        <f t="shared" si="26"/>
        <v>-19081</v>
      </c>
      <c r="I87" s="11">
        <f t="shared" si="27"/>
        <v>-11425</v>
      </c>
      <c r="J87" s="11">
        <f t="shared" si="22"/>
        <v>50</v>
      </c>
      <c r="K87" s="11">
        <f>+ROUNDDOWN((H87-MIN(H87:H$109))/(MAX(H87:H$109)-MIN(H87:H$109))*100,0)</f>
        <v>73</v>
      </c>
      <c r="L87" s="56">
        <v>18455</v>
      </c>
      <c r="M87" s="56">
        <v>37536</v>
      </c>
      <c r="N87" s="15">
        <f t="shared" si="28"/>
        <v>-7980</v>
      </c>
      <c r="O87" s="15">
        <f t="shared" si="29"/>
        <v>-3651</v>
      </c>
      <c r="P87" s="15">
        <f t="shared" si="23"/>
        <v>44</v>
      </c>
      <c r="Q87" s="15">
        <f>+ROUNDDOWN((N87-MIN(N87:N$109))/(MAX(N87:N$109)-MIN(N87:N$109))*100,0)</f>
        <v>58</v>
      </c>
      <c r="R87" s="35">
        <v>25804</v>
      </c>
      <c r="S87" s="35">
        <v>33784</v>
      </c>
      <c r="T87" s="32">
        <v>145712</v>
      </c>
      <c r="U87">
        <f t="shared" si="30"/>
        <v>1516</v>
      </c>
    </row>
    <row r="88" spans="1:21">
      <c r="A88" s="5">
        <v>40421</v>
      </c>
      <c r="B88" s="16">
        <f t="shared" si="24"/>
        <v>11985</v>
      </c>
      <c r="C88" s="16">
        <f t="shared" si="25"/>
        <v>10421</v>
      </c>
      <c r="D88" s="16">
        <f t="shared" si="21"/>
        <v>42</v>
      </c>
      <c r="E88" s="16">
        <f>+ROUNDDOWN((B88-MIN(B88:B$109))/(MAX(B88:B$109)-MIN(B88:B$109))*100,0)</f>
        <v>13</v>
      </c>
      <c r="F88" s="33">
        <v>88614</v>
      </c>
      <c r="G88" s="33">
        <v>76629</v>
      </c>
      <c r="H88" s="11">
        <f t="shared" si="26"/>
        <v>-7656</v>
      </c>
      <c r="I88" s="11">
        <f t="shared" si="27"/>
        <v>-5258</v>
      </c>
      <c r="J88" s="11">
        <f t="shared" si="22"/>
        <v>59</v>
      </c>
      <c r="K88" s="11">
        <f>+ROUNDDOWN((H88-MIN(H88:H$109))/(MAX(H88:H$109)-MIN(H88:H$109))*100,0)</f>
        <v>88</v>
      </c>
      <c r="L88" s="56">
        <v>28823</v>
      </c>
      <c r="M88" s="56">
        <v>36479</v>
      </c>
      <c r="N88" s="15">
        <f t="shared" si="28"/>
        <v>-4329</v>
      </c>
      <c r="O88" s="15">
        <f t="shared" si="29"/>
        <v>-5163</v>
      </c>
      <c r="P88" s="15">
        <f t="shared" si="23"/>
        <v>51</v>
      </c>
      <c r="Q88" s="15">
        <f>+ROUNDDOWN((N88-MIN(N88:N$109))/(MAX(N88:N$109)-MIN(N88:N$109))*100,0)</f>
        <v>72</v>
      </c>
      <c r="R88" s="35">
        <v>24266</v>
      </c>
      <c r="S88" s="35">
        <v>28595</v>
      </c>
      <c r="T88" s="32">
        <v>144196</v>
      </c>
      <c r="U88">
        <f t="shared" si="30"/>
        <v>4863</v>
      </c>
    </row>
    <row r="89" spans="1:21">
      <c r="A89" s="5">
        <v>40414</v>
      </c>
      <c r="B89" s="16">
        <f t="shared" si="24"/>
        <v>1564</v>
      </c>
      <c r="C89" s="16">
        <f t="shared" si="25"/>
        <v>2972</v>
      </c>
      <c r="D89" s="16">
        <f t="shared" si="21"/>
        <v>37</v>
      </c>
      <c r="E89" s="16">
        <f>+ROUNDDOWN((B89-MIN(B89:B$109))/(MAX(B89:B$109)-MIN(B89:B$109))*100,0)</f>
        <v>3</v>
      </c>
      <c r="F89" s="33">
        <v>83831</v>
      </c>
      <c r="G89" s="33">
        <v>82267</v>
      </c>
      <c r="H89" s="11">
        <f t="shared" si="26"/>
        <v>-2398</v>
      </c>
      <c r="I89" s="11">
        <f t="shared" si="27"/>
        <v>-863</v>
      </c>
      <c r="J89" s="11">
        <f t="shared" si="22"/>
        <v>63</v>
      </c>
      <c r="K89" s="11">
        <f>+ROUNDDOWN((H89-MIN(H89:H$109))/(MAX(H89:H$109)-MIN(H89:H$109))*100,0)</f>
        <v>94</v>
      </c>
      <c r="L89" s="56">
        <v>28975</v>
      </c>
      <c r="M89" s="56">
        <v>31373</v>
      </c>
      <c r="N89" s="15">
        <f t="shared" si="28"/>
        <v>834</v>
      </c>
      <c r="O89" s="15">
        <f t="shared" si="29"/>
        <v>-2109</v>
      </c>
      <c r="P89" s="15">
        <f t="shared" si="23"/>
        <v>60</v>
      </c>
      <c r="Q89" s="15">
        <f>+ROUNDDOWN((N89-MIN(N89:N$109))/(MAX(N89:N$109)-MIN(N89:N$109))*100,0)</f>
        <v>91</v>
      </c>
      <c r="R89" s="35">
        <v>24087</v>
      </c>
      <c r="S89" s="35">
        <v>23253</v>
      </c>
      <c r="T89" s="32">
        <v>139333</v>
      </c>
      <c r="U89">
        <f t="shared" si="30"/>
        <v>-2108</v>
      </c>
    </row>
    <row r="90" spans="1:21">
      <c r="A90" s="5">
        <v>40407</v>
      </c>
      <c r="B90" s="16">
        <f t="shared" si="24"/>
        <v>-1408</v>
      </c>
      <c r="C90" s="16">
        <f t="shared" si="25"/>
        <v>67</v>
      </c>
      <c r="D90" s="16">
        <f t="shared" si="21"/>
        <v>35</v>
      </c>
      <c r="E90" s="16">
        <f>+ROUNDDOWN((B90-MIN(B90:B$109))/(MAX(B90:B$109)-MIN(B90:B$109))*100,0)</f>
        <v>0</v>
      </c>
      <c r="F90" s="33">
        <v>83114</v>
      </c>
      <c r="G90" s="33">
        <v>84522</v>
      </c>
      <c r="H90" s="11">
        <f t="shared" si="26"/>
        <v>-1535</v>
      </c>
      <c r="I90" s="11">
        <f t="shared" si="27"/>
        <v>-3439</v>
      </c>
      <c r="J90" s="11">
        <f t="shared" si="22"/>
        <v>63</v>
      </c>
      <c r="K90" s="11">
        <f>+ROUNDDOWN((H90-MIN(H90:H$109))/(MAX(H90:H$109)-MIN(H90:H$109))*100,0)</f>
        <v>95</v>
      </c>
      <c r="L90" s="56">
        <v>30279</v>
      </c>
      <c r="M90" s="56">
        <v>31814</v>
      </c>
      <c r="N90" s="15">
        <f t="shared" si="28"/>
        <v>2943</v>
      </c>
      <c r="O90" s="15">
        <f t="shared" si="29"/>
        <v>3372</v>
      </c>
      <c r="P90" s="15">
        <f t="shared" si="23"/>
        <v>64</v>
      </c>
      <c r="Q90" s="15">
        <f>+ROUNDDOWN((N90-MIN(N90:N$109))/(MAX(N90:N$109)-MIN(N90:N$109))*100,0)</f>
        <v>100</v>
      </c>
      <c r="R90" s="35">
        <v>25842</v>
      </c>
      <c r="S90" s="35">
        <v>22899</v>
      </c>
      <c r="T90" s="32">
        <v>141441</v>
      </c>
      <c r="U90">
        <f t="shared" si="30"/>
        <v>-786</v>
      </c>
    </row>
    <row r="91" spans="1:21">
      <c r="A91" s="5">
        <v>40400</v>
      </c>
      <c r="B91" s="16">
        <f t="shared" si="24"/>
        <v>-1475</v>
      </c>
      <c r="C91" s="16">
        <f t="shared" si="25"/>
        <v>-7066</v>
      </c>
      <c r="D91" s="16">
        <f t="shared" si="21"/>
        <v>35</v>
      </c>
      <c r="E91" s="16">
        <f>+ROUNDDOWN((B91-MIN(B91:B$109))/(MAX(B91:B$109)-MIN(B91:B$109))*100,0)</f>
        <v>0</v>
      </c>
      <c r="F91" s="33">
        <v>80892</v>
      </c>
      <c r="G91" s="33">
        <v>82367</v>
      </c>
      <c r="H91" s="11">
        <f t="shared" si="26"/>
        <v>1904</v>
      </c>
      <c r="I91" s="11">
        <f t="shared" si="27"/>
        <v>3056</v>
      </c>
      <c r="J91" s="11">
        <f t="shared" si="22"/>
        <v>66</v>
      </c>
      <c r="K91" s="11">
        <f>+ROUNDDOWN((H91-MIN(H91:H$109))/(MAX(H91:H$109)-MIN(H91:H$109))*100,0)</f>
        <v>100</v>
      </c>
      <c r="L91" s="56">
        <v>35552</v>
      </c>
      <c r="M91" s="56">
        <v>33648</v>
      </c>
      <c r="N91" s="15">
        <f t="shared" si="28"/>
        <v>-429</v>
      </c>
      <c r="O91" s="15">
        <f t="shared" si="29"/>
        <v>4010</v>
      </c>
      <c r="P91" s="15">
        <f t="shared" si="23"/>
        <v>58</v>
      </c>
      <c r="Q91" s="15">
        <f>+ROUNDDOWN((N91-MIN(N91:N$109))/(MAX(N91:N$109)-MIN(N91:N$109))*100,0)</f>
        <v>100</v>
      </c>
      <c r="R91" s="35">
        <v>23715</v>
      </c>
      <c r="S91" s="35">
        <v>24144</v>
      </c>
      <c r="T91" s="32">
        <v>142227</v>
      </c>
      <c r="U91">
        <f t="shared" si="30"/>
        <v>6773</v>
      </c>
    </row>
    <row r="92" spans="1:21">
      <c r="A92" s="5">
        <v>40393</v>
      </c>
      <c r="B92" s="16">
        <f t="shared" si="24"/>
        <v>5591</v>
      </c>
      <c r="C92" s="16">
        <f t="shared" si="25"/>
        <v>-21250</v>
      </c>
      <c r="D92" s="16">
        <f t="shared" si="21"/>
        <v>39</v>
      </c>
      <c r="E92" s="16">
        <f>+ROUNDDOWN((B92-MIN(B92:B$109))/(MAX(B92:B$109)-MIN(B92:B$109))*100,0)</f>
        <v>0</v>
      </c>
      <c r="F92" s="33">
        <v>81619</v>
      </c>
      <c r="G92" s="33">
        <v>76028</v>
      </c>
      <c r="H92" s="11">
        <f t="shared" si="26"/>
        <v>-1152</v>
      </c>
      <c r="I92" s="11">
        <f t="shared" si="27"/>
        <v>15538</v>
      </c>
      <c r="J92" s="11">
        <f t="shared" si="22"/>
        <v>64</v>
      </c>
      <c r="K92" s="11">
        <f>+ROUNDDOWN((H92-MIN(H92:H$109))/(MAX(H92:H$109)-MIN(H92:H$109))*100,0)</f>
        <v>100</v>
      </c>
      <c r="L92" s="56">
        <v>30384</v>
      </c>
      <c r="M92" s="56">
        <v>31536</v>
      </c>
      <c r="N92" s="15">
        <f t="shared" si="28"/>
        <v>-4439</v>
      </c>
      <c r="O92" s="15">
        <f t="shared" si="29"/>
        <v>5712</v>
      </c>
      <c r="P92" s="15">
        <f t="shared" si="23"/>
        <v>51</v>
      </c>
      <c r="Q92" s="15">
        <f>+ROUNDDOWN((N92-MIN(N92:N$109))/(MAX(N92:N$109)-MIN(N92:N$109))*100,0)</f>
        <v>100</v>
      </c>
      <c r="R92" s="35">
        <v>21031</v>
      </c>
      <c r="S92" s="35">
        <v>25470</v>
      </c>
      <c r="T92" s="32">
        <v>135454</v>
      </c>
      <c r="U92">
        <f t="shared" si="30"/>
        <v>12884</v>
      </c>
    </row>
    <row r="93" spans="1:21">
      <c r="A93" s="5">
        <v>40386</v>
      </c>
      <c r="B93" s="16">
        <f t="shared" si="24"/>
        <v>26841</v>
      </c>
      <c r="C93" s="16">
        <f t="shared" si="25"/>
        <v>-9814</v>
      </c>
      <c r="D93" s="16">
        <f t="shared" si="21"/>
        <v>50</v>
      </c>
      <c r="E93" s="16">
        <f>+ROUNDDOWN((B93-MIN(B93:B$109))/(MAX(B93:B$109)-MIN(B93:B$109))*100,0)</f>
        <v>0</v>
      </c>
      <c r="F93" s="33">
        <v>88526</v>
      </c>
      <c r="G93" s="33">
        <v>61685</v>
      </c>
      <c r="H93" s="11">
        <f t="shared" si="26"/>
        <v>-16690</v>
      </c>
      <c r="I93" s="11">
        <f t="shared" si="27"/>
        <v>13035</v>
      </c>
      <c r="J93" s="11">
        <f t="shared" si="22"/>
        <v>52</v>
      </c>
      <c r="K93" s="11">
        <f>+ROUNDDOWN((H93-MIN(H93:H$109))/(MAX(H93:H$109)-MIN(H93:H$109))*100,0)</f>
        <v>100</v>
      </c>
      <c r="L93" s="56">
        <v>15846</v>
      </c>
      <c r="M93" s="56">
        <v>32536</v>
      </c>
      <c r="N93" s="15">
        <f t="shared" si="28"/>
        <v>-10151</v>
      </c>
      <c r="O93" s="15">
        <f t="shared" si="29"/>
        <v>-3221</v>
      </c>
      <c r="P93" s="15">
        <f t="shared" si="23"/>
        <v>40</v>
      </c>
      <c r="Q93" s="15">
        <f>+ROUNDDOWN((N93-MIN(N93:N$109))/(MAX(N93:N$109)-MIN(N93:N$109))*100,0)</f>
        <v>80</v>
      </c>
      <c r="R93" s="35">
        <v>16291</v>
      </c>
      <c r="S93" s="35">
        <v>26442</v>
      </c>
      <c r="T93" s="32">
        <v>122570</v>
      </c>
      <c r="U93">
        <f t="shared" si="30"/>
        <v>-2334</v>
      </c>
    </row>
    <row r="94" spans="1:21">
      <c r="A94" s="5">
        <v>40379</v>
      </c>
      <c r="B94" s="16">
        <f t="shared" si="24"/>
        <v>36655</v>
      </c>
      <c r="C94" s="16">
        <f t="shared" si="25"/>
        <v>-14748</v>
      </c>
      <c r="D94" s="16">
        <f t="shared" si="21"/>
        <v>55</v>
      </c>
      <c r="E94" s="16">
        <f>+ROUNDDOWN((B94-MIN(B94:B$109))/(MAX(B94:B$109)-MIN(B94:B$109))*100,0)</f>
        <v>0</v>
      </c>
      <c r="F94" s="33">
        <v>91281</v>
      </c>
      <c r="G94" s="33">
        <v>54626</v>
      </c>
      <c r="H94" s="11">
        <f t="shared" si="26"/>
        <v>-29725</v>
      </c>
      <c r="I94" s="11">
        <f t="shared" si="27"/>
        <v>9726</v>
      </c>
      <c r="J94" s="11">
        <f t="shared" si="22"/>
        <v>43</v>
      </c>
      <c r="K94" s="11">
        <f>+ROUNDDOWN((H94-MIN(H94:H$109))/(MAX(H94:H$109)-MIN(H94:H$109))*100,0)</f>
        <v>100</v>
      </c>
      <c r="L94" s="56">
        <v>15429</v>
      </c>
      <c r="M94" s="56">
        <v>45154</v>
      </c>
      <c r="N94" s="15">
        <f t="shared" si="28"/>
        <v>-6930</v>
      </c>
      <c r="O94" s="15">
        <f t="shared" si="29"/>
        <v>5022</v>
      </c>
      <c r="P94" s="15">
        <f t="shared" si="23"/>
        <v>46</v>
      </c>
      <c r="Q94" s="15">
        <f>+ROUNDDOWN((N94-MIN(N94:N$109))/(MAX(N94:N$109)-MIN(N94:N$109))*100,0)</f>
        <v>100</v>
      </c>
      <c r="R94" s="35">
        <v>15424</v>
      </c>
      <c r="S94" s="35">
        <v>22354</v>
      </c>
      <c r="T94" s="32">
        <v>124904</v>
      </c>
      <c r="U94">
        <f t="shared" si="30"/>
        <v>-6776</v>
      </c>
    </row>
    <row r="95" spans="1:21">
      <c r="A95" s="5">
        <v>40372</v>
      </c>
      <c r="B95" s="16">
        <f t="shared" si="24"/>
        <v>51403</v>
      </c>
      <c r="C95" s="16">
        <f t="shared" si="25"/>
        <v>-1318</v>
      </c>
      <c r="D95" s="16">
        <f t="shared" si="21"/>
        <v>63</v>
      </c>
      <c r="E95" s="16">
        <f>+ROUNDDOWN((B95-MIN(B95:B$109))/(MAX(B95:B$109)-MIN(B95:B$109))*100,0)</f>
        <v>0</v>
      </c>
      <c r="F95" s="33">
        <v>97374</v>
      </c>
      <c r="G95" s="33">
        <v>45971</v>
      </c>
      <c r="H95" s="11">
        <f t="shared" si="26"/>
        <v>-39451</v>
      </c>
      <c r="I95" s="11">
        <f t="shared" si="27"/>
        <v>1609</v>
      </c>
      <c r="J95" s="11">
        <f t="shared" si="22"/>
        <v>35</v>
      </c>
      <c r="K95" s="11">
        <f>+ROUNDDOWN((H95-MIN(H95:H$109))/(MAX(H95:H$109)-MIN(H95:H$109))*100,0)</f>
        <v>97</v>
      </c>
      <c r="L95" s="56">
        <v>14260</v>
      </c>
      <c r="M95" s="56">
        <v>53711</v>
      </c>
      <c r="N95" s="15">
        <f t="shared" si="28"/>
        <v>-11952</v>
      </c>
      <c r="O95" s="15">
        <f t="shared" si="29"/>
        <v>-291</v>
      </c>
      <c r="P95" s="15">
        <f t="shared" si="23"/>
        <v>37</v>
      </c>
      <c r="Q95" s="15">
        <f>+ROUNDDOWN((N95-MIN(N95:N$109))/(MAX(N95:N$109)-MIN(N95:N$109))*100,0)</f>
        <v>92</v>
      </c>
      <c r="R95" s="35">
        <v>17114</v>
      </c>
      <c r="S95" s="35">
        <v>29066</v>
      </c>
      <c r="T95" s="32">
        <v>131680</v>
      </c>
      <c r="U95">
        <f t="shared" si="30"/>
        <v>7987</v>
      </c>
    </row>
    <row r="96" spans="1:21">
      <c r="A96" s="5">
        <v>40365</v>
      </c>
      <c r="B96" s="16">
        <f t="shared" si="24"/>
        <v>52721</v>
      </c>
      <c r="C96" s="16">
        <f t="shared" si="25"/>
        <v>-3057</v>
      </c>
      <c r="D96" s="16">
        <f t="shared" si="21"/>
        <v>64</v>
      </c>
      <c r="E96" s="16">
        <f>+ROUNDDOWN((B96-MIN(B96:B$109))/(MAX(B96:B$109)-MIN(B96:B$109))*100,0)</f>
        <v>0</v>
      </c>
      <c r="F96" s="33">
        <v>92230</v>
      </c>
      <c r="G96" s="33">
        <v>39509</v>
      </c>
      <c r="H96" s="11">
        <f t="shared" si="26"/>
        <v>-41060</v>
      </c>
      <c r="I96" s="11">
        <f t="shared" si="27"/>
        <v>-2481</v>
      </c>
      <c r="J96" s="11">
        <f t="shared" si="22"/>
        <v>34</v>
      </c>
      <c r="K96" s="11">
        <f>+ROUNDDOWN((H96-MIN(H96:H$109))/(MAX(H96:H$109)-MIN(H96:H$109))*100,0)</f>
        <v>93</v>
      </c>
      <c r="L96" s="56">
        <v>13980</v>
      </c>
      <c r="M96" s="56">
        <v>55040</v>
      </c>
      <c r="N96" s="15">
        <f t="shared" si="28"/>
        <v>-11661</v>
      </c>
      <c r="O96" s="15">
        <f t="shared" si="29"/>
        <v>5538</v>
      </c>
      <c r="P96" s="15">
        <f t="shared" si="23"/>
        <v>37</v>
      </c>
      <c r="Q96" s="15">
        <f>+ROUNDDOWN((N96-MIN(N96:N$109))/(MAX(N96:N$109)-MIN(N96:N$109))*100,0)</f>
        <v>95</v>
      </c>
      <c r="R96" s="35">
        <v>15260</v>
      </c>
      <c r="S96" s="35">
        <v>26921</v>
      </c>
      <c r="T96" s="32">
        <v>123693</v>
      </c>
      <c r="U96">
        <f t="shared" si="30"/>
        <v>2460</v>
      </c>
    </row>
    <row r="97" spans="1:21">
      <c r="A97" s="5">
        <v>40358</v>
      </c>
      <c r="B97" s="16">
        <f t="shared" si="24"/>
        <v>55778</v>
      </c>
      <c r="C97" s="16">
        <f t="shared" si="25"/>
        <v>-11334</v>
      </c>
      <c r="D97" s="16">
        <f t="shared" si="21"/>
        <v>65</v>
      </c>
      <c r="E97" s="16">
        <f>+ROUNDDOWN((B97-MIN(B97:B$109))/(MAX(B97:B$109)-MIN(B97:B$109))*100,0)</f>
        <v>0</v>
      </c>
      <c r="F97" s="33">
        <v>91831</v>
      </c>
      <c r="G97" s="33">
        <v>36053</v>
      </c>
      <c r="H97" s="11">
        <f t="shared" si="26"/>
        <v>-38579</v>
      </c>
      <c r="I97" s="11">
        <f t="shared" si="27"/>
        <v>12763</v>
      </c>
      <c r="J97" s="11">
        <f t="shared" si="22"/>
        <v>36</v>
      </c>
      <c r="K97" s="11">
        <f>+ROUNDDOWN((H97-MIN(H97:H$109))/(MAX(H97:H$109)-MIN(H97:H$109))*100,0)</f>
        <v>100</v>
      </c>
      <c r="L97" s="56">
        <v>13219</v>
      </c>
      <c r="M97" s="56">
        <v>51798</v>
      </c>
      <c r="N97" s="15">
        <f t="shared" si="28"/>
        <v>-17199</v>
      </c>
      <c r="O97" s="15">
        <f t="shared" si="29"/>
        <v>-1429</v>
      </c>
      <c r="P97" s="15">
        <f t="shared" si="23"/>
        <v>27</v>
      </c>
      <c r="Q97" s="15">
        <f>+ROUNDDOWN((N97-MIN(N97:N$109))/(MAX(N97:N$109)-MIN(N97:N$109))*100,0)</f>
        <v>49</v>
      </c>
      <c r="R97" s="35">
        <v>14392</v>
      </c>
      <c r="S97" s="35">
        <v>31591</v>
      </c>
      <c r="T97" s="32">
        <v>121233</v>
      </c>
      <c r="U97">
        <f t="shared" si="30"/>
        <v>-4238</v>
      </c>
    </row>
    <row r="98" spans="1:21">
      <c r="A98" s="5">
        <v>40351</v>
      </c>
      <c r="B98" s="16">
        <f t="shared" si="24"/>
        <v>67112</v>
      </c>
      <c r="C98" s="16">
        <f t="shared" si="25"/>
        <v>-3403</v>
      </c>
      <c r="D98" s="16">
        <f t="shared" si="21"/>
        <v>71</v>
      </c>
      <c r="E98" s="16">
        <f>+ROUNDDOWN((B98-MIN(B98:B$109))/(MAX(B98:B$109)-MIN(B98:B$109))*100,0)</f>
        <v>12</v>
      </c>
      <c r="F98" s="33">
        <v>97079</v>
      </c>
      <c r="G98" s="33">
        <v>29967</v>
      </c>
      <c r="H98" s="11">
        <f t="shared" si="26"/>
        <v>-51342</v>
      </c>
      <c r="I98" s="11">
        <f t="shared" si="27"/>
        <v>793</v>
      </c>
      <c r="J98" s="11">
        <f t="shared" si="22"/>
        <v>27</v>
      </c>
      <c r="K98" s="11">
        <f>+ROUNDDOWN((H98-MIN(H98:H$109))/(MAX(H98:H$109)-MIN(H98:H$109))*100,0)</f>
        <v>98</v>
      </c>
      <c r="L98" s="56">
        <v>11707</v>
      </c>
      <c r="M98" s="56">
        <v>63049</v>
      </c>
      <c r="N98" s="15">
        <f t="shared" si="28"/>
        <v>-15770</v>
      </c>
      <c r="O98" s="15">
        <f t="shared" si="29"/>
        <v>2610</v>
      </c>
      <c r="P98" s="15">
        <f t="shared" si="23"/>
        <v>30</v>
      </c>
      <c r="Q98" s="15">
        <f>+ROUNDDOWN((N98-MIN(N98:N$109))/(MAX(N98:N$109)-MIN(N98:N$109))*100,0)</f>
        <v>61</v>
      </c>
      <c r="R98" s="35">
        <v>15408</v>
      </c>
      <c r="S98" s="35">
        <v>31178</v>
      </c>
      <c r="T98" s="32">
        <v>125471</v>
      </c>
      <c r="U98">
        <f t="shared" si="30"/>
        <v>6170</v>
      </c>
    </row>
    <row r="99" spans="1:21">
      <c r="A99" s="5">
        <v>40344</v>
      </c>
      <c r="B99" s="16">
        <f t="shared" si="24"/>
        <v>70515</v>
      </c>
      <c r="C99" s="16">
        <f t="shared" si="25"/>
        <v>-26128</v>
      </c>
      <c r="D99" s="16">
        <f t="shared" si="21"/>
        <v>73</v>
      </c>
      <c r="E99" s="16">
        <f>+ROUNDDOWN((B99-MIN(B99:B$109))/(MAX(B99:B$109)-MIN(B99:B$109))*100,0)</f>
        <v>22</v>
      </c>
      <c r="F99" s="33">
        <v>95634</v>
      </c>
      <c r="G99" s="33">
        <v>25119</v>
      </c>
      <c r="H99" s="11">
        <f t="shared" si="26"/>
        <v>-52135</v>
      </c>
      <c r="I99" s="11">
        <f t="shared" si="27"/>
        <v>21977</v>
      </c>
      <c r="J99" s="11">
        <f t="shared" si="22"/>
        <v>26</v>
      </c>
      <c r="K99" s="11">
        <f>+ROUNDDOWN((H99-MIN(H99:H$109))/(MAX(H99:H$109)-MIN(H99:H$109))*100,0)</f>
        <v>95</v>
      </c>
      <c r="L99" s="56">
        <v>8580</v>
      </c>
      <c r="M99" s="56">
        <v>60715</v>
      </c>
      <c r="N99" s="15">
        <f t="shared" si="28"/>
        <v>-18380</v>
      </c>
      <c r="O99" s="15">
        <f t="shared" si="29"/>
        <v>4151</v>
      </c>
      <c r="P99" s="15">
        <f t="shared" si="23"/>
        <v>25</v>
      </c>
      <c r="Q99" s="15">
        <f>+ROUNDDOWN((N99-MIN(N99:N$109))/(MAX(N99:N$109)-MIN(N99:N$109))*100,0)</f>
        <v>39</v>
      </c>
      <c r="R99" s="35">
        <v>14163</v>
      </c>
      <c r="S99" s="35">
        <v>32543</v>
      </c>
      <c r="T99" s="32">
        <v>119301</v>
      </c>
      <c r="U99">
        <f t="shared" si="30"/>
        <v>-47775</v>
      </c>
    </row>
    <row r="100" spans="1:21">
      <c r="A100" s="5">
        <v>40337</v>
      </c>
      <c r="B100" s="16">
        <f t="shared" si="24"/>
        <v>96643</v>
      </c>
      <c r="C100" s="16">
        <f t="shared" si="25"/>
        <v>2070</v>
      </c>
      <c r="D100" s="16">
        <f t="shared" si="21"/>
        <v>87</v>
      </c>
      <c r="E100" s="16">
        <f>+ROUNDDOWN((B100-MIN(B100:B$109))/(MAX(B100:B$109)-MIN(B100:B$109))*100,0)</f>
        <v>97</v>
      </c>
      <c r="F100" s="33">
        <v>121005</v>
      </c>
      <c r="G100" s="33">
        <v>24362</v>
      </c>
      <c r="H100" s="11">
        <f t="shared" si="26"/>
        <v>-74112</v>
      </c>
      <c r="I100" s="11">
        <f t="shared" si="27"/>
        <v>-2742</v>
      </c>
      <c r="J100" s="11">
        <f t="shared" si="22"/>
        <v>10</v>
      </c>
      <c r="K100" s="11">
        <f>+ROUNDDOWN((H100-MIN(H100:H$109))/(MAX(H100:H$109)-MIN(H100:H$109))*100,0)</f>
        <v>15</v>
      </c>
      <c r="L100" s="56">
        <v>14032</v>
      </c>
      <c r="M100" s="56">
        <v>88144</v>
      </c>
      <c r="N100" s="15">
        <f t="shared" si="28"/>
        <v>-22531</v>
      </c>
      <c r="O100" s="15">
        <f t="shared" si="29"/>
        <v>672</v>
      </c>
      <c r="P100" s="15">
        <f t="shared" si="23"/>
        <v>18</v>
      </c>
      <c r="Q100" s="15">
        <f>+ROUNDDOWN((N100-MIN(N100:N$109))/(MAX(N100:N$109)-MIN(N100:N$109))*100,0)</f>
        <v>5</v>
      </c>
      <c r="R100" s="35">
        <v>15483</v>
      </c>
      <c r="S100" s="35">
        <v>38014</v>
      </c>
      <c r="T100" s="32">
        <v>167076</v>
      </c>
      <c r="U100">
        <f t="shared" si="30"/>
        <v>17860</v>
      </c>
    </row>
    <row r="101" spans="1:21">
      <c r="A101" s="5">
        <v>40330</v>
      </c>
      <c r="B101" s="16">
        <f t="shared" si="24"/>
        <v>94573</v>
      </c>
      <c r="C101" s="16">
        <f t="shared" si="25"/>
        <v>-3091</v>
      </c>
      <c r="D101" s="16">
        <f t="shared" si="21"/>
        <v>86</v>
      </c>
      <c r="E101" s="16">
        <f>+ROUNDDOWN((B101-MIN(B101:B$109))/(MAX(B101:B$109)-MIN(B101:B$109))*100,0)</f>
        <v>91</v>
      </c>
      <c r="F101" s="33">
        <v>117533</v>
      </c>
      <c r="G101" s="33">
        <v>22960</v>
      </c>
      <c r="H101" s="11">
        <f t="shared" si="26"/>
        <v>-71370</v>
      </c>
      <c r="I101" s="11">
        <f t="shared" si="27"/>
        <v>4195</v>
      </c>
      <c r="J101" s="11">
        <f t="shared" si="22"/>
        <v>12</v>
      </c>
      <c r="K101" s="11">
        <f>+ROUNDDOWN((H101-MIN(H101:H$109))/(MAX(H101:H$109)-MIN(H101:H$109))*100,0)</f>
        <v>25</v>
      </c>
      <c r="L101" s="56">
        <v>10262</v>
      </c>
      <c r="M101" s="56">
        <v>81632</v>
      </c>
      <c r="N101" s="15">
        <f t="shared" si="28"/>
        <v>-23203</v>
      </c>
      <c r="O101" s="15">
        <f t="shared" si="29"/>
        <v>-1104</v>
      </c>
      <c r="P101" s="15">
        <f t="shared" si="23"/>
        <v>17</v>
      </c>
      <c r="Q101" s="15">
        <f>+ROUNDDOWN((N101-MIN(N101:N$109))/(MAX(N101:N$109)-MIN(N101:N$109))*100,0)</f>
        <v>0</v>
      </c>
      <c r="R101" s="35">
        <v>12950</v>
      </c>
      <c r="S101" s="35">
        <v>36153</v>
      </c>
      <c r="T101" s="32">
        <v>149216</v>
      </c>
      <c r="U101">
        <f t="shared" si="30"/>
        <v>-1996</v>
      </c>
    </row>
    <row r="102" spans="1:21">
      <c r="A102" s="5">
        <v>40323</v>
      </c>
      <c r="B102" s="16">
        <f t="shared" si="24"/>
        <v>97664</v>
      </c>
      <c r="C102" s="16">
        <f t="shared" si="25"/>
        <v>480</v>
      </c>
      <c r="D102" s="16">
        <f t="shared" si="21"/>
        <v>87</v>
      </c>
      <c r="E102" s="16">
        <f>+ROUNDDOWN((B102-MIN(B102:B$109))/(MAX(B102:B$109)-MIN(B102:B$109))*100,0)</f>
        <v>100</v>
      </c>
      <c r="F102" s="33">
        <v>121191</v>
      </c>
      <c r="G102" s="33">
        <v>23527</v>
      </c>
      <c r="H102" s="11">
        <f t="shared" si="26"/>
        <v>-75565</v>
      </c>
      <c r="I102" s="11">
        <f t="shared" si="27"/>
        <v>2915</v>
      </c>
      <c r="J102" s="11">
        <f t="shared" si="22"/>
        <v>9</v>
      </c>
      <c r="K102" s="11">
        <f>+ROUNDDOWN((H102-MIN(H102:H$109))/(MAX(H102:H$109)-MIN(H102:H$109))*100,0)</f>
        <v>10</v>
      </c>
      <c r="L102" s="56">
        <v>8788</v>
      </c>
      <c r="M102" s="56">
        <v>84353</v>
      </c>
      <c r="N102" s="15">
        <f t="shared" si="28"/>
        <v>-22099</v>
      </c>
      <c r="O102" s="15">
        <f t="shared" si="29"/>
        <v>-3395</v>
      </c>
      <c r="P102" s="15">
        <f t="shared" si="23"/>
        <v>19</v>
      </c>
      <c r="Q102" s="15">
        <f>+ROUNDDOWN((N102-MIN(N102:N$109))/(MAX(N102:N$109)-MIN(N102:N$109))*100,0)</f>
        <v>0</v>
      </c>
      <c r="R102" s="35">
        <v>12895</v>
      </c>
      <c r="S102" s="35">
        <v>34994</v>
      </c>
      <c r="T102" s="32">
        <v>151212</v>
      </c>
      <c r="U102">
        <f t="shared" si="30"/>
        <v>-1145</v>
      </c>
    </row>
    <row r="103" spans="1:21">
      <c r="A103" s="5">
        <v>40316</v>
      </c>
      <c r="B103" s="16">
        <f t="shared" si="24"/>
        <v>97184</v>
      </c>
      <c r="C103" s="16">
        <f t="shared" si="25"/>
        <v>5238</v>
      </c>
      <c r="D103" s="16">
        <f t="shared" si="21"/>
        <v>87</v>
      </c>
      <c r="E103" s="16">
        <f>+ROUNDDOWN((B103-MIN(B103:B$109))/(MAX(B103:B$109)-MIN(B103:B$109))*100,0)</f>
        <v>100</v>
      </c>
      <c r="F103" s="33">
        <v>120072</v>
      </c>
      <c r="G103" s="33">
        <v>22888</v>
      </c>
      <c r="H103" s="11">
        <f t="shared" si="26"/>
        <v>-78480</v>
      </c>
      <c r="I103" s="11">
        <f t="shared" si="27"/>
        <v>-5800</v>
      </c>
      <c r="J103" s="11">
        <f t="shared" si="22"/>
        <v>7</v>
      </c>
      <c r="K103" s="11">
        <f>+ROUNDDOWN((H103-MIN(H103:H$109))/(MAX(H103:H$109)-MIN(H103:H$109))*100,0)</f>
        <v>0</v>
      </c>
      <c r="L103" s="56">
        <v>8656</v>
      </c>
      <c r="M103" s="56">
        <v>87136</v>
      </c>
      <c r="N103" s="15">
        <f t="shared" si="28"/>
        <v>-18704</v>
      </c>
      <c r="O103" s="15">
        <f t="shared" si="29"/>
        <v>562</v>
      </c>
      <c r="P103" s="15">
        <f t="shared" si="23"/>
        <v>25</v>
      </c>
      <c r="Q103" s="15">
        <f>+ROUNDDOWN((N103-MIN(N103:N$109))/(MAX(N103:N$109)-MIN(N103:N$109))*100,0)</f>
        <v>6</v>
      </c>
      <c r="R103" s="35">
        <v>15980</v>
      </c>
      <c r="S103" s="35">
        <v>34684</v>
      </c>
      <c r="T103" s="32">
        <v>152357</v>
      </c>
      <c r="U103">
        <f t="shared" si="30"/>
        <v>9687</v>
      </c>
    </row>
    <row r="104" spans="1:21">
      <c r="A104" s="5">
        <v>40309</v>
      </c>
      <c r="B104" s="16">
        <f t="shared" si="24"/>
        <v>91946</v>
      </c>
      <c r="C104" s="16">
        <f t="shared" si="25"/>
        <v>10907</v>
      </c>
      <c r="D104" s="16">
        <f t="shared" si="21"/>
        <v>84</v>
      </c>
      <c r="E104" s="16">
        <f>+ROUNDDOWN((B104-MIN(B104:B$109))/(MAX(B104:B$109)-MIN(B104:B$109))*100,0)</f>
        <v>100</v>
      </c>
      <c r="F104" s="33">
        <v>112658</v>
      </c>
      <c r="G104" s="33">
        <v>20712</v>
      </c>
      <c r="H104" s="11">
        <f t="shared" si="26"/>
        <v>-72680</v>
      </c>
      <c r="I104" s="11">
        <f t="shared" si="27"/>
        <v>-8368</v>
      </c>
      <c r="J104" s="11">
        <f t="shared" si="22"/>
        <v>11</v>
      </c>
      <c r="K104" s="11">
        <f>+ROUNDDOWN((H104-MIN(H104:H$109))/(MAX(H104:H$109)-MIN(H104:H$109))*100,0)</f>
        <v>0</v>
      </c>
      <c r="L104" s="56">
        <v>7746</v>
      </c>
      <c r="M104" s="56">
        <v>80426</v>
      </c>
      <c r="N104" s="15">
        <f t="shared" si="28"/>
        <v>-19266</v>
      </c>
      <c r="O104" s="15">
        <f t="shared" si="29"/>
        <v>-2539</v>
      </c>
      <c r="P104" s="15">
        <f t="shared" si="23"/>
        <v>24</v>
      </c>
      <c r="Q104" s="15">
        <f>+ROUNDDOWN((N104-MIN(N104:N$109))/(MAX(N104:N$109)-MIN(N104:N$109))*100,0)</f>
        <v>0</v>
      </c>
      <c r="R104" s="35">
        <v>15958</v>
      </c>
      <c r="S104" s="35">
        <v>35224</v>
      </c>
      <c r="T104" s="32">
        <v>142670</v>
      </c>
      <c r="U104">
        <f t="shared" si="30"/>
        <v>8682</v>
      </c>
    </row>
    <row r="105" spans="1:21">
      <c r="A105" s="5">
        <v>40302</v>
      </c>
      <c r="B105" s="16">
        <f t="shared" si="24"/>
        <v>81039</v>
      </c>
      <c r="C105" s="16">
        <f t="shared" si="25"/>
        <v>14222</v>
      </c>
      <c r="D105" s="16">
        <f t="shared" si="21"/>
        <v>79</v>
      </c>
      <c r="E105" s="16">
        <f>+ROUNDDOWN((B105-MIN(B105:B$109))/(MAX(B105:B$109)-MIN(B105:B$109))*100,0)</f>
        <v>82</v>
      </c>
      <c r="F105" s="33">
        <v>98114</v>
      </c>
      <c r="G105" s="33">
        <v>17075</v>
      </c>
      <c r="H105" s="11">
        <f t="shared" si="26"/>
        <v>-64312</v>
      </c>
      <c r="I105" s="11">
        <f t="shared" si="27"/>
        <v>-9847</v>
      </c>
      <c r="J105" s="11">
        <f t="shared" si="22"/>
        <v>17</v>
      </c>
      <c r="K105" s="11">
        <f>+ROUNDDOWN((H105-MIN(H105:H$109))/(MAX(H105:H$109)-MIN(H105:H$109))*100,0)</f>
        <v>17</v>
      </c>
      <c r="L105" s="56">
        <v>14612</v>
      </c>
      <c r="M105" s="56">
        <v>78924</v>
      </c>
      <c r="N105" s="15">
        <f t="shared" si="28"/>
        <v>-16727</v>
      </c>
      <c r="O105" s="15">
        <f t="shared" si="29"/>
        <v>-4375</v>
      </c>
      <c r="P105" s="15">
        <f t="shared" si="23"/>
        <v>28</v>
      </c>
      <c r="Q105" s="15">
        <f>+ROUNDDOWN((N105-MIN(N105:N$109))/(MAX(N105:N$109)-MIN(N105:N$109))*100,0)</f>
        <v>13</v>
      </c>
      <c r="R105" s="35">
        <v>17023</v>
      </c>
      <c r="S105" s="35">
        <v>33750</v>
      </c>
      <c r="T105" s="32">
        <v>133988</v>
      </c>
      <c r="U105">
        <f t="shared" si="30"/>
        <v>14117</v>
      </c>
    </row>
    <row r="106" spans="1:21">
      <c r="A106" s="5">
        <v>40295</v>
      </c>
      <c r="B106" s="16">
        <f t="shared" si="24"/>
        <v>66817</v>
      </c>
      <c r="C106" s="16">
        <f t="shared" si="25"/>
        <v>4222</v>
      </c>
      <c r="D106" s="16">
        <f t="shared" si="21"/>
        <v>71</v>
      </c>
      <c r="E106" s="16">
        <f>+ROUNDDOWN((B106-MIN(B106:B$109))/(MAX(B106:B$109)-MIN(B106:B$109))*100,0)</f>
        <v>18</v>
      </c>
      <c r="F106" s="33">
        <v>85146</v>
      </c>
      <c r="G106" s="33">
        <v>18329</v>
      </c>
      <c r="H106" s="11">
        <f t="shared" si="26"/>
        <v>-54465</v>
      </c>
      <c r="I106" s="11">
        <f t="shared" si="27"/>
        <v>-3564</v>
      </c>
      <c r="J106" s="11">
        <f t="shared" si="22"/>
        <v>24</v>
      </c>
      <c r="K106" s="11">
        <f>+ROUNDDOWN((H106-MIN(H106:H$109))/(MAX(H106:H$109)-MIN(H106:H$109))*100,0)</f>
        <v>78</v>
      </c>
      <c r="L106" s="56">
        <v>11806</v>
      </c>
      <c r="M106" s="56">
        <v>66271</v>
      </c>
      <c r="N106" s="15">
        <f t="shared" si="28"/>
        <v>-12352</v>
      </c>
      <c r="O106" s="15">
        <f t="shared" si="29"/>
        <v>-658</v>
      </c>
      <c r="P106" s="15">
        <f t="shared" si="23"/>
        <v>36</v>
      </c>
      <c r="Q106" s="15">
        <f>+ROUNDDOWN((N106-MIN(N106:N$109))/(MAX(N106:N$109)-MIN(N106:N$109))*100,0)</f>
        <v>80</v>
      </c>
      <c r="R106" s="35">
        <v>17736</v>
      </c>
      <c r="S106" s="35">
        <v>30088</v>
      </c>
      <c r="T106" s="32">
        <v>119871</v>
      </c>
      <c r="U106">
        <f t="shared" si="30"/>
        <v>-1469</v>
      </c>
    </row>
    <row r="107" spans="1:21">
      <c r="A107" s="5">
        <v>40288</v>
      </c>
      <c r="B107" s="16">
        <f t="shared" si="24"/>
        <v>62595</v>
      </c>
      <c r="C107" s="16">
        <f t="shared" si="25"/>
        <v>-7979</v>
      </c>
      <c r="D107" s="16">
        <f t="shared" si="21"/>
        <v>69</v>
      </c>
      <c r="E107" s="16">
        <f>+ROUNDDOWN((B107-MIN(B107:B$109))/(MAX(B107:B$109)-MIN(B107:B$109))*100,0)</f>
        <v>0</v>
      </c>
      <c r="F107" s="33">
        <v>83141</v>
      </c>
      <c r="G107" s="33">
        <v>20546</v>
      </c>
      <c r="H107" s="11">
        <f t="shared" si="26"/>
        <v>-50901</v>
      </c>
      <c r="I107" s="11">
        <f t="shared" si="27"/>
        <v>8579</v>
      </c>
      <c r="J107" s="11">
        <f t="shared" si="22"/>
        <v>27</v>
      </c>
      <c r="K107" s="11">
        <f>+ROUNDDOWN((H107-MIN(H107:H$109))/(MAX(H107:H$109)-MIN(H107:H$109))*100,0)</f>
        <v>100</v>
      </c>
      <c r="L107" s="56">
        <v>13966</v>
      </c>
      <c r="M107" s="56">
        <v>64867</v>
      </c>
      <c r="N107" s="15">
        <f t="shared" si="28"/>
        <v>-11694</v>
      </c>
      <c r="O107" s="15">
        <f t="shared" si="29"/>
        <v>-600</v>
      </c>
      <c r="P107" s="15">
        <f t="shared" si="23"/>
        <v>37</v>
      </c>
      <c r="Q107" s="15">
        <f>+ROUNDDOWN((N107-MIN(N107:N$109))/(MAX(N107:N$109)-MIN(N107:N$109))*100,0)</f>
        <v>90</v>
      </c>
      <c r="R107" s="35">
        <v>17455</v>
      </c>
      <c r="S107" s="35">
        <v>29149</v>
      </c>
      <c r="T107" s="32">
        <v>121340</v>
      </c>
      <c r="U107">
        <f t="shared" si="30"/>
        <v>-607</v>
      </c>
    </row>
    <row r="108" spans="1:21">
      <c r="A108" s="5">
        <v>40281</v>
      </c>
      <c r="B108" s="16">
        <f t="shared" si="24"/>
        <v>70574</v>
      </c>
      <c r="C108" s="16">
        <f t="shared" si="25"/>
        <v>-14282</v>
      </c>
      <c r="D108" s="16">
        <f t="shared" si="21"/>
        <v>73</v>
      </c>
      <c r="E108" s="16">
        <f>+ROUNDDOWN((B108-MIN(B108:B$109))/(MAX(B108:B$109)-MIN(B108:B$109))*100,0)</f>
        <v>0</v>
      </c>
      <c r="F108" s="33">
        <v>88842</v>
      </c>
      <c r="G108" s="33">
        <v>18268</v>
      </c>
      <c r="H108" s="11">
        <f t="shared" si="26"/>
        <v>-59480</v>
      </c>
      <c r="I108" s="11">
        <f t="shared" si="27"/>
        <v>7767</v>
      </c>
      <c r="J108" s="11">
        <f t="shared" si="22"/>
        <v>21</v>
      </c>
      <c r="K108" s="11">
        <f>+ROUNDDOWN((H108-MIN(H108:H$109))/(MAX(H108:H$109)-MIN(H108:H$109))*100,0)</f>
        <v>100</v>
      </c>
      <c r="L108" s="56">
        <v>13440</v>
      </c>
      <c r="M108" s="56">
        <v>72920</v>
      </c>
      <c r="N108" s="15">
        <f t="shared" si="28"/>
        <v>-11094</v>
      </c>
      <c r="O108" s="15">
        <f t="shared" si="29"/>
        <v>6515</v>
      </c>
      <c r="P108" s="15">
        <f t="shared" si="23"/>
        <v>39</v>
      </c>
      <c r="Q108" s="15">
        <f>+ROUNDDOWN((N108-MIN(N108:N$109))/(MAX(N108:N$109)-MIN(N108:N$109))*100,0)</f>
        <v>100</v>
      </c>
      <c r="R108" s="35">
        <v>15611</v>
      </c>
      <c r="S108" s="35">
        <v>26705</v>
      </c>
      <c r="T108" s="32">
        <v>121947</v>
      </c>
      <c r="U108">
        <f t="shared" si="30"/>
        <v>-7343</v>
      </c>
    </row>
    <row r="109" spans="1:21">
      <c r="A109" s="5">
        <v>40274</v>
      </c>
      <c r="B109" s="16">
        <f t="shared" si="24"/>
        <v>84856</v>
      </c>
      <c r="C109" s="16">
        <f t="shared" si="25"/>
        <v>-2610</v>
      </c>
      <c r="D109" s="16">
        <f t="shared" si="21"/>
        <v>81</v>
      </c>
      <c r="E109" s="16" t="e">
        <f>+ROUNDDOWN((B109-MIN(B109:B$109))/(MAX(B109:B$109)-MIN(B109:B$109))*100,0)</f>
        <v>#DIV/0!</v>
      </c>
      <c r="F109" s="33">
        <v>103347</v>
      </c>
      <c r="G109" s="33">
        <v>18491</v>
      </c>
      <c r="H109" s="11">
        <f t="shared" si="26"/>
        <v>-67247</v>
      </c>
      <c r="I109" s="11">
        <f t="shared" si="27"/>
        <v>4762</v>
      </c>
      <c r="J109" s="11">
        <f t="shared" si="22"/>
        <v>15</v>
      </c>
      <c r="K109" s="11" t="e">
        <f>+ROUNDDOWN((H109-MIN(H109:H$109))/(MAX(H109:H$109)-MIN(H109:H$109))*100,0)</f>
        <v>#DIV/0!</v>
      </c>
      <c r="L109" s="56">
        <v>8588</v>
      </c>
      <c r="M109" s="56">
        <v>75835</v>
      </c>
      <c r="N109" s="15">
        <f t="shared" si="28"/>
        <v>-17609</v>
      </c>
      <c r="O109" s="15">
        <f t="shared" si="29"/>
        <v>-2152</v>
      </c>
      <c r="P109" s="15">
        <f t="shared" si="23"/>
        <v>27</v>
      </c>
      <c r="Q109" s="15" t="e">
        <f>+ROUNDDOWN((N109-MIN(N109:N$109))/(MAX(N109:N$109)-MIN(N109:N$109))*100,0)</f>
        <v>#DIV/0!</v>
      </c>
      <c r="R109" s="35">
        <v>14246</v>
      </c>
      <c r="S109" s="35">
        <v>31855</v>
      </c>
      <c r="T109" s="32">
        <v>129290</v>
      </c>
      <c r="U109">
        <f t="shared" si="30"/>
        <v>-3528</v>
      </c>
    </row>
    <row r="110" spans="1:21">
      <c r="A110" s="5">
        <v>40267</v>
      </c>
      <c r="B110" s="16">
        <f t="shared" si="24"/>
        <v>87466</v>
      </c>
      <c r="C110" s="16">
        <f t="shared" si="25"/>
        <v>-1989</v>
      </c>
      <c r="D110" s="16">
        <f t="shared" si="21"/>
        <v>82</v>
      </c>
      <c r="E110" s="16">
        <f>+ROUNDDOWN((B110-MIN(B$109:B110))/(MAX(B$109:B110)-MIN(B$109:B110))*100,0)</f>
        <v>100</v>
      </c>
      <c r="F110" s="33">
        <v>107927</v>
      </c>
      <c r="G110" s="33">
        <v>20461</v>
      </c>
      <c r="H110" s="11">
        <f t="shared" si="26"/>
        <v>-72009</v>
      </c>
      <c r="I110" s="11">
        <f t="shared" si="27"/>
        <v>22</v>
      </c>
      <c r="J110" s="11">
        <f t="shared" si="22"/>
        <v>11</v>
      </c>
      <c r="K110" s="11">
        <f>+ROUNDDOWN((H110-MIN(H$109:H110))/(MAX(H$109:H110)-MIN(H$109:H110))*100,0)</f>
        <v>0</v>
      </c>
      <c r="L110" s="56">
        <v>6128</v>
      </c>
      <c r="M110" s="56">
        <v>78137</v>
      </c>
      <c r="N110" s="15">
        <f t="shared" si="28"/>
        <v>-15457</v>
      </c>
      <c r="O110" s="15">
        <f t="shared" si="29"/>
        <v>1967</v>
      </c>
      <c r="P110" s="15">
        <f t="shared" si="23"/>
        <v>31</v>
      </c>
      <c r="Q110" s="15">
        <f>+ROUNDDOWN((N110-MIN(N$109:N110))/(MAX(N$109:N110)-MIN(N$109:N110))*100,0)</f>
        <v>100</v>
      </c>
      <c r="R110" s="35">
        <v>15937</v>
      </c>
      <c r="S110" s="35">
        <v>31394</v>
      </c>
      <c r="T110" s="32">
        <v>132818</v>
      </c>
      <c r="U110">
        <f t="shared" si="30"/>
        <v>2172</v>
      </c>
    </row>
    <row r="111" spans="1:21">
      <c r="A111" s="5">
        <v>40260</v>
      </c>
      <c r="B111" s="16">
        <f t="shared" si="24"/>
        <v>89455</v>
      </c>
      <c r="C111" s="16">
        <f t="shared" si="25"/>
        <v>11589</v>
      </c>
      <c r="D111" s="16">
        <f t="shared" si="21"/>
        <v>83</v>
      </c>
      <c r="E111" s="16">
        <f>+ROUNDDOWN((B111-MIN(B$109:B111))/(MAX(B$109:B111)-MIN(B$109:B111))*100,0)</f>
        <v>100</v>
      </c>
      <c r="F111" s="33">
        <v>104514</v>
      </c>
      <c r="G111" s="33">
        <v>15059</v>
      </c>
      <c r="H111" s="11">
        <f t="shared" si="26"/>
        <v>-72031</v>
      </c>
      <c r="I111" s="11">
        <f t="shared" si="27"/>
        <v>-10732</v>
      </c>
      <c r="J111" s="11">
        <f t="shared" si="22"/>
        <v>11</v>
      </c>
      <c r="K111" s="11">
        <f>+ROUNDDOWN((H111-MIN(H$109:H111))/(MAX(H$109:H111)-MIN(H$109:H111))*100,0)</f>
        <v>0</v>
      </c>
      <c r="L111" s="56">
        <v>9286</v>
      </c>
      <c r="M111" s="56">
        <v>81317</v>
      </c>
      <c r="N111" s="15">
        <f t="shared" si="28"/>
        <v>-17424</v>
      </c>
      <c r="O111" s="15">
        <f t="shared" si="29"/>
        <v>-857</v>
      </c>
      <c r="P111" s="15">
        <f t="shared" si="23"/>
        <v>27</v>
      </c>
      <c r="Q111" s="15">
        <f>+ROUNDDOWN((N111-MIN(N$109:N111))/(MAX(N$109:N111)-MIN(N$109:N111))*100,0)</f>
        <v>8</v>
      </c>
      <c r="R111" s="35">
        <v>14148</v>
      </c>
      <c r="S111" s="35">
        <v>31572</v>
      </c>
      <c r="T111" s="32">
        <v>130646</v>
      </c>
      <c r="U111">
        <f t="shared" si="30"/>
        <v>9095</v>
      </c>
    </row>
    <row r="112" spans="1:21">
      <c r="A112" s="5">
        <v>40253</v>
      </c>
      <c r="B112" s="16">
        <f t="shared" si="24"/>
        <v>77866</v>
      </c>
      <c r="C112" s="16">
        <f t="shared" si="25"/>
        <v>55</v>
      </c>
      <c r="D112" s="16">
        <f t="shared" si="21"/>
        <v>77</v>
      </c>
      <c r="E112" s="16">
        <f>+ROUNDDOWN((B112-MIN(B$109:B112))/(MAX(B$109:B112)-MIN(B$109:B112))*100,0)</f>
        <v>0</v>
      </c>
      <c r="F112" s="33">
        <v>93629</v>
      </c>
      <c r="G112" s="33">
        <v>15763</v>
      </c>
      <c r="H112" s="11">
        <f t="shared" si="26"/>
        <v>-61299</v>
      </c>
      <c r="I112" s="11">
        <f t="shared" si="27"/>
        <v>-519</v>
      </c>
      <c r="J112" s="11">
        <f t="shared" si="22"/>
        <v>19</v>
      </c>
      <c r="K112" s="11">
        <f>+ROUNDDOWN((H112-MIN(H$109:H112))/(MAX(H$109:H112)-MIN(H$109:H112))*100,0)</f>
        <v>100</v>
      </c>
      <c r="L112" s="56">
        <v>11138</v>
      </c>
      <c r="M112" s="56">
        <v>72437</v>
      </c>
      <c r="N112" s="15">
        <f t="shared" si="28"/>
        <v>-16567</v>
      </c>
      <c r="O112" s="15">
        <f t="shared" si="29"/>
        <v>464</v>
      </c>
      <c r="P112" s="15">
        <f t="shared" si="23"/>
        <v>29</v>
      </c>
      <c r="Q112" s="15">
        <f>+ROUNDDOWN((N112-MIN(N$109:N112))/(MAX(N$109:N112)-MIN(N$109:N112))*100,0)</f>
        <v>48</v>
      </c>
      <c r="R112" s="35">
        <v>14897</v>
      </c>
      <c r="S112" s="35">
        <v>31464</v>
      </c>
      <c r="T112" s="32">
        <v>121551</v>
      </c>
      <c r="U112">
        <f t="shared" si="30"/>
        <v>-27011</v>
      </c>
    </row>
    <row r="113" spans="1:21">
      <c r="A113" s="5">
        <v>40246</v>
      </c>
      <c r="B113" s="16">
        <f t="shared" si="24"/>
        <v>77811</v>
      </c>
      <c r="C113" s="16">
        <f t="shared" si="25"/>
        <v>1454</v>
      </c>
      <c r="D113" s="16">
        <f t="shared" si="21"/>
        <v>77</v>
      </c>
      <c r="E113" s="16">
        <f>+ROUNDDOWN((B113-MIN(B$109:B113))/(MAX(B$109:B113)-MIN(B$109:B113))*100,0)</f>
        <v>0</v>
      </c>
      <c r="F113" s="33">
        <v>94699</v>
      </c>
      <c r="G113" s="33">
        <v>16888</v>
      </c>
      <c r="H113" s="11">
        <f t="shared" si="26"/>
        <v>-60780</v>
      </c>
      <c r="I113" s="11">
        <f t="shared" si="27"/>
        <v>4582</v>
      </c>
      <c r="J113" s="11">
        <f t="shared" si="22"/>
        <v>20</v>
      </c>
      <c r="K113" s="11">
        <f>+ROUNDDOWN((H113-MIN(H$109:H113))/(MAX(H$109:H113)-MIN(H$109:H113))*100,0)</f>
        <v>100</v>
      </c>
      <c r="L113" s="56">
        <v>8090</v>
      </c>
      <c r="M113" s="56">
        <v>68870</v>
      </c>
      <c r="N113" s="15">
        <f t="shared" si="28"/>
        <v>-17031</v>
      </c>
      <c r="O113" s="15">
        <f t="shared" si="29"/>
        <v>-6036</v>
      </c>
      <c r="P113" s="15">
        <f t="shared" si="23"/>
        <v>28</v>
      </c>
      <c r="Q113" s="15">
        <f>+ROUNDDOWN((N113-MIN(N$109:N113))/(MAX(N$109:N113)-MIN(N$109:N113))*100,0)</f>
        <v>26</v>
      </c>
      <c r="R113" s="35">
        <v>17461</v>
      </c>
      <c r="S113" s="35">
        <v>34492</v>
      </c>
      <c r="T113" s="32">
        <v>148562</v>
      </c>
      <c r="U113">
        <f t="shared" si="30"/>
        <v>19439</v>
      </c>
    </row>
    <row r="114" spans="1:21">
      <c r="A114" s="5">
        <v>40239</v>
      </c>
      <c r="B114" s="16">
        <f t="shared" si="24"/>
        <v>76357</v>
      </c>
      <c r="C114" s="16">
        <f t="shared" si="25"/>
        <v>-3732</v>
      </c>
      <c r="D114" s="16">
        <f t="shared" si="21"/>
        <v>76</v>
      </c>
      <c r="E114" s="16">
        <f>+ROUNDDOWN((B114-MIN(B$109:B114))/(MAX(B$109:B114)-MIN(B$109:B114))*100,0)</f>
        <v>0</v>
      </c>
      <c r="F114" s="33">
        <v>93029</v>
      </c>
      <c r="G114" s="33">
        <v>16672</v>
      </c>
      <c r="H114" s="11">
        <f t="shared" si="26"/>
        <v>-65362</v>
      </c>
      <c r="I114" s="11">
        <f t="shared" si="27"/>
        <v>-3357</v>
      </c>
      <c r="J114" s="11">
        <f t="shared" si="22"/>
        <v>16</v>
      </c>
      <c r="K114" s="11">
        <f>+ROUNDDOWN((H114-MIN(H$109:H114))/(MAX(H$109:H114)-MIN(H$109:H114))*100,0)</f>
        <v>59</v>
      </c>
      <c r="L114" s="56">
        <v>12925</v>
      </c>
      <c r="M114" s="56">
        <v>78287</v>
      </c>
      <c r="N114" s="15">
        <f t="shared" si="28"/>
        <v>-10995</v>
      </c>
      <c r="O114" s="15">
        <f t="shared" si="29"/>
        <v>7089</v>
      </c>
      <c r="P114" s="15">
        <f t="shared" si="23"/>
        <v>39</v>
      </c>
      <c r="Q114" s="15">
        <f>+ROUNDDOWN((N114-MIN(N$109:N114))/(MAX(N$109:N114)-MIN(N$109:N114))*100,0)</f>
        <v>100</v>
      </c>
      <c r="R114" s="35">
        <v>20260</v>
      </c>
      <c r="S114" s="35">
        <v>31255</v>
      </c>
      <c r="T114" s="32">
        <v>129123</v>
      </c>
      <c r="U114">
        <f t="shared" si="30"/>
        <v>4017</v>
      </c>
    </row>
    <row r="115" spans="1:21">
      <c r="A115" s="5">
        <v>40232</v>
      </c>
      <c r="B115" s="16">
        <f t="shared" si="24"/>
        <v>80089</v>
      </c>
      <c r="C115" s="16">
        <f t="shared" si="25"/>
        <v>9192</v>
      </c>
      <c r="D115" s="16">
        <f t="shared" si="21"/>
        <v>78</v>
      </c>
      <c r="E115" s="16">
        <f>+ROUNDDOWN((B115-MIN(B$109:B115))/(MAX(B$109:B115)-MIN(B$109:B115))*100,0)</f>
        <v>28</v>
      </c>
      <c r="F115" s="33">
        <v>94885</v>
      </c>
      <c r="G115" s="33">
        <v>14796</v>
      </c>
      <c r="H115" s="11">
        <f t="shared" si="26"/>
        <v>-62005</v>
      </c>
      <c r="I115" s="11">
        <f t="shared" si="27"/>
        <v>-7396</v>
      </c>
      <c r="J115" s="11">
        <f t="shared" si="22"/>
        <v>19</v>
      </c>
      <c r="K115" s="11">
        <f>+ROUNDDOWN((H115-MIN(H$109:H115))/(MAX(H$109:H115)-MIN(H$109:H115))*100,0)</f>
        <v>89</v>
      </c>
      <c r="L115" s="56">
        <v>13157</v>
      </c>
      <c r="M115" s="56">
        <v>75162</v>
      </c>
      <c r="N115" s="15">
        <f t="shared" si="28"/>
        <v>-18084</v>
      </c>
      <c r="O115" s="15">
        <f t="shared" si="29"/>
        <v>-1796</v>
      </c>
      <c r="P115" s="15">
        <f t="shared" si="23"/>
        <v>26</v>
      </c>
      <c r="Q115" s="15">
        <f>+ROUNDDOWN((N115-MIN(N$109:N115))/(MAX(N$109:N115)-MIN(N$109:N115))*100,0)</f>
        <v>0</v>
      </c>
      <c r="R115" s="35">
        <v>14358</v>
      </c>
      <c r="S115" s="35">
        <v>32442</v>
      </c>
      <c r="T115" s="32">
        <v>125106</v>
      </c>
      <c r="U115">
        <f t="shared" si="30"/>
        <v>6021</v>
      </c>
    </row>
    <row r="116" spans="1:21">
      <c r="A116" s="5">
        <v>40225</v>
      </c>
      <c r="B116" s="16">
        <f t="shared" si="24"/>
        <v>70897</v>
      </c>
      <c r="C116" s="16">
        <f t="shared" si="25"/>
        <v>7127</v>
      </c>
      <c r="D116" s="16">
        <f t="shared" si="21"/>
        <v>73</v>
      </c>
      <c r="E116" s="16">
        <f>+ROUNDDOWN((B116-MIN(B$109:B116))/(MAX(B$109:B116)-MIN(B$109:B116))*100,0)</f>
        <v>0</v>
      </c>
      <c r="F116" s="33">
        <v>89344</v>
      </c>
      <c r="G116" s="33">
        <v>18447</v>
      </c>
      <c r="H116" s="11">
        <f t="shared" si="26"/>
        <v>-54609</v>
      </c>
      <c r="I116" s="11">
        <f t="shared" si="27"/>
        <v>-3650</v>
      </c>
      <c r="J116" s="11">
        <f t="shared" si="22"/>
        <v>24</v>
      </c>
      <c r="K116" s="11">
        <f>+ROUNDDOWN((H116-MIN(H$109:H116))/(MAX(H$109:H116)-MIN(H$109:H116))*100,0)</f>
        <v>100</v>
      </c>
      <c r="L116" s="56">
        <v>12803</v>
      </c>
      <c r="M116" s="56">
        <v>67412</v>
      </c>
      <c r="N116" s="15">
        <f t="shared" si="28"/>
        <v>-16288</v>
      </c>
      <c r="O116" s="15">
        <f t="shared" si="29"/>
        <v>-3477</v>
      </c>
      <c r="P116" s="15">
        <f t="shared" si="23"/>
        <v>29</v>
      </c>
      <c r="Q116" s="15">
        <f>+ROUNDDOWN((N116-MIN(N$109:N116))/(MAX(N$109:N116)-MIN(N$109:N116))*100,0)</f>
        <v>25</v>
      </c>
      <c r="R116" s="35">
        <v>15182</v>
      </c>
      <c r="S116" s="35">
        <v>31470</v>
      </c>
      <c r="T116" s="32">
        <v>119085</v>
      </c>
      <c r="U116">
        <f t="shared" si="30"/>
        <v>2723</v>
      </c>
    </row>
    <row r="117" spans="1:21">
      <c r="A117" s="5">
        <v>40218</v>
      </c>
      <c r="B117" s="16">
        <f t="shared" si="24"/>
        <v>63770</v>
      </c>
      <c r="C117" s="16">
        <f t="shared" si="25"/>
        <v>18274</v>
      </c>
      <c r="D117" s="16">
        <f t="shared" si="21"/>
        <v>70</v>
      </c>
      <c r="E117" s="16">
        <f>+ROUNDDOWN((B117-MIN(B$109:B117))/(MAX(B$109:B117)-MIN(B$109:B117))*100,0)</f>
        <v>0</v>
      </c>
      <c r="F117" s="33">
        <v>83318</v>
      </c>
      <c r="G117" s="33">
        <v>19548</v>
      </c>
      <c r="H117" s="11">
        <f t="shared" si="26"/>
        <v>-50959</v>
      </c>
      <c r="I117" s="11">
        <f t="shared" si="27"/>
        <v>-15029</v>
      </c>
      <c r="J117" s="11">
        <f t="shared" si="22"/>
        <v>27</v>
      </c>
      <c r="K117" s="11">
        <f>+ROUNDDOWN((H117-MIN(H$109:H117))/(MAX(H$109:H117)-MIN(H$109:H117))*100,0)</f>
        <v>100</v>
      </c>
      <c r="L117" s="56">
        <v>13650</v>
      </c>
      <c r="M117" s="56">
        <v>64609</v>
      </c>
      <c r="N117" s="15">
        <f t="shared" si="28"/>
        <v>-12811</v>
      </c>
      <c r="O117" s="15">
        <f t="shared" si="29"/>
        <v>-3245</v>
      </c>
      <c r="P117" s="15">
        <f t="shared" si="23"/>
        <v>35</v>
      </c>
      <c r="Q117" s="15">
        <f>+ROUNDDOWN((N117-MIN(N$109:N117))/(MAX(N$109:N117)-MIN(N$109:N117))*100,0)</f>
        <v>74</v>
      </c>
      <c r="R117" s="35">
        <v>17645</v>
      </c>
      <c r="S117" s="35">
        <v>30456</v>
      </c>
      <c r="T117" s="32">
        <v>116362</v>
      </c>
      <c r="U117">
        <f t="shared" si="30"/>
        <v>20650</v>
      </c>
    </row>
    <row r="118" spans="1:21">
      <c r="A118" s="5">
        <v>40211</v>
      </c>
      <c r="B118" s="16">
        <f t="shared" si="24"/>
        <v>45496</v>
      </c>
      <c r="C118" s="16">
        <f t="shared" si="25"/>
        <v>10322</v>
      </c>
      <c r="D118" s="16">
        <f t="shared" si="21"/>
        <v>60</v>
      </c>
      <c r="E118" s="16">
        <f>+ROUNDDOWN((B118-MIN(B$109:B118))/(MAX(B$109:B118)-MIN(B$109:B118))*100,0)</f>
        <v>0</v>
      </c>
      <c r="F118" s="33">
        <v>64759</v>
      </c>
      <c r="G118" s="33">
        <v>19263</v>
      </c>
      <c r="H118" s="11">
        <f t="shared" si="26"/>
        <v>-35930</v>
      </c>
      <c r="I118" s="11">
        <f t="shared" si="27"/>
        <v>-6638</v>
      </c>
      <c r="J118" s="11">
        <f t="shared" si="22"/>
        <v>38</v>
      </c>
      <c r="K118" s="11">
        <f>+ROUNDDOWN((H118-MIN(H$109:H118))/(MAX(H$109:H118)-MIN(H$109:H118))*100,0)</f>
        <v>100</v>
      </c>
      <c r="L118" s="56">
        <v>12295</v>
      </c>
      <c r="M118" s="56">
        <v>48225</v>
      </c>
      <c r="N118" s="15">
        <f t="shared" si="28"/>
        <v>-9566</v>
      </c>
      <c r="O118" s="15">
        <f t="shared" si="29"/>
        <v>-3684</v>
      </c>
      <c r="P118" s="15">
        <f t="shared" si="23"/>
        <v>41</v>
      </c>
      <c r="Q118" s="15">
        <f>+ROUNDDOWN((N118-MIN(N$109:N118))/(MAX(N$109:N118)-MIN(N$109:N118))*100,0)</f>
        <v>100</v>
      </c>
      <c r="R118" s="35">
        <v>17466</v>
      </c>
      <c r="S118" s="35">
        <v>27032</v>
      </c>
      <c r="T118" s="32">
        <v>95712</v>
      </c>
      <c r="U118">
        <f t="shared" si="30"/>
        <v>9237</v>
      </c>
    </row>
    <row r="119" spans="1:21">
      <c r="A119" s="5">
        <v>40204</v>
      </c>
      <c r="B119" s="16">
        <f t="shared" si="24"/>
        <v>35174</v>
      </c>
      <c r="C119" s="16">
        <f t="shared" si="25"/>
        <v>9766</v>
      </c>
      <c r="D119" s="16">
        <f t="shared" si="21"/>
        <v>55</v>
      </c>
      <c r="E119" s="16">
        <f>+ROUNDDOWN((B119-MIN(B$109:B119))/(MAX(B$109:B119)-MIN(B$109:B119))*100,0)</f>
        <v>0</v>
      </c>
      <c r="F119" s="33">
        <v>55416</v>
      </c>
      <c r="G119" s="33">
        <v>20242</v>
      </c>
      <c r="H119" s="11">
        <f t="shared" si="26"/>
        <v>-29292</v>
      </c>
      <c r="I119" s="11">
        <f t="shared" si="27"/>
        <v>-8231</v>
      </c>
      <c r="J119" s="11">
        <f t="shared" si="22"/>
        <v>43</v>
      </c>
      <c r="K119" s="11">
        <f>+ROUNDDOWN((H119-MIN(H$109:H119))/(MAX(H$109:H119)-MIN(H$109:H119))*100,0)</f>
        <v>100</v>
      </c>
      <c r="L119" s="56">
        <v>13392</v>
      </c>
      <c r="M119" s="56">
        <v>42684</v>
      </c>
      <c r="N119" s="15">
        <f t="shared" si="28"/>
        <v>-5882</v>
      </c>
      <c r="O119" s="15">
        <f t="shared" si="29"/>
        <v>-1535</v>
      </c>
      <c r="P119" s="15">
        <f t="shared" si="23"/>
        <v>48</v>
      </c>
      <c r="Q119" s="15">
        <f>+ROUNDDOWN((N119-MIN(N$109:N119))/(MAX(N$109:N119)-MIN(N$109:N119))*100,0)</f>
        <v>100</v>
      </c>
      <c r="R119" s="35">
        <v>16276</v>
      </c>
      <c r="S119" s="35">
        <v>22158</v>
      </c>
      <c r="T119" s="32">
        <v>86475</v>
      </c>
      <c r="U119">
        <f t="shared" si="30"/>
        <v>3138</v>
      </c>
    </row>
    <row r="120" spans="1:21">
      <c r="A120" s="5">
        <v>40197</v>
      </c>
      <c r="B120" s="16">
        <f t="shared" si="24"/>
        <v>25408</v>
      </c>
      <c r="C120" s="16">
        <f t="shared" si="25"/>
        <v>-22377</v>
      </c>
      <c r="D120" s="16">
        <f t="shared" si="21"/>
        <v>50</v>
      </c>
      <c r="E120" s="16">
        <f>+ROUNDDOWN((B120-MIN(B$109:B120))/(MAX(B$109:B120)-MIN(B$109:B120))*100,0)</f>
        <v>0</v>
      </c>
      <c r="F120" s="33">
        <v>42547</v>
      </c>
      <c r="G120" s="33">
        <v>17139</v>
      </c>
      <c r="H120" s="11">
        <f t="shared" si="26"/>
        <v>-21061</v>
      </c>
      <c r="I120" s="11">
        <f t="shared" si="27"/>
        <v>17434</v>
      </c>
      <c r="J120" s="11">
        <f t="shared" si="22"/>
        <v>49</v>
      </c>
      <c r="K120" s="11">
        <f>+ROUNDDOWN((H120-MIN(H$109:H120))/(MAX(H$109:H120)-MIN(H$109:H120))*100,0)</f>
        <v>100</v>
      </c>
      <c r="L120" s="56">
        <v>19320</v>
      </c>
      <c r="M120" s="56">
        <v>40381</v>
      </c>
      <c r="N120" s="15">
        <f t="shared" si="28"/>
        <v>-4347</v>
      </c>
      <c r="O120" s="15">
        <f t="shared" si="29"/>
        <v>4943</v>
      </c>
      <c r="P120" s="15">
        <f t="shared" si="23"/>
        <v>51</v>
      </c>
      <c r="Q120" s="15">
        <f>+ROUNDDOWN((N120-MIN(N$109:N120))/(MAX(N$109:N120)-MIN(N$109:N120))*100,0)</f>
        <v>100</v>
      </c>
      <c r="R120" s="35">
        <v>19737</v>
      </c>
      <c r="S120" s="35">
        <v>24084</v>
      </c>
      <c r="T120" s="32">
        <v>83337</v>
      </c>
      <c r="U120">
        <f t="shared" si="30"/>
        <v>-5810</v>
      </c>
    </row>
    <row r="121" spans="1:21">
      <c r="A121" s="5">
        <v>40190</v>
      </c>
      <c r="B121" s="16">
        <f t="shared" si="24"/>
        <v>47785</v>
      </c>
      <c r="C121" s="16">
        <f t="shared" si="25"/>
        <v>-4654</v>
      </c>
      <c r="D121" s="16">
        <f t="shared" si="21"/>
        <v>61</v>
      </c>
      <c r="E121" s="16">
        <f>+ROUNDDOWN((B121-MIN(B$109:B121))/(MAX(B$109:B121)-MIN(B$109:B121))*100,0)</f>
        <v>34</v>
      </c>
      <c r="F121" s="33">
        <v>59474</v>
      </c>
      <c r="G121" s="33">
        <v>11689</v>
      </c>
      <c r="H121" s="11">
        <f t="shared" si="26"/>
        <v>-38495</v>
      </c>
      <c r="I121" s="11">
        <f t="shared" si="27"/>
        <v>1684</v>
      </c>
      <c r="J121" s="11">
        <f t="shared" si="22"/>
        <v>36</v>
      </c>
      <c r="K121" s="11">
        <f>+ROUNDDOWN((H121-MIN(H$109:H121))/(MAX(H$109:H121)-MIN(H$109:H121))*100,0)</f>
        <v>65</v>
      </c>
      <c r="L121" s="56">
        <v>10513</v>
      </c>
      <c r="M121" s="56">
        <v>49008</v>
      </c>
      <c r="N121" s="15">
        <f t="shared" si="28"/>
        <v>-9290</v>
      </c>
      <c r="O121" s="15">
        <f t="shared" si="29"/>
        <v>2970</v>
      </c>
      <c r="P121" s="15">
        <f t="shared" si="23"/>
        <v>42</v>
      </c>
      <c r="Q121" s="15">
        <f>+ROUNDDOWN((N121-MIN(N$109:N121))/(MAX(N$109:N121)-MIN(N$109:N121))*100,0)</f>
        <v>64</v>
      </c>
      <c r="R121" s="35">
        <v>17515</v>
      </c>
      <c r="S121" s="35">
        <v>26805</v>
      </c>
      <c r="T121" s="32">
        <v>89147</v>
      </c>
      <c r="U121">
        <f t="shared" si="30"/>
        <v>-3744</v>
      </c>
    </row>
    <row r="122" spans="1:21">
      <c r="A122" s="5">
        <v>40183</v>
      </c>
      <c r="B122" s="16">
        <f t="shared" si="24"/>
        <v>52439</v>
      </c>
      <c r="C122" s="16">
        <f t="shared" si="25"/>
        <v>11366</v>
      </c>
      <c r="D122" s="16">
        <f t="shared" si="21"/>
        <v>64</v>
      </c>
      <c r="E122" s="16">
        <f>+ROUNDDOWN((B122-MIN(B$109:B122))/(MAX(B$109:B122)-MIN(B$109:B122))*100,0)</f>
        <v>42</v>
      </c>
      <c r="F122" s="33">
        <v>62458</v>
      </c>
      <c r="G122" s="33">
        <v>10019</v>
      </c>
      <c r="H122" s="11">
        <f t="shared" si="26"/>
        <v>-40179</v>
      </c>
      <c r="I122" s="11">
        <f t="shared" si="27"/>
        <v>-4690</v>
      </c>
      <c r="J122" s="11">
        <f t="shared" si="22"/>
        <v>35</v>
      </c>
      <c r="K122" s="11">
        <f>+ROUNDDOWN((H122-MIN(H$109:H122))/(MAX(H$109:H122)-MIN(H$109:H122))*100,0)</f>
        <v>62</v>
      </c>
      <c r="L122" s="56">
        <v>14474</v>
      </c>
      <c r="M122" s="56">
        <v>54653</v>
      </c>
      <c r="N122" s="15">
        <f t="shared" si="28"/>
        <v>-12260</v>
      </c>
      <c r="O122" s="15">
        <f t="shared" si="29"/>
        <v>-6676</v>
      </c>
      <c r="P122" s="15">
        <f t="shared" si="23"/>
        <v>36</v>
      </c>
      <c r="Q122" s="15">
        <f>+ROUNDDOWN((N122-MIN(N$109:N122))/(MAX(N$109:N122)-MIN(N$109:N122))*100,0)</f>
        <v>42</v>
      </c>
      <c r="R122" s="35">
        <v>14529</v>
      </c>
      <c r="S122" s="35">
        <v>26789</v>
      </c>
      <c r="T122" s="32">
        <v>92891</v>
      </c>
      <c r="U122">
        <f t="shared" si="30"/>
        <v>8099</v>
      </c>
    </row>
    <row r="123" spans="1:21">
      <c r="A123" s="5">
        <v>40176</v>
      </c>
      <c r="B123" s="16">
        <f t="shared" si="24"/>
        <v>41073</v>
      </c>
      <c r="C123" s="16">
        <f t="shared" si="25"/>
        <v>8233</v>
      </c>
      <c r="D123" s="16">
        <f t="shared" si="21"/>
        <v>58</v>
      </c>
      <c r="E123" s="16">
        <f>+ROUNDDOWN((B123-MIN(B$109:B123))/(MAX(B$109:B123)-MIN(B$109:B123))*100,0)</f>
        <v>24</v>
      </c>
      <c r="F123" s="33">
        <v>51600</v>
      </c>
      <c r="G123" s="33">
        <v>10527</v>
      </c>
      <c r="H123" s="11">
        <f t="shared" si="26"/>
        <v>-35489</v>
      </c>
      <c r="I123" s="11">
        <f t="shared" si="27"/>
        <v>-6612</v>
      </c>
      <c r="J123" s="11">
        <f t="shared" si="22"/>
        <v>38</v>
      </c>
      <c r="K123" s="11">
        <f>+ROUNDDOWN((H123-MIN(H$109:H123))/(MAX(H$109:H123)-MIN(H$109:H123))*100,0)</f>
        <v>71</v>
      </c>
      <c r="L123" s="56">
        <v>13968</v>
      </c>
      <c r="M123" s="56">
        <v>49457</v>
      </c>
      <c r="N123" s="15">
        <f t="shared" si="28"/>
        <v>-5584</v>
      </c>
      <c r="O123" s="15">
        <f t="shared" si="29"/>
        <v>-1621</v>
      </c>
      <c r="P123" s="15">
        <f t="shared" si="23"/>
        <v>48</v>
      </c>
      <c r="Q123" s="15">
        <f>+ROUNDDOWN((N123-MIN(N$109:N123))/(MAX(N$109:N123)-MIN(N$109:N123))*100,0)</f>
        <v>90</v>
      </c>
      <c r="R123" s="35">
        <v>17475</v>
      </c>
      <c r="S123" s="35">
        <v>23059</v>
      </c>
      <c r="T123" s="32">
        <v>84792</v>
      </c>
      <c r="U123">
        <f t="shared" si="30"/>
        <v>10709</v>
      </c>
    </row>
    <row r="124" spans="1:21">
      <c r="A124" s="5">
        <v>40169</v>
      </c>
      <c r="B124" s="16">
        <f t="shared" si="24"/>
        <v>32840</v>
      </c>
      <c r="C124" s="16">
        <f t="shared" si="25"/>
        <v>-228</v>
      </c>
      <c r="D124" s="16">
        <f t="shared" si="21"/>
        <v>53</v>
      </c>
      <c r="E124" s="16">
        <f>+ROUNDDOWN((B124-MIN(B$109:B124))/(MAX(B$109:B124)-MIN(B$109:B124))*100,0)</f>
        <v>11</v>
      </c>
      <c r="F124" s="33">
        <v>45267</v>
      </c>
      <c r="G124" s="33">
        <v>12427</v>
      </c>
      <c r="H124" s="11">
        <f t="shared" si="26"/>
        <v>-28877</v>
      </c>
      <c r="I124" s="11">
        <f t="shared" si="27"/>
        <v>336</v>
      </c>
      <c r="J124" s="11">
        <f t="shared" si="22"/>
        <v>43</v>
      </c>
      <c r="K124" s="11">
        <f>+ROUNDDOWN((H124-MIN(H$109:H124))/(MAX(H$109:H124)-MIN(H$109:H124))*100,0)</f>
        <v>84</v>
      </c>
      <c r="L124" s="56">
        <v>10722</v>
      </c>
      <c r="M124" s="56">
        <v>39599</v>
      </c>
      <c r="N124" s="15">
        <f t="shared" si="28"/>
        <v>-3963</v>
      </c>
      <c r="O124" s="15">
        <f t="shared" si="29"/>
        <v>-108</v>
      </c>
      <c r="P124" s="15">
        <f t="shared" si="23"/>
        <v>51</v>
      </c>
      <c r="Q124" s="15">
        <f>+ROUNDDOWN((N124-MIN(N$109:N124))/(MAX(N$109:N124)-MIN(N$109:N124))*100,0)</f>
        <v>100</v>
      </c>
      <c r="R124" s="35">
        <v>16625</v>
      </c>
      <c r="S124" s="35">
        <v>20588</v>
      </c>
      <c r="T124" s="32">
        <v>74083</v>
      </c>
      <c r="U124">
        <f t="shared" si="30"/>
        <v>1906</v>
      </c>
    </row>
    <row r="125" spans="1:21">
      <c r="A125" s="5">
        <v>40162</v>
      </c>
      <c r="B125" s="16">
        <f t="shared" si="24"/>
        <v>33068</v>
      </c>
      <c r="C125" s="16">
        <f t="shared" si="25"/>
        <v>13524</v>
      </c>
      <c r="D125" s="16">
        <f t="shared" si="21"/>
        <v>54</v>
      </c>
      <c r="E125" s="16">
        <f>+ROUNDDOWN((B125-MIN(B$109:B125))/(MAX(B$109:B125)-MIN(B$109:B125))*100,0)</f>
        <v>11</v>
      </c>
      <c r="F125" s="33">
        <v>44981</v>
      </c>
      <c r="G125" s="33">
        <v>11913</v>
      </c>
      <c r="H125" s="11">
        <f t="shared" si="26"/>
        <v>-29213</v>
      </c>
      <c r="I125" s="11">
        <f t="shared" si="27"/>
        <v>-10981</v>
      </c>
      <c r="J125" s="11">
        <f t="shared" si="22"/>
        <v>43</v>
      </c>
      <c r="K125" s="11">
        <f>+ROUNDDOWN((H125-MIN(H$109:H125))/(MAX(H$109:H125)-MIN(H$109:H125))*100,0)</f>
        <v>84</v>
      </c>
      <c r="L125" s="56">
        <v>9125</v>
      </c>
      <c r="M125" s="56">
        <v>38338</v>
      </c>
      <c r="N125" s="15">
        <f t="shared" si="28"/>
        <v>-3855</v>
      </c>
      <c r="O125" s="15">
        <f t="shared" si="29"/>
        <v>-2543</v>
      </c>
      <c r="P125" s="15">
        <f t="shared" si="23"/>
        <v>52</v>
      </c>
      <c r="Q125" s="15">
        <f>+ROUNDDOWN((N125-MIN(N$109:N125))/(MAX(N$109:N125)-MIN(N$109:N125))*100,0)</f>
        <v>100</v>
      </c>
      <c r="R125" s="35">
        <v>16937</v>
      </c>
      <c r="S125" s="35">
        <v>20792</v>
      </c>
      <c r="T125" s="32">
        <v>72177</v>
      </c>
      <c r="U125">
        <f t="shared" si="30"/>
        <v>-31319</v>
      </c>
    </row>
    <row r="126" spans="1:21">
      <c r="A126" s="5">
        <v>40155</v>
      </c>
      <c r="B126" s="16">
        <f t="shared" si="24"/>
        <v>19544</v>
      </c>
      <c r="C126" s="16">
        <f t="shared" si="25"/>
        <v>10434</v>
      </c>
      <c r="D126" s="16">
        <f t="shared" si="21"/>
        <v>46</v>
      </c>
      <c r="E126" s="16">
        <f>+ROUNDDOWN((B126-MIN(B$109:B126))/(MAX(B$109:B126)-MIN(B$109:B126))*100,0)</f>
        <v>0</v>
      </c>
      <c r="F126" s="33">
        <v>46304</v>
      </c>
      <c r="G126" s="33">
        <v>26760</v>
      </c>
      <c r="H126" s="11">
        <f t="shared" si="26"/>
        <v>-18232</v>
      </c>
      <c r="I126" s="11">
        <f t="shared" si="27"/>
        <v>-7455</v>
      </c>
      <c r="J126" s="11">
        <f t="shared" si="22"/>
        <v>51</v>
      </c>
      <c r="K126" s="11">
        <f>+ROUNDDOWN((H126-MIN(H$109:H126))/(MAX(H$109:H126)-MIN(H$109:H126))*100,0)</f>
        <v>100</v>
      </c>
      <c r="L126" s="56">
        <v>16236</v>
      </c>
      <c r="M126" s="56">
        <v>34468</v>
      </c>
      <c r="N126" s="15">
        <f t="shared" si="28"/>
        <v>-1312</v>
      </c>
      <c r="O126" s="15">
        <f t="shared" si="29"/>
        <v>-2979</v>
      </c>
      <c r="P126" s="15">
        <f t="shared" si="23"/>
        <v>56</v>
      </c>
      <c r="Q126" s="15">
        <f>+ROUNDDOWN((N126-MIN(N$109:N126))/(MAX(N$109:N126)-MIN(N$109:N126))*100,0)</f>
        <v>100</v>
      </c>
      <c r="R126" s="35">
        <v>19080</v>
      </c>
      <c r="S126" s="35">
        <v>20392</v>
      </c>
      <c r="T126" s="32">
        <v>103496</v>
      </c>
      <c r="U126">
        <f t="shared" si="30"/>
        <v>13881</v>
      </c>
    </row>
    <row r="127" spans="1:21">
      <c r="A127" s="5">
        <v>40148</v>
      </c>
      <c r="B127" s="16">
        <f t="shared" si="24"/>
        <v>9110</v>
      </c>
      <c r="C127" s="16">
        <f t="shared" si="25"/>
        <v>3373</v>
      </c>
      <c r="D127" s="16">
        <f t="shared" si="21"/>
        <v>41</v>
      </c>
      <c r="E127" s="16">
        <f>+ROUNDDOWN((B127-MIN(B$109:B127))/(MAX(B$109:B127)-MIN(B$109:B127))*100,0)</f>
        <v>0</v>
      </c>
      <c r="F127" s="33">
        <v>40019</v>
      </c>
      <c r="G127" s="33">
        <v>30909</v>
      </c>
      <c r="H127" s="11">
        <f t="shared" si="26"/>
        <v>-10777</v>
      </c>
      <c r="I127" s="11">
        <f t="shared" si="27"/>
        <v>-1260</v>
      </c>
      <c r="J127" s="11">
        <f t="shared" si="22"/>
        <v>57</v>
      </c>
      <c r="K127" s="11">
        <f>+ROUNDDOWN((H127-MIN(H$109:H127))/(MAX(H$109:H127)-MIN(H$109:H127))*100,0)</f>
        <v>100</v>
      </c>
      <c r="L127" s="56">
        <v>23169</v>
      </c>
      <c r="M127" s="56">
        <v>33946</v>
      </c>
      <c r="N127" s="15">
        <f t="shared" si="28"/>
        <v>1667</v>
      </c>
      <c r="O127" s="15">
        <f t="shared" si="29"/>
        <v>-2113</v>
      </c>
      <c r="P127" s="15">
        <f t="shared" si="23"/>
        <v>62</v>
      </c>
      <c r="Q127" s="15">
        <f>+ROUNDDOWN((N127-MIN(N$109:N127))/(MAX(N$109:N127)-MIN(N$109:N127))*100,0)</f>
        <v>100</v>
      </c>
      <c r="R127" s="35">
        <v>21096</v>
      </c>
      <c r="S127" s="35">
        <v>19429</v>
      </c>
      <c r="T127" s="32">
        <v>89615</v>
      </c>
      <c r="U127">
        <f t="shared" si="30"/>
        <v>740</v>
      </c>
    </row>
    <row r="128" spans="1:21">
      <c r="A128" s="5">
        <v>40141</v>
      </c>
      <c r="B128" s="16">
        <f t="shared" si="24"/>
        <v>5737</v>
      </c>
      <c r="C128" s="16">
        <f t="shared" si="25"/>
        <v>6241</v>
      </c>
      <c r="D128" s="16">
        <f t="shared" si="21"/>
        <v>39</v>
      </c>
      <c r="E128" s="16">
        <f>+ROUNDDOWN((B128-MIN(B$109:B128))/(MAX(B$109:B128)-MIN(B$109:B128))*100,0)</f>
        <v>0</v>
      </c>
      <c r="F128" s="33">
        <v>40566</v>
      </c>
      <c r="G128" s="33">
        <v>34829</v>
      </c>
      <c r="H128" s="11">
        <f t="shared" si="26"/>
        <v>-9517</v>
      </c>
      <c r="I128" s="11">
        <f t="shared" si="27"/>
        <v>-6512</v>
      </c>
      <c r="J128" s="11">
        <f t="shared" si="22"/>
        <v>57</v>
      </c>
      <c r="K128" s="11">
        <f>+ROUNDDOWN((H128-MIN(H$109:H128))/(MAX(H$109:H128)-MIN(H$109:H128))*100,0)</f>
        <v>100</v>
      </c>
      <c r="L128" s="56">
        <v>23314</v>
      </c>
      <c r="M128" s="56">
        <v>32831</v>
      </c>
      <c r="N128" s="15">
        <f t="shared" si="28"/>
        <v>3780</v>
      </c>
      <c r="O128" s="15">
        <f t="shared" si="29"/>
        <v>271</v>
      </c>
      <c r="P128" s="15">
        <f t="shared" si="23"/>
        <v>65</v>
      </c>
      <c r="Q128" s="15">
        <f>+ROUNDDOWN((N128-MIN(N$109:N128))/(MAX(N$109:N128)-MIN(N$109:N128))*100,0)</f>
        <v>100</v>
      </c>
      <c r="R128" s="35">
        <v>21619</v>
      </c>
      <c r="S128" s="35">
        <v>17839</v>
      </c>
      <c r="T128" s="32">
        <v>88875</v>
      </c>
      <c r="U128">
        <f t="shared" si="30"/>
        <v>-7741</v>
      </c>
    </row>
    <row r="129" spans="1:21">
      <c r="A129" s="5">
        <v>40134</v>
      </c>
      <c r="B129" s="16">
        <f t="shared" si="24"/>
        <v>-504</v>
      </c>
      <c r="C129" s="16">
        <f t="shared" si="25"/>
        <v>-9849</v>
      </c>
      <c r="D129" s="16">
        <f t="shared" si="21"/>
        <v>36</v>
      </c>
      <c r="E129" s="16">
        <f>+ROUNDDOWN((B129-MIN(B$109:B129))/(MAX(B$109:B129)-MIN(B$109:B129))*100,0)</f>
        <v>0</v>
      </c>
      <c r="F129" s="33">
        <v>40129</v>
      </c>
      <c r="G129" s="33">
        <v>40633</v>
      </c>
      <c r="H129" s="11">
        <f t="shared" si="26"/>
        <v>-3005</v>
      </c>
      <c r="I129" s="11">
        <f t="shared" si="27"/>
        <v>7474</v>
      </c>
      <c r="J129" s="11">
        <f t="shared" si="22"/>
        <v>62</v>
      </c>
      <c r="K129" s="11">
        <f>+ROUNDDOWN((H129-MIN(H$109:H129))/(MAX(H$109:H129)-MIN(H$109:H129))*100,0)</f>
        <v>100</v>
      </c>
      <c r="L129" s="56">
        <v>30162</v>
      </c>
      <c r="M129" s="56">
        <v>33167</v>
      </c>
      <c r="N129" s="15">
        <f t="shared" si="28"/>
        <v>3509</v>
      </c>
      <c r="O129" s="15">
        <f t="shared" si="29"/>
        <v>2375</v>
      </c>
      <c r="P129" s="15">
        <f t="shared" si="23"/>
        <v>65</v>
      </c>
      <c r="Q129" s="15">
        <f>+ROUNDDOWN((N129-MIN(N$109:N129))/(MAX(N$109:N129)-MIN(N$109:N129))*100,0)</f>
        <v>98</v>
      </c>
      <c r="R129" s="35">
        <v>23856</v>
      </c>
      <c r="S129" s="35">
        <v>20347</v>
      </c>
      <c r="T129" s="32">
        <v>96616</v>
      </c>
      <c r="U129">
        <f t="shared" si="30"/>
        <v>-7201</v>
      </c>
    </row>
    <row r="130" spans="1:21">
      <c r="A130" s="5">
        <v>40126</v>
      </c>
      <c r="B130" s="16">
        <f t="shared" si="24"/>
        <v>9345</v>
      </c>
      <c r="C130" s="16">
        <f t="shared" si="25"/>
        <v>-5357</v>
      </c>
      <c r="D130" s="16">
        <f t="shared" si="21"/>
        <v>41</v>
      </c>
      <c r="E130" s="16">
        <f>+ROUNDDOWN((B130-MIN(B$109:B130))/(MAX(B$109:B130)-MIN(B$109:B130))*100,0)</f>
        <v>10</v>
      </c>
      <c r="F130" s="33">
        <v>47767</v>
      </c>
      <c r="G130" s="33">
        <v>38422</v>
      </c>
      <c r="H130" s="11">
        <f t="shared" si="26"/>
        <v>-10479</v>
      </c>
      <c r="I130" s="11">
        <f t="shared" si="27"/>
        <v>4184</v>
      </c>
      <c r="J130" s="11">
        <f t="shared" si="22"/>
        <v>57</v>
      </c>
      <c r="K130" s="11">
        <f>+ROUNDDOWN((H130-MIN(H$109:H130))/(MAX(H$109:H130)-MIN(H$109:H130))*100,0)</f>
        <v>89</v>
      </c>
      <c r="L130" s="56">
        <v>32199</v>
      </c>
      <c r="M130" s="56">
        <v>42678</v>
      </c>
      <c r="N130" s="15">
        <f t="shared" si="28"/>
        <v>1134</v>
      </c>
      <c r="O130" s="15">
        <f t="shared" si="29"/>
        <v>1173</v>
      </c>
      <c r="P130" s="15">
        <f t="shared" si="23"/>
        <v>61</v>
      </c>
      <c r="Q130" s="15">
        <f>+ROUNDDOWN((N130-MIN(N$109:N130))/(MAX(N$109:N130)-MIN(N$109:N130))*100,0)</f>
        <v>87</v>
      </c>
      <c r="R130" s="35">
        <v>21630</v>
      </c>
      <c r="S130" s="35">
        <v>20496</v>
      </c>
      <c r="T130" s="32">
        <v>103817</v>
      </c>
      <c r="U130">
        <f t="shared" si="30"/>
        <v>6481</v>
      </c>
    </row>
    <row r="131" spans="1:21">
      <c r="A131" s="5">
        <v>40120</v>
      </c>
      <c r="B131" s="16">
        <f t="shared" si="24"/>
        <v>14702</v>
      </c>
      <c r="C131" s="16">
        <f t="shared" si="25"/>
        <v>-13620</v>
      </c>
      <c r="D131" s="16">
        <f t="shared" si="21"/>
        <v>44</v>
      </c>
      <c r="E131" s="16">
        <f>+ROUNDDOWN((B131-MIN(B$109:B131))/(MAX(B$109:B131)-MIN(B$109:B131))*100,0)</f>
        <v>16</v>
      </c>
      <c r="F131" s="33">
        <v>48176</v>
      </c>
      <c r="G131" s="33">
        <v>33474</v>
      </c>
      <c r="H131" s="11">
        <f t="shared" si="26"/>
        <v>-14663</v>
      </c>
      <c r="I131" s="11">
        <f t="shared" si="27"/>
        <v>9568</v>
      </c>
      <c r="J131" s="11">
        <f t="shared" si="22"/>
        <v>54</v>
      </c>
      <c r="K131" s="11">
        <f>+ROUNDDOWN((H131-MIN(H$109:H131))/(MAX(H$109:H131)-MIN(H$109:H131))*100,0)</f>
        <v>83</v>
      </c>
      <c r="L131" s="56">
        <v>27640</v>
      </c>
      <c r="M131" s="56">
        <v>42303</v>
      </c>
      <c r="N131" s="15">
        <f t="shared" si="28"/>
        <v>-39</v>
      </c>
      <c r="O131" s="15">
        <f t="shared" si="29"/>
        <v>4052</v>
      </c>
      <c r="P131" s="15">
        <f t="shared" si="23"/>
        <v>58</v>
      </c>
      <c r="Q131" s="15">
        <f>+ROUNDDOWN((N131-MIN(N$109:N131))/(MAX(N$109:N131)-MIN(N$109:N131))*100,0)</f>
        <v>82</v>
      </c>
      <c r="R131" s="35">
        <v>19458</v>
      </c>
      <c r="S131" s="35">
        <v>19497</v>
      </c>
      <c r="T131" s="32">
        <v>97336</v>
      </c>
      <c r="U131">
        <f t="shared" si="30"/>
        <v>1501</v>
      </c>
    </row>
    <row r="132" spans="1:21">
      <c r="A132" s="5">
        <v>40113</v>
      </c>
      <c r="B132" s="16">
        <f t="shared" si="24"/>
        <v>28322</v>
      </c>
      <c r="C132" s="16">
        <f t="shared" si="25"/>
        <v>-19295</v>
      </c>
      <c r="D132" s="16">
        <f t="shared" si="21"/>
        <v>51</v>
      </c>
      <c r="E132" s="16">
        <f>+ROUNDDOWN((B132-MIN(B$109:B132))/(MAX(B$109:B132)-MIN(B$109:B132))*100,0)</f>
        <v>32</v>
      </c>
      <c r="F132" s="33">
        <v>49106</v>
      </c>
      <c r="G132" s="33">
        <v>20784</v>
      </c>
      <c r="H132" s="11">
        <f t="shared" si="26"/>
        <v>-24231</v>
      </c>
      <c r="I132" s="11">
        <f t="shared" si="27"/>
        <v>14379</v>
      </c>
      <c r="J132" s="11">
        <f t="shared" si="22"/>
        <v>47</v>
      </c>
      <c r="K132" s="11">
        <f>+ROUNDDOWN((H132-MIN(H$109:H132))/(MAX(H$109:H132)-MIN(H$109:H132))*100,0)</f>
        <v>69</v>
      </c>
      <c r="L132" s="56">
        <v>25408</v>
      </c>
      <c r="M132" s="56">
        <v>49639</v>
      </c>
      <c r="N132" s="15">
        <f t="shared" si="28"/>
        <v>-4091</v>
      </c>
      <c r="O132" s="15">
        <f t="shared" si="29"/>
        <v>4916</v>
      </c>
      <c r="P132" s="15">
        <f t="shared" si="23"/>
        <v>51</v>
      </c>
      <c r="Q132" s="15">
        <f>+ROUNDDOWN((N132-MIN(N$109:N132))/(MAX(N$109:N132)-MIN(N$109:N132))*100,0)</f>
        <v>64</v>
      </c>
      <c r="R132" s="35">
        <v>18429</v>
      </c>
      <c r="S132" s="35">
        <v>22520</v>
      </c>
      <c r="T132" s="32">
        <v>95835</v>
      </c>
      <c r="U132">
        <f t="shared" si="30"/>
        <v>-7303</v>
      </c>
    </row>
    <row r="133" spans="1:21">
      <c r="A133" s="5">
        <v>40106</v>
      </c>
      <c r="B133" s="16">
        <f t="shared" si="24"/>
        <v>47617</v>
      </c>
      <c r="C133" s="16">
        <f t="shared" si="25"/>
        <v>-25105</v>
      </c>
      <c r="D133" s="16">
        <f t="shared" si="21"/>
        <v>61</v>
      </c>
      <c r="E133" s="16">
        <f>+ROUNDDOWN((B133-MIN(B$109:B133))/(MAX(B$109:B133)-MIN(B$109:B133))*100,0)</f>
        <v>53</v>
      </c>
      <c r="F133" s="33">
        <v>66387</v>
      </c>
      <c r="G133" s="33">
        <v>18770</v>
      </c>
      <c r="H133" s="11">
        <f t="shared" si="26"/>
        <v>-38610</v>
      </c>
      <c r="I133" s="11">
        <f t="shared" si="27"/>
        <v>22760</v>
      </c>
      <c r="J133" s="11">
        <f t="shared" si="22"/>
        <v>36</v>
      </c>
      <c r="K133" s="11">
        <f>+ROUNDDOWN((H133-MIN(H$109:H133))/(MAX(H$109:H133)-MIN(H$109:H133))*100,0)</f>
        <v>48</v>
      </c>
      <c r="L133" s="56">
        <v>16385</v>
      </c>
      <c r="M133" s="56">
        <v>54995</v>
      </c>
      <c r="N133" s="15">
        <f t="shared" si="28"/>
        <v>-9007</v>
      </c>
      <c r="O133" s="15">
        <f t="shared" si="29"/>
        <v>2345</v>
      </c>
      <c r="P133" s="15">
        <f t="shared" si="23"/>
        <v>42</v>
      </c>
      <c r="Q133" s="15">
        <f>+ROUNDDOWN((N133-MIN(N$109:N133))/(MAX(N$109:N133)-MIN(N$109:N133))*100,0)</f>
        <v>41</v>
      </c>
      <c r="R133" s="35">
        <v>17557</v>
      </c>
      <c r="S133" s="35">
        <v>26564</v>
      </c>
      <c r="T133" s="32">
        <v>103138</v>
      </c>
      <c r="U133">
        <f t="shared" si="30"/>
        <v>-13311</v>
      </c>
    </row>
    <row r="134" spans="1:21">
      <c r="A134" s="5">
        <v>40099</v>
      </c>
      <c r="B134" s="16">
        <f t="shared" si="24"/>
        <v>72722</v>
      </c>
      <c r="C134" s="16">
        <f t="shared" si="25"/>
        <v>6012</v>
      </c>
      <c r="D134" s="16">
        <f t="shared" si="21"/>
        <v>74</v>
      </c>
      <c r="E134" s="16">
        <f>+ROUNDDOWN((B134-MIN(B$109:B134))/(MAX(B$109:B134)-MIN(B$109:B134))*100,0)</f>
        <v>81</v>
      </c>
      <c r="F134" s="33">
        <v>86848</v>
      </c>
      <c r="G134" s="33">
        <v>14126</v>
      </c>
      <c r="H134" s="11">
        <f t="shared" si="26"/>
        <v>-61370</v>
      </c>
      <c r="I134" s="11">
        <f t="shared" si="27"/>
        <v>-3426</v>
      </c>
      <c r="J134" s="11">
        <f t="shared" si="22"/>
        <v>19</v>
      </c>
      <c r="K134" s="11">
        <f>+ROUNDDOWN((H134-MIN(H$109:H134))/(MAX(H$109:H134)-MIN(H$109:H134))*100,0)</f>
        <v>15</v>
      </c>
      <c r="L134" s="56">
        <v>9704</v>
      </c>
      <c r="M134" s="56">
        <v>71074</v>
      </c>
      <c r="N134" s="15">
        <f t="shared" si="28"/>
        <v>-11352</v>
      </c>
      <c r="O134" s="15">
        <f t="shared" si="29"/>
        <v>-2586</v>
      </c>
      <c r="P134" s="15">
        <f t="shared" si="23"/>
        <v>38</v>
      </c>
      <c r="Q134" s="15">
        <f>+ROUNDDOWN((N134-MIN(N$109:N134))/(MAX(N$109:N134)-MIN(N$109:N134))*100,0)</f>
        <v>30</v>
      </c>
      <c r="R134" s="35">
        <v>17659</v>
      </c>
      <c r="S134" s="35">
        <v>29011</v>
      </c>
      <c r="T134" s="32">
        <v>116449</v>
      </c>
      <c r="U134">
        <f t="shared" si="30"/>
        <v>4986</v>
      </c>
    </row>
    <row r="135" spans="1:21">
      <c r="A135" s="5">
        <v>40092</v>
      </c>
      <c r="B135" s="16">
        <f t="shared" si="24"/>
        <v>66710</v>
      </c>
      <c r="C135" s="16">
        <f t="shared" si="25"/>
        <v>10766</v>
      </c>
      <c r="D135" s="16">
        <f t="shared" si="21"/>
        <v>71</v>
      </c>
      <c r="E135" s="16">
        <f>+ROUNDDOWN((B135-MIN(B$109:B135))/(MAX(B$109:B135)-MIN(B$109:B135))*100,0)</f>
        <v>74</v>
      </c>
      <c r="F135" s="33">
        <v>82240</v>
      </c>
      <c r="G135" s="33">
        <v>15530</v>
      </c>
      <c r="H135" s="11">
        <f t="shared" si="26"/>
        <v>-57944</v>
      </c>
      <c r="I135" s="11">
        <f t="shared" si="27"/>
        <v>-10028</v>
      </c>
      <c r="J135" s="11">
        <f t="shared" si="22"/>
        <v>22</v>
      </c>
      <c r="K135" s="11">
        <f>+ROUNDDOWN((H135-MIN(H$109:H135))/(MAX(H$109:H135)-MIN(H$109:H135))*100,0)</f>
        <v>20</v>
      </c>
      <c r="L135" s="56">
        <v>10763</v>
      </c>
      <c r="M135" s="56">
        <v>68707</v>
      </c>
      <c r="N135" s="15">
        <f t="shared" si="28"/>
        <v>-8766</v>
      </c>
      <c r="O135" s="15">
        <f t="shared" si="29"/>
        <v>-738</v>
      </c>
      <c r="P135" s="15">
        <f t="shared" si="23"/>
        <v>43</v>
      </c>
      <c r="Q135" s="15">
        <f>+ROUNDDOWN((N135-MIN(N$109:N135))/(MAX(N$109:N135)-MIN(N$109:N135))*100,0)</f>
        <v>42</v>
      </c>
      <c r="R135" s="35">
        <v>17531</v>
      </c>
      <c r="S135" s="35">
        <v>26297</v>
      </c>
      <c r="T135" s="32">
        <v>111463</v>
      </c>
      <c r="U135">
        <f t="shared" si="30"/>
        <v>13258</v>
      </c>
    </row>
    <row r="136" spans="1:21">
      <c r="A136" s="5">
        <v>40085</v>
      </c>
      <c r="B136" s="16">
        <f t="shared" si="24"/>
        <v>55944</v>
      </c>
      <c r="C136" s="16">
        <f t="shared" si="25"/>
        <v>22817</v>
      </c>
      <c r="D136" s="16">
        <f t="shared" ref="D136:D199" si="31">+ROUNDDOWN((B136-MIN(B$6:B$109))/(MAX(B$6:B$109)-MIN(B$6:B$109))*100,0)</f>
        <v>66</v>
      </c>
      <c r="E136" s="16">
        <f>+ROUNDDOWN((B136-MIN(B$109:B136))/(MAX(B$109:B136)-MIN(B$109:B136))*100,0)</f>
        <v>62</v>
      </c>
      <c r="F136" s="33">
        <v>68962</v>
      </c>
      <c r="G136" s="33">
        <v>13018</v>
      </c>
      <c r="H136" s="11">
        <f t="shared" si="26"/>
        <v>-47916</v>
      </c>
      <c r="I136" s="11">
        <f t="shared" si="27"/>
        <v>-14976</v>
      </c>
      <c r="J136" s="11">
        <f t="shared" ref="J136:J199" si="32">+ROUNDDOWN((H136-MIN(H$6:H$109))/(MAX(H$6:H$109)-MIN(H$6:H$109))*100,0)</f>
        <v>29</v>
      </c>
      <c r="K136" s="11">
        <f>+ROUNDDOWN((H136-MIN(H$109:H136))/(MAX(H$109:H136)-MIN(H$109:H136))*100,0)</f>
        <v>34</v>
      </c>
      <c r="L136" s="56">
        <v>12362</v>
      </c>
      <c r="M136" s="56">
        <v>60278</v>
      </c>
      <c r="N136" s="15">
        <f t="shared" si="28"/>
        <v>-8028</v>
      </c>
      <c r="O136" s="15">
        <f t="shared" si="29"/>
        <v>-7841</v>
      </c>
      <c r="P136" s="15">
        <f t="shared" ref="P136:P199" si="33">+ROUNDDOWN((N136-MIN(N$6:N$109))/(MAX(N$6:N$109)-MIN(N$6:N$109))*100,0)</f>
        <v>44</v>
      </c>
      <c r="Q136" s="15">
        <f>+ROUNDDOWN((N136-MIN(N$109:N136))/(MAX(N$109:N136)-MIN(N$109:N136))*100,0)</f>
        <v>45</v>
      </c>
      <c r="R136" s="35">
        <v>15991</v>
      </c>
      <c r="S136" s="35">
        <v>24019</v>
      </c>
      <c r="T136" s="32">
        <v>98205</v>
      </c>
      <c r="U136">
        <f t="shared" si="30"/>
        <v>19753</v>
      </c>
    </row>
    <row r="137" spans="1:21">
      <c r="A137" s="5">
        <v>40078</v>
      </c>
      <c r="B137" s="16">
        <f t="shared" ref="B137:B200" si="34">+F137-G137</f>
        <v>33127</v>
      </c>
      <c r="C137" s="16">
        <f t="shared" ref="C137:C200" si="35">+B137-B138</f>
        <v>22106</v>
      </c>
      <c r="D137" s="16">
        <f t="shared" si="31"/>
        <v>54</v>
      </c>
      <c r="E137" s="16">
        <f>+ROUNDDOWN((B137-MIN(B$109:B137))/(MAX(B$109:B137)-MIN(B$109:B137))*100,0)</f>
        <v>37</v>
      </c>
      <c r="F137" s="33">
        <v>46194</v>
      </c>
      <c r="G137" s="33">
        <v>13067</v>
      </c>
      <c r="H137" s="11">
        <f t="shared" ref="H137:H200" si="36">+L137-M137</f>
        <v>-32940</v>
      </c>
      <c r="I137" s="11">
        <f t="shared" ref="I137:I200" si="37">+H137-H138</f>
        <v>-20347</v>
      </c>
      <c r="J137" s="11">
        <f t="shared" si="32"/>
        <v>40</v>
      </c>
      <c r="K137" s="11">
        <f>+ROUNDDOWN((H137-MIN(H$109:H137))/(MAX(H$109:H137)-MIN(H$109:H137))*100,0)</f>
        <v>56</v>
      </c>
      <c r="L137" s="56">
        <v>12312</v>
      </c>
      <c r="M137" s="56">
        <v>45252</v>
      </c>
      <c r="N137" s="15">
        <f t="shared" ref="N137:N200" si="38">+R137-S137</f>
        <v>-187</v>
      </c>
      <c r="O137" s="15">
        <f t="shared" ref="O137:O200" si="39">+N137-N138</f>
        <v>-1759</v>
      </c>
      <c r="P137" s="15">
        <f t="shared" si="33"/>
        <v>58</v>
      </c>
      <c r="Q137" s="15">
        <f>+ROUNDDOWN((N137-MIN(N$109:N137))/(MAX(N$109:N137)-MIN(N$109:N137))*100,0)</f>
        <v>81</v>
      </c>
      <c r="R137" s="35">
        <v>18856</v>
      </c>
      <c r="S137" s="35">
        <v>19043</v>
      </c>
      <c r="T137" s="32">
        <v>78452</v>
      </c>
      <c r="U137">
        <f t="shared" ref="U137:U200" si="40">+T137-T138</f>
        <v>11274</v>
      </c>
    </row>
    <row r="138" spans="1:21">
      <c r="A138" s="5">
        <v>40071</v>
      </c>
      <c r="B138" s="16">
        <f t="shared" si="34"/>
        <v>11021</v>
      </c>
      <c r="C138" s="16">
        <f t="shared" si="35"/>
        <v>-852</v>
      </c>
      <c r="D138" s="16">
        <f t="shared" si="31"/>
        <v>42</v>
      </c>
      <c r="E138" s="16">
        <f>+ROUNDDOWN((B138-MIN(B$109:B138))/(MAX(B$109:B138)-MIN(B$109:B138))*100,0)</f>
        <v>12</v>
      </c>
      <c r="F138" s="33">
        <v>27273</v>
      </c>
      <c r="G138" s="33">
        <v>16252</v>
      </c>
      <c r="H138" s="11">
        <f t="shared" si="36"/>
        <v>-12593</v>
      </c>
      <c r="I138" s="11">
        <f t="shared" si="37"/>
        <v>-2260</v>
      </c>
      <c r="J138" s="11">
        <f t="shared" si="32"/>
        <v>55</v>
      </c>
      <c r="K138" s="11">
        <f>+ROUNDDOWN((H138-MIN(H$109:H138))/(MAX(H$109:H138)-MIN(H$109:H138))*100,0)</f>
        <v>86</v>
      </c>
      <c r="L138" s="56">
        <v>19487</v>
      </c>
      <c r="M138" s="56">
        <v>32080</v>
      </c>
      <c r="N138" s="15">
        <f t="shared" si="38"/>
        <v>1572</v>
      </c>
      <c r="O138" s="15">
        <f t="shared" si="39"/>
        <v>3112</v>
      </c>
      <c r="P138" s="15">
        <f t="shared" si="33"/>
        <v>61</v>
      </c>
      <c r="Q138" s="15">
        <f>+ROUNDDOWN((N138-MIN(N$109:N138))/(MAX(N$109:N138)-MIN(N$109:N138))*100,0)</f>
        <v>89</v>
      </c>
      <c r="R138" s="35">
        <v>19148</v>
      </c>
      <c r="S138" s="35">
        <v>17576</v>
      </c>
      <c r="T138" s="32">
        <v>67178</v>
      </c>
      <c r="U138">
        <f t="shared" si="40"/>
        <v>-38516</v>
      </c>
    </row>
    <row r="139" spans="1:21">
      <c r="A139" s="5">
        <v>40064</v>
      </c>
      <c r="B139" s="16">
        <f t="shared" si="34"/>
        <v>11873</v>
      </c>
      <c r="C139" s="16">
        <f t="shared" si="35"/>
        <v>-16404</v>
      </c>
      <c r="D139" s="16">
        <f t="shared" si="31"/>
        <v>42</v>
      </c>
      <c r="E139" s="16">
        <f>+ROUNDDOWN((B139-MIN(B$109:B139))/(MAX(B$109:B139)-MIN(B$109:B139))*100,0)</f>
        <v>13</v>
      </c>
      <c r="F139" s="33">
        <v>53279</v>
      </c>
      <c r="G139" s="33">
        <v>41406</v>
      </c>
      <c r="H139" s="11">
        <f t="shared" si="36"/>
        <v>-10333</v>
      </c>
      <c r="I139" s="11">
        <f t="shared" si="37"/>
        <v>13430</v>
      </c>
      <c r="J139" s="11">
        <f t="shared" si="32"/>
        <v>57</v>
      </c>
      <c r="K139" s="11">
        <f>+ROUNDDOWN((H139-MIN(H$109:H139))/(MAX(H$109:H139)-MIN(H$109:H139))*100,0)</f>
        <v>89</v>
      </c>
      <c r="L139" s="56">
        <v>22164</v>
      </c>
      <c r="M139" s="56">
        <v>32497</v>
      </c>
      <c r="N139" s="15">
        <f t="shared" si="38"/>
        <v>-1540</v>
      </c>
      <c r="O139" s="15">
        <f t="shared" si="39"/>
        <v>2974</v>
      </c>
      <c r="P139" s="15">
        <f t="shared" si="33"/>
        <v>56</v>
      </c>
      <c r="Q139" s="15">
        <f>+ROUNDDOWN((N139-MIN(N$109:N139))/(MAX(N$109:N139)-MIN(N$109:N139))*100,0)</f>
        <v>75</v>
      </c>
      <c r="R139" s="35">
        <v>16856</v>
      </c>
      <c r="S139" s="35">
        <v>18396</v>
      </c>
      <c r="T139" s="32">
        <v>105694</v>
      </c>
      <c r="U139">
        <f t="shared" si="40"/>
        <v>8079</v>
      </c>
    </row>
    <row r="140" spans="1:21">
      <c r="A140" s="5">
        <v>40057</v>
      </c>
      <c r="B140" s="16">
        <f t="shared" si="34"/>
        <v>28277</v>
      </c>
      <c r="C140" s="16">
        <f t="shared" si="35"/>
        <v>17947</v>
      </c>
      <c r="D140" s="16">
        <f t="shared" si="31"/>
        <v>51</v>
      </c>
      <c r="E140" s="16">
        <f>+ROUNDDOWN((B140-MIN(B$109:B140))/(MAX(B$109:B140)-MIN(B$109:B140))*100,0)</f>
        <v>31</v>
      </c>
      <c r="F140" s="33">
        <v>59594</v>
      </c>
      <c r="G140" s="33">
        <v>31317</v>
      </c>
      <c r="H140" s="11">
        <f t="shared" si="36"/>
        <v>-23763</v>
      </c>
      <c r="I140" s="11">
        <f t="shared" si="37"/>
        <v>-15846</v>
      </c>
      <c r="J140" s="11">
        <f t="shared" si="32"/>
        <v>47</v>
      </c>
      <c r="K140" s="11">
        <f>+ROUNDDOWN((H140-MIN(H$109:H140))/(MAX(H$109:H140)-MIN(H$109:H140))*100,0)</f>
        <v>69</v>
      </c>
      <c r="L140" s="56">
        <v>14055</v>
      </c>
      <c r="M140" s="56">
        <v>37818</v>
      </c>
      <c r="N140" s="15">
        <f t="shared" si="38"/>
        <v>-4514</v>
      </c>
      <c r="O140" s="15">
        <f t="shared" si="39"/>
        <v>-2101</v>
      </c>
      <c r="P140" s="15">
        <f t="shared" si="33"/>
        <v>50</v>
      </c>
      <c r="Q140" s="15">
        <f>+ROUNDDOWN((N140-MIN(N$109:N140))/(MAX(N$109:N140)-MIN(N$109:N140))*100,0)</f>
        <v>62</v>
      </c>
      <c r="R140" s="35">
        <v>17328</v>
      </c>
      <c r="S140" s="35">
        <v>21842</v>
      </c>
      <c r="T140" s="32">
        <v>97615</v>
      </c>
      <c r="U140">
        <f t="shared" si="40"/>
        <v>-533</v>
      </c>
    </row>
    <row r="141" spans="1:21">
      <c r="A141" s="5">
        <v>40050</v>
      </c>
      <c r="B141" s="16">
        <f t="shared" si="34"/>
        <v>10330</v>
      </c>
      <c r="C141" s="16">
        <f t="shared" si="35"/>
        <v>529</v>
      </c>
      <c r="D141" s="16">
        <f t="shared" si="31"/>
        <v>42</v>
      </c>
      <c r="E141" s="16">
        <f>+ROUNDDOWN((B141-MIN(B$109:B141))/(MAX(B$109:B141)-MIN(B$109:B141))*100,0)</f>
        <v>12</v>
      </c>
      <c r="F141" s="33">
        <v>55995</v>
      </c>
      <c r="G141" s="33">
        <v>45665</v>
      </c>
      <c r="H141" s="11">
        <f t="shared" si="36"/>
        <v>-7917</v>
      </c>
      <c r="I141" s="11">
        <f t="shared" si="37"/>
        <v>-4081</v>
      </c>
      <c r="J141" s="11">
        <f t="shared" si="32"/>
        <v>59</v>
      </c>
      <c r="K141" s="11">
        <f>+ROUNDDOWN((H141-MIN(H$109:H141))/(MAX(H$109:H141)-MIN(H$109:H141))*100,0)</f>
        <v>92</v>
      </c>
      <c r="L141" s="56">
        <v>21624</v>
      </c>
      <c r="M141" s="56">
        <v>29541</v>
      </c>
      <c r="N141" s="15">
        <f t="shared" si="38"/>
        <v>-2413</v>
      </c>
      <c r="O141" s="15">
        <f t="shared" si="39"/>
        <v>3552</v>
      </c>
      <c r="P141" s="15">
        <f t="shared" si="33"/>
        <v>54</v>
      </c>
      <c r="Q141" s="15">
        <f>+ROUNDDOWN((N141-MIN(N$109:N141))/(MAX(N$109:N141)-MIN(N$109:N141))*100,0)</f>
        <v>71</v>
      </c>
      <c r="R141" s="35">
        <v>17766</v>
      </c>
      <c r="S141" s="35">
        <v>20179</v>
      </c>
      <c r="T141" s="32">
        <v>98148</v>
      </c>
      <c r="U141">
        <f t="shared" si="40"/>
        <v>3522</v>
      </c>
    </row>
    <row r="142" spans="1:21">
      <c r="A142" s="5">
        <v>40043</v>
      </c>
      <c r="B142" s="16">
        <f t="shared" si="34"/>
        <v>9801</v>
      </c>
      <c r="C142" s="16">
        <f t="shared" si="35"/>
        <v>5602</v>
      </c>
      <c r="D142" s="16">
        <f t="shared" si="31"/>
        <v>41</v>
      </c>
      <c r="E142" s="16">
        <f>+ROUNDDOWN((B142-MIN(B$109:B142))/(MAX(B$109:B142)-MIN(B$109:B142))*100,0)</f>
        <v>11</v>
      </c>
      <c r="F142" s="33">
        <v>53062</v>
      </c>
      <c r="G142" s="33">
        <v>43261</v>
      </c>
      <c r="H142" s="11">
        <f t="shared" si="36"/>
        <v>-3836</v>
      </c>
      <c r="I142" s="11">
        <f t="shared" si="37"/>
        <v>1024</v>
      </c>
      <c r="J142" s="11">
        <f t="shared" si="32"/>
        <v>62</v>
      </c>
      <c r="K142" s="11">
        <f>+ROUNDDOWN((H142-MIN(H$109:H142))/(MAX(H$109:H142)-MIN(H$109:H142))*100,0)</f>
        <v>98</v>
      </c>
      <c r="L142" s="56">
        <v>23309</v>
      </c>
      <c r="M142" s="56">
        <v>27145</v>
      </c>
      <c r="N142" s="15">
        <f t="shared" si="38"/>
        <v>-5965</v>
      </c>
      <c r="O142" s="15">
        <f t="shared" si="39"/>
        <v>-6626</v>
      </c>
      <c r="P142" s="15">
        <f t="shared" si="33"/>
        <v>48</v>
      </c>
      <c r="Q142" s="15">
        <f>+ROUNDDOWN((N142-MIN(N$109:N142))/(MAX(N$109:N142)-MIN(N$109:N142))*100,0)</f>
        <v>55</v>
      </c>
      <c r="R142" s="35">
        <v>16101</v>
      </c>
      <c r="S142" s="35">
        <v>22066</v>
      </c>
      <c r="T142" s="32">
        <v>94626</v>
      </c>
      <c r="U142">
        <f t="shared" si="40"/>
        <v>213</v>
      </c>
    </row>
    <row r="143" spans="1:21">
      <c r="A143" s="5">
        <v>40036</v>
      </c>
      <c r="B143" s="16">
        <f t="shared" si="34"/>
        <v>4199</v>
      </c>
      <c r="C143" s="16">
        <f t="shared" si="35"/>
        <v>16309</v>
      </c>
      <c r="D143" s="16">
        <f t="shared" si="31"/>
        <v>38</v>
      </c>
      <c r="E143" s="16">
        <f>+ROUNDDOWN((B143-MIN(B$109:B143))/(MAX(B$109:B143)-MIN(B$109:B143))*100,0)</f>
        <v>5</v>
      </c>
      <c r="F143" s="33">
        <v>48758</v>
      </c>
      <c r="G143" s="33">
        <v>44559</v>
      </c>
      <c r="H143" s="11">
        <f t="shared" si="36"/>
        <v>-4860</v>
      </c>
      <c r="I143" s="11">
        <f t="shared" si="37"/>
        <v>-13025</v>
      </c>
      <c r="J143" s="11">
        <f t="shared" si="32"/>
        <v>61</v>
      </c>
      <c r="K143" s="11">
        <f>+ROUNDDOWN((H143-MIN(H$109:H143))/(MAX(H$109:H143)-MIN(H$109:H143))*100,0)</f>
        <v>97</v>
      </c>
      <c r="L143" s="56">
        <v>23547</v>
      </c>
      <c r="M143" s="56">
        <v>28407</v>
      </c>
      <c r="N143" s="15">
        <f t="shared" si="38"/>
        <v>661</v>
      </c>
      <c r="O143" s="15">
        <f t="shared" si="39"/>
        <v>-3284</v>
      </c>
      <c r="P143" s="15">
        <f t="shared" si="33"/>
        <v>60</v>
      </c>
      <c r="Q143" s="15">
        <f>+ROUNDDOWN((N143-MIN(N$109:N143))/(MAX(N$109:N143)-MIN(N$109:N143))*100,0)</f>
        <v>85</v>
      </c>
      <c r="R143" s="35">
        <v>19561</v>
      </c>
      <c r="S143" s="35">
        <v>18900</v>
      </c>
      <c r="T143" s="32">
        <v>94413</v>
      </c>
      <c r="U143">
        <f t="shared" si="40"/>
        <v>-12953</v>
      </c>
    </row>
    <row r="144" spans="1:21">
      <c r="A144" s="5">
        <v>40029</v>
      </c>
      <c r="B144" s="16">
        <f t="shared" si="34"/>
        <v>-12110</v>
      </c>
      <c r="C144" s="16">
        <f t="shared" si="35"/>
        <v>-14219</v>
      </c>
      <c r="D144" s="16">
        <f t="shared" si="31"/>
        <v>30</v>
      </c>
      <c r="E144" s="16">
        <f>+ROUNDDOWN((B144-MIN(B$109:B144))/(MAX(B$109:B144)-MIN(B$109:B144))*100,0)</f>
        <v>0</v>
      </c>
      <c r="F144" s="33">
        <v>44873</v>
      </c>
      <c r="G144" s="33">
        <v>56983</v>
      </c>
      <c r="H144" s="11">
        <f t="shared" si="36"/>
        <v>8165</v>
      </c>
      <c r="I144" s="11">
        <f t="shared" si="37"/>
        <v>11575</v>
      </c>
      <c r="J144" s="11">
        <f t="shared" si="32"/>
        <v>70</v>
      </c>
      <c r="K144" s="11">
        <f>+ROUNDDOWN((H144-MIN(H$109:H144))/(MAX(H$109:H144)-MIN(H$109:H144))*100,0)</f>
        <v>100</v>
      </c>
      <c r="L144" s="56">
        <v>35248</v>
      </c>
      <c r="M144" s="56">
        <v>27083</v>
      </c>
      <c r="N144" s="15">
        <f t="shared" si="38"/>
        <v>3945</v>
      </c>
      <c r="O144" s="15">
        <f t="shared" si="39"/>
        <v>2644</v>
      </c>
      <c r="P144" s="15">
        <f t="shared" si="33"/>
        <v>66</v>
      </c>
      <c r="Q144" s="15">
        <f>+ROUNDDOWN((N144-MIN(N$109:N144))/(MAX(N$109:N144)-MIN(N$109:N144))*100,0)</f>
        <v>100</v>
      </c>
      <c r="R144" s="35">
        <v>24472</v>
      </c>
      <c r="S144" s="35">
        <v>20527</v>
      </c>
      <c r="T144" s="32">
        <v>107366</v>
      </c>
      <c r="U144">
        <f t="shared" si="40"/>
        <v>15233</v>
      </c>
    </row>
    <row r="145" spans="1:21">
      <c r="A145" s="5">
        <v>40022</v>
      </c>
      <c r="B145" s="16">
        <f t="shared" si="34"/>
        <v>2109</v>
      </c>
      <c r="C145" s="16">
        <f t="shared" si="35"/>
        <v>3274</v>
      </c>
      <c r="D145" s="16">
        <f t="shared" si="31"/>
        <v>37</v>
      </c>
      <c r="E145" s="16">
        <f>+ROUNDDOWN((B145-MIN(B$109:B145))/(MAX(B$109:B145)-MIN(B$109:B145))*100,0)</f>
        <v>13</v>
      </c>
      <c r="F145" s="33">
        <v>48191</v>
      </c>
      <c r="G145" s="33">
        <v>46082</v>
      </c>
      <c r="H145" s="11">
        <f t="shared" si="36"/>
        <v>-3410</v>
      </c>
      <c r="I145" s="11">
        <f t="shared" si="37"/>
        <v>-1221</v>
      </c>
      <c r="J145" s="11">
        <f t="shared" si="32"/>
        <v>62</v>
      </c>
      <c r="K145" s="11">
        <f>+ROUNDDOWN((H145-MIN(H$109:H145))/(MAX(H$109:H145)-MIN(H$109:H145))*100,0)</f>
        <v>85</v>
      </c>
      <c r="L145" s="56">
        <v>21735</v>
      </c>
      <c r="M145" s="56">
        <v>25145</v>
      </c>
      <c r="N145" s="15">
        <f t="shared" si="38"/>
        <v>1301</v>
      </c>
      <c r="O145" s="15">
        <f t="shared" si="39"/>
        <v>-2053</v>
      </c>
      <c r="P145" s="15">
        <f t="shared" si="33"/>
        <v>61</v>
      </c>
      <c r="Q145" s="15">
        <f>+ROUNDDOWN((N145-MIN(N$109:N145))/(MAX(N$109:N145)-MIN(N$109:N145))*100,0)</f>
        <v>87</v>
      </c>
      <c r="R145" s="35">
        <v>19584</v>
      </c>
      <c r="S145" s="35">
        <v>18283</v>
      </c>
      <c r="T145" s="32">
        <v>92133</v>
      </c>
      <c r="U145">
        <f t="shared" si="40"/>
        <v>-2018</v>
      </c>
    </row>
    <row r="146" spans="1:21">
      <c r="A146" s="5">
        <v>40015</v>
      </c>
      <c r="B146" s="16">
        <f t="shared" si="34"/>
        <v>-1165</v>
      </c>
      <c r="C146" s="16">
        <f t="shared" si="35"/>
        <v>-10583</v>
      </c>
      <c r="D146" s="16">
        <f t="shared" si="31"/>
        <v>36</v>
      </c>
      <c r="E146" s="16">
        <f>+ROUNDDOWN((B146-MIN(B$109:B146))/(MAX(B$109:B146)-MIN(B$109:B146))*100,0)</f>
        <v>10</v>
      </c>
      <c r="F146" s="33">
        <v>46187</v>
      </c>
      <c r="G146" s="33">
        <v>47352</v>
      </c>
      <c r="H146" s="11">
        <f t="shared" si="36"/>
        <v>-2189</v>
      </c>
      <c r="I146" s="11">
        <f t="shared" si="37"/>
        <v>8364</v>
      </c>
      <c r="J146" s="11">
        <f t="shared" si="32"/>
        <v>63</v>
      </c>
      <c r="K146" s="11">
        <f>+ROUNDDOWN((H146-MIN(H$109:H146))/(MAX(H$109:H146)-MIN(H$109:H146))*100,0)</f>
        <v>87</v>
      </c>
      <c r="L146" s="56">
        <v>24482</v>
      </c>
      <c r="M146" s="56">
        <v>26671</v>
      </c>
      <c r="N146" s="15">
        <f t="shared" si="38"/>
        <v>3354</v>
      </c>
      <c r="O146" s="15">
        <f t="shared" si="39"/>
        <v>2219</v>
      </c>
      <c r="P146" s="15">
        <f t="shared" si="33"/>
        <v>65</v>
      </c>
      <c r="Q146" s="15">
        <f>+ROUNDDOWN((N146-MIN(N$109:N146))/(MAX(N$109:N146)-MIN(N$109:N146))*100,0)</f>
        <v>97</v>
      </c>
      <c r="R146" s="35">
        <v>20668</v>
      </c>
      <c r="S146" s="35">
        <v>17314</v>
      </c>
      <c r="T146" s="32">
        <v>94151</v>
      </c>
      <c r="U146">
        <f t="shared" si="40"/>
        <v>3805</v>
      </c>
    </row>
    <row r="147" spans="1:21">
      <c r="A147" s="5">
        <v>40008</v>
      </c>
      <c r="B147" s="16">
        <f t="shared" si="34"/>
        <v>9418</v>
      </c>
      <c r="C147" s="16">
        <f t="shared" si="35"/>
        <v>-549</v>
      </c>
      <c r="D147" s="16">
        <f t="shared" si="31"/>
        <v>41</v>
      </c>
      <c r="E147" s="16">
        <f>+ROUNDDOWN((B147-MIN(B$109:B147))/(MAX(B$109:B147)-MIN(B$109:B147))*100,0)</f>
        <v>21</v>
      </c>
      <c r="F147" s="33">
        <v>48641</v>
      </c>
      <c r="G147" s="33">
        <v>39223</v>
      </c>
      <c r="H147" s="11">
        <f t="shared" si="36"/>
        <v>-10553</v>
      </c>
      <c r="I147" s="11">
        <f t="shared" si="37"/>
        <v>967</v>
      </c>
      <c r="J147" s="11">
        <f t="shared" si="32"/>
        <v>57</v>
      </c>
      <c r="K147" s="11">
        <f>+ROUNDDOWN((H147-MIN(H$109:H147))/(MAX(H$109:H147)-MIN(H$109:H147))*100,0)</f>
        <v>76</v>
      </c>
      <c r="L147" s="56">
        <v>20862</v>
      </c>
      <c r="M147" s="56">
        <v>31415</v>
      </c>
      <c r="N147" s="15">
        <f t="shared" si="38"/>
        <v>1135</v>
      </c>
      <c r="O147" s="15">
        <f t="shared" si="39"/>
        <v>-418</v>
      </c>
      <c r="P147" s="15">
        <f t="shared" si="33"/>
        <v>61</v>
      </c>
      <c r="Q147" s="15">
        <f>+ROUNDDOWN((N147-MIN(N$109:N147))/(MAX(N$109:N147)-MIN(N$109:N147))*100,0)</f>
        <v>87</v>
      </c>
      <c r="R147" s="35">
        <v>18644</v>
      </c>
      <c r="S147" s="35">
        <v>17509</v>
      </c>
      <c r="T147" s="32">
        <v>90346</v>
      </c>
      <c r="U147">
        <f t="shared" si="40"/>
        <v>3043</v>
      </c>
    </row>
    <row r="148" spans="1:21">
      <c r="A148" s="5">
        <v>40001</v>
      </c>
      <c r="B148" s="16">
        <f t="shared" si="34"/>
        <v>9967</v>
      </c>
      <c r="C148" s="16">
        <f t="shared" si="35"/>
        <v>8711</v>
      </c>
      <c r="D148" s="16">
        <f t="shared" si="31"/>
        <v>41</v>
      </c>
      <c r="E148" s="16">
        <f>+ROUNDDOWN((B148-MIN(B$109:B148))/(MAX(B$109:B148)-MIN(B$109:B148))*100,0)</f>
        <v>21</v>
      </c>
      <c r="F148" s="33">
        <v>47337</v>
      </c>
      <c r="G148" s="33">
        <v>37370</v>
      </c>
      <c r="H148" s="11">
        <f t="shared" si="36"/>
        <v>-11520</v>
      </c>
      <c r="I148" s="11">
        <f t="shared" si="37"/>
        <v>-7878</v>
      </c>
      <c r="J148" s="11">
        <f t="shared" si="32"/>
        <v>56</v>
      </c>
      <c r="K148" s="11">
        <f>+ROUNDDOWN((H148-MIN(H$109:H148))/(MAX(H$109:H148)-MIN(H$109:H148))*100,0)</f>
        <v>75</v>
      </c>
      <c r="L148" s="56">
        <v>18729</v>
      </c>
      <c r="M148" s="56">
        <v>30249</v>
      </c>
      <c r="N148" s="15">
        <f t="shared" si="38"/>
        <v>1553</v>
      </c>
      <c r="O148" s="15">
        <f t="shared" si="39"/>
        <v>-833</v>
      </c>
      <c r="P148" s="15">
        <f t="shared" si="33"/>
        <v>61</v>
      </c>
      <c r="Q148" s="15">
        <f>+ROUNDDOWN((N148-MIN(N$109:N148))/(MAX(N$109:N148)-MIN(N$109:N148))*100,0)</f>
        <v>89</v>
      </c>
      <c r="R148" s="35">
        <v>18827</v>
      </c>
      <c r="S148" s="35">
        <v>17274</v>
      </c>
      <c r="T148" s="32">
        <v>87303</v>
      </c>
      <c r="U148">
        <f t="shared" si="40"/>
        <v>-5215</v>
      </c>
    </row>
    <row r="149" spans="1:21">
      <c r="A149" s="5">
        <v>39994</v>
      </c>
      <c r="B149" s="16">
        <f t="shared" si="34"/>
        <v>1256</v>
      </c>
      <c r="C149" s="16">
        <f t="shared" si="35"/>
        <v>-9704</v>
      </c>
      <c r="D149" s="16">
        <f t="shared" si="31"/>
        <v>37</v>
      </c>
      <c r="E149" s="16">
        <f>+ROUNDDOWN((B149-MIN(B$109:B149))/(MAX(B$109:B149)-MIN(B$109:B149))*100,0)</f>
        <v>13</v>
      </c>
      <c r="F149" s="33">
        <v>45253</v>
      </c>
      <c r="G149" s="33">
        <v>43997</v>
      </c>
      <c r="H149" s="11">
        <f t="shared" si="36"/>
        <v>-3642</v>
      </c>
      <c r="I149" s="11">
        <f t="shared" si="37"/>
        <v>8331</v>
      </c>
      <c r="J149" s="11">
        <f t="shared" si="32"/>
        <v>62</v>
      </c>
      <c r="K149" s="11">
        <f>+ROUNDDOWN((H149-MIN(H$109:H149))/(MAX(H$109:H149)-MIN(H$109:H149))*100,0)</f>
        <v>85</v>
      </c>
      <c r="L149" s="56">
        <v>23698</v>
      </c>
      <c r="M149" s="56">
        <v>27340</v>
      </c>
      <c r="N149" s="15">
        <f t="shared" si="38"/>
        <v>2386</v>
      </c>
      <c r="O149" s="15">
        <f t="shared" si="39"/>
        <v>1373</v>
      </c>
      <c r="P149" s="15">
        <f t="shared" si="33"/>
        <v>63</v>
      </c>
      <c r="Q149" s="15">
        <f>+ROUNDDOWN((N149-MIN(N$109:N149))/(MAX(N$109:N149)-MIN(N$109:N149))*100,0)</f>
        <v>92</v>
      </c>
      <c r="R149" s="35">
        <v>21482</v>
      </c>
      <c r="S149" s="35">
        <v>19096</v>
      </c>
      <c r="T149" s="32">
        <v>92518</v>
      </c>
      <c r="U149">
        <f t="shared" si="40"/>
        <v>8198</v>
      </c>
    </row>
    <row r="150" spans="1:21">
      <c r="A150" s="5">
        <v>39987</v>
      </c>
      <c r="B150" s="16">
        <f t="shared" si="34"/>
        <v>10960</v>
      </c>
      <c r="C150" s="16">
        <f t="shared" si="35"/>
        <v>-1157</v>
      </c>
      <c r="D150" s="16">
        <f t="shared" si="31"/>
        <v>42</v>
      </c>
      <c r="E150" s="16">
        <f>+ROUNDDOWN((B150-MIN(B$109:B150))/(MAX(B$109:B150)-MIN(B$109:B150))*100,0)</f>
        <v>22</v>
      </c>
      <c r="F150" s="33">
        <v>44688</v>
      </c>
      <c r="G150" s="33">
        <v>33728</v>
      </c>
      <c r="H150" s="11">
        <f t="shared" si="36"/>
        <v>-11973</v>
      </c>
      <c r="I150" s="11">
        <f t="shared" si="37"/>
        <v>572</v>
      </c>
      <c r="J150" s="11">
        <f t="shared" si="32"/>
        <v>56</v>
      </c>
      <c r="K150" s="11">
        <f>+ROUNDDOWN((H150-MIN(H$109:H150))/(MAX(H$109:H150)-MIN(H$109:H150))*100,0)</f>
        <v>74</v>
      </c>
      <c r="L150" s="56">
        <v>16793</v>
      </c>
      <c r="M150" s="56">
        <v>28766</v>
      </c>
      <c r="N150" s="15">
        <f t="shared" si="38"/>
        <v>1013</v>
      </c>
      <c r="O150" s="15">
        <f t="shared" si="39"/>
        <v>585</v>
      </c>
      <c r="P150" s="15">
        <f t="shared" si="33"/>
        <v>60</v>
      </c>
      <c r="Q150" s="15">
        <f>+ROUNDDOWN((N150-MIN(N$109:N150))/(MAX(N$109:N150)-MIN(N$109:N150))*100,0)</f>
        <v>86</v>
      </c>
      <c r="R150" s="35">
        <v>21469</v>
      </c>
      <c r="S150" s="35">
        <v>20456</v>
      </c>
      <c r="T150" s="32">
        <v>84320</v>
      </c>
      <c r="U150">
        <f t="shared" si="40"/>
        <v>2882</v>
      </c>
    </row>
    <row r="151" spans="1:21">
      <c r="A151" s="5">
        <v>39980</v>
      </c>
      <c r="B151" s="16">
        <f t="shared" si="34"/>
        <v>12117</v>
      </c>
      <c r="C151" s="16">
        <f t="shared" si="35"/>
        <v>-2644</v>
      </c>
      <c r="D151" s="16">
        <f t="shared" si="31"/>
        <v>43</v>
      </c>
      <c r="E151" s="16">
        <f>+ROUNDDOWN((B151-MIN(B$109:B151))/(MAX(B$109:B151)-MIN(B$109:B151))*100,0)</f>
        <v>23</v>
      </c>
      <c r="F151" s="33">
        <v>43540</v>
      </c>
      <c r="G151" s="33">
        <v>31423</v>
      </c>
      <c r="H151" s="11">
        <f t="shared" si="36"/>
        <v>-12545</v>
      </c>
      <c r="I151" s="11">
        <f t="shared" si="37"/>
        <v>3898</v>
      </c>
      <c r="J151" s="11">
        <f t="shared" si="32"/>
        <v>55</v>
      </c>
      <c r="K151" s="11">
        <f>+ROUNDDOWN((H151-MIN(H$109:H151))/(MAX(H$109:H151)-MIN(H$109:H151))*100,0)</f>
        <v>74</v>
      </c>
      <c r="L151" s="56">
        <v>16716</v>
      </c>
      <c r="M151" s="56">
        <v>29261</v>
      </c>
      <c r="N151" s="15">
        <f t="shared" si="38"/>
        <v>428</v>
      </c>
      <c r="O151" s="15">
        <f t="shared" si="39"/>
        <v>-1254</v>
      </c>
      <c r="P151" s="15">
        <f t="shared" si="33"/>
        <v>59</v>
      </c>
      <c r="Q151" s="15">
        <f>+ROUNDDOWN((N151-MIN(N$109:N151))/(MAX(N$109:N151)-MIN(N$109:N151))*100,0)</f>
        <v>84</v>
      </c>
      <c r="R151" s="35">
        <v>19741</v>
      </c>
      <c r="S151" s="35">
        <v>19313</v>
      </c>
      <c r="T151" s="32">
        <v>81438</v>
      </c>
      <c r="U151">
        <f t="shared" si="40"/>
        <v>-19758</v>
      </c>
    </row>
    <row r="152" spans="1:21">
      <c r="A152" s="5">
        <v>39973</v>
      </c>
      <c r="B152" s="16">
        <f t="shared" si="34"/>
        <v>14761</v>
      </c>
      <c r="C152" s="16">
        <f t="shared" si="35"/>
        <v>-4903</v>
      </c>
      <c r="D152" s="16">
        <f t="shared" si="31"/>
        <v>44</v>
      </c>
      <c r="E152" s="16">
        <f>+ROUNDDOWN((B152-MIN(B$109:B152))/(MAX(B$109:B152)-MIN(B$109:B152))*100,0)</f>
        <v>26</v>
      </c>
      <c r="F152" s="33">
        <v>57499</v>
      </c>
      <c r="G152" s="33">
        <v>42738</v>
      </c>
      <c r="H152" s="11">
        <f t="shared" si="36"/>
        <v>-16443</v>
      </c>
      <c r="I152" s="11">
        <f t="shared" si="37"/>
        <v>166</v>
      </c>
      <c r="J152" s="11">
        <f t="shared" si="32"/>
        <v>52</v>
      </c>
      <c r="K152" s="11">
        <f>+ROUNDDOWN((H152-MIN(H$109:H152))/(MAX(H$109:H152)-MIN(H$109:H152))*100,0)</f>
        <v>69</v>
      </c>
      <c r="L152" s="56">
        <v>14737</v>
      </c>
      <c r="M152" s="56">
        <v>31180</v>
      </c>
      <c r="N152" s="15">
        <f t="shared" si="38"/>
        <v>1682</v>
      </c>
      <c r="O152" s="15">
        <f t="shared" si="39"/>
        <v>4737</v>
      </c>
      <c r="P152" s="15">
        <f t="shared" si="33"/>
        <v>62</v>
      </c>
      <c r="Q152" s="15">
        <f>+ROUNDDOWN((N152-MIN(N$109:N152))/(MAX(N$109:N152)-MIN(N$109:N152))*100,0)</f>
        <v>89</v>
      </c>
      <c r="R152" s="35">
        <v>21800</v>
      </c>
      <c r="S152" s="35">
        <v>20118</v>
      </c>
      <c r="T152" s="32">
        <v>101196</v>
      </c>
      <c r="U152">
        <f t="shared" si="40"/>
        <v>1903</v>
      </c>
    </row>
    <row r="153" spans="1:21">
      <c r="A153" s="5">
        <v>39966</v>
      </c>
      <c r="B153" s="16">
        <f t="shared" si="34"/>
        <v>19664</v>
      </c>
      <c r="C153" s="16">
        <f t="shared" si="35"/>
        <v>-6393</v>
      </c>
      <c r="D153" s="16">
        <f t="shared" si="31"/>
        <v>47</v>
      </c>
      <c r="E153" s="16">
        <f>+ROUNDDOWN((B153-MIN(B$109:B153))/(MAX(B$109:B153)-MIN(B$109:B153))*100,0)</f>
        <v>31</v>
      </c>
      <c r="F153" s="33">
        <v>59920</v>
      </c>
      <c r="G153" s="33">
        <v>40256</v>
      </c>
      <c r="H153" s="11">
        <f t="shared" si="36"/>
        <v>-16609</v>
      </c>
      <c r="I153" s="11">
        <f t="shared" si="37"/>
        <v>4981</v>
      </c>
      <c r="J153" s="11">
        <f t="shared" si="32"/>
        <v>52</v>
      </c>
      <c r="K153" s="11">
        <f>+ROUNDDOWN((H153-MIN(H$109:H153))/(MAX(H$109:H153)-MIN(H$109:H153))*100,0)</f>
        <v>69</v>
      </c>
      <c r="L153" s="56">
        <v>13330</v>
      </c>
      <c r="M153" s="56">
        <v>29939</v>
      </c>
      <c r="N153" s="15">
        <f t="shared" si="38"/>
        <v>-3055</v>
      </c>
      <c r="O153" s="15">
        <f t="shared" si="39"/>
        <v>1412</v>
      </c>
      <c r="P153" s="15">
        <f t="shared" si="33"/>
        <v>53</v>
      </c>
      <c r="Q153" s="15">
        <f>+ROUNDDOWN((N153-MIN(N$109:N153))/(MAX(N$109:N153)-MIN(N$109:N153))*100,0)</f>
        <v>68</v>
      </c>
      <c r="R153" s="35">
        <v>21374</v>
      </c>
      <c r="S153" s="35">
        <v>24429</v>
      </c>
      <c r="T153" s="32">
        <v>99293</v>
      </c>
      <c r="U153">
        <f t="shared" si="40"/>
        <v>5809</v>
      </c>
    </row>
    <row r="154" spans="1:21">
      <c r="A154" s="5">
        <v>39959</v>
      </c>
      <c r="B154" s="16">
        <f t="shared" si="34"/>
        <v>26057</v>
      </c>
      <c r="C154" s="16">
        <f t="shared" si="35"/>
        <v>-537</v>
      </c>
      <c r="D154" s="16">
        <f t="shared" si="31"/>
        <v>50</v>
      </c>
      <c r="E154" s="16">
        <f>+ROUNDDOWN((B154-MIN(B$109:B154))/(MAX(B$109:B154)-MIN(B$109:B154))*100,0)</f>
        <v>37</v>
      </c>
      <c r="F154" s="33">
        <v>60433</v>
      </c>
      <c r="G154" s="33">
        <v>34376</v>
      </c>
      <c r="H154" s="11">
        <f t="shared" si="36"/>
        <v>-21590</v>
      </c>
      <c r="I154" s="11">
        <f t="shared" si="37"/>
        <v>927</v>
      </c>
      <c r="J154" s="11">
        <f t="shared" si="32"/>
        <v>49</v>
      </c>
      <c r="K154" s="11">
        <f>+ROUNDDOWN((H154-MIN(H$109:H154))/(MAX(H$109:H154)-MIN(H$109:H154))*100,0)</f>
        <v>62</v>
      </c>
      <c r="L154" s="56">
        <v>10383</v>
      </c>
      <c r="M154" s="56">
        <v>31973</v>
      </c>
      <c r="N154" s="15">
        <f t="shared" si="38"/>
        <v>-4467</v>
      </c>
      <c r="O154" s="15">
        <f t="shared" si="39"/>
        <v>-390</v>
      </c>
      <c r="P154" s="15">
        <f t="shared" si="33"/>
        <v>50</v>
      </c>
      <c r="Q154" s="15">
        <f>+ROUNDDOWN((N154-MIN(N$109:N154))/(MAX(N$109:N154)-MIN(N$109:N154))*100,0)</f>
        <v>61</v>
      </c>
      <c r="R154" s="35">
        <v>18381</v>
      </c>
      <c r="S154" s="35">
        <v>22848</v>
      </c>
      <c r="T154" s="32">
        <v>93484</v>
      </c>
      <c r="U154">
        <f t="shared" si="40"/>
        <v>614</v>
      </c>
    </row>
    <row r="155" spans="1:21">
      <c r="A155" s="5">
        <v>39952</v>
      </c>
      <c r="B155" s="16">
        <f t="shared" si="34"/>
        <v>26594</v>
      </c>
      <c r="C155" s="16">
        <f t="shared" si="35"/>
        <v>5754</v>
      </c>
      <c r="D155" s="16">
        <f t="shared" si="31"/>
        <v>50</v>
      </c>
      <c r="E155" s="16">
        <f>+ROUNDDOWN((B155-MIN(B$109:B155))/(MAX(B$109:B155)-MIN(B$109:B155))*100,0)</f>
        <v>38</v>
      </c>
      <c r="F155" s="33">
        <v>61710</v>
      </c>
      <c r="G155" s="33">
        <v>35116</v>
      </c>
      <c r="H155" s="11">
        <f t="shared" si="36"/>
        <v>-22517</v>
      </c>
      <c r="I155" s="11">
        <f t="shared" si="37"/>
        <v>-3825</v>
      </c>
      <c r="J155" s="11">
        <f t="shared" si="32"/>
        <v>48</v>
      </c>
      <c r="K155" s="11">
        <f>+ROUNDDOWN((H155-MIN(H$109:H155))/(MAX(H$109:H155)-MIN(H$109:H155))*100,0)</f>
        <v>61</v>
      </c>
      <c r="L155" s="56">
        <v>9908</v>
      </c>
      <c r="M155" s="56">
        <v>32425</v>
      </c>
      <c r="N155" s="15">
        <f t="shared" si="38"/>
        <v>-4077</v>
      </c>
      <c r="O155" s="15">
        <f t="shared" si="39"/>
        <v>-1929</v>
      </c>
      <c r="P155" s="15">
        <f t="shared" si="33"/>
        <v>51</v>
      </c>
      <c r="Q155" s="15">
        <f>+ROUNDDOWN((N155-MIN(N$109:N155))/(MAX(N$109:N155)-MIN(N$109:N155))*100,0)</f>
        <v>63</v>
      </c>
      <c r="R155" s="35">
        <v>18492</v>
      </c>
      <c r="S155" s="35">
        <v>22569</v>
      </c>
      <c r="T155" s="32">
        <v>92870</v>
      </c>
      <c r="U155">
        <f t="shared" si="40"/>
        <v>1541</v>
      </c>
    </row>
    <row r="156" spans="1:21">
      <c r="A156" s="5">
        <v>39945</v>
      </c>
      <c r="B156" s="16">
        <f t="shared" si="34"/>
        <v>20840</v>
      </c>
      <c r="C156" s="16">
        <f t="shared" si="35"/>
        <v>-2485</v>
      </c>
      <c r="D156" s="16">
        <f t="shared" si="31"/>
        <v>47</v>
      </c>
      <c r="E156" s="16">
        <f>+ROUNDDOWN((B156-MIN(B$109:B156))/(MAX(B$109:B156)-MIN(B$109:B156))*100,0)</f>
        <v>32</v>
      </c>
      <c r="F156" s="33">
        <v>61092</v>
      </c>
      <c r="G156" s="33">
        <v>40252</v>
      </c>
      <c r="H156" s="11">
        <f t="shared" si="36"/>
        <v>-18692</v>
      </c>
      <c r="I156" s="11">
        <f t="shared" si="37"/>
        <v>-936</v>
      </c>
      <c r="J156" s="11">
        <f t="shared" si="32"/>
        <v>51</v>
      </c>
      <c r="K156" s="11">
        <f>+ROUNDDOWN((H156-MIN(H$109:H156))/(MAX(H$109:H156)-MIN(H$109:H156))*100,0)</f>
        <v>66</v>
      </c>
      <c r="L156" s="56">
        <v>11783</v>
      </c>
      <c r="M156" s="56">
        <v>30475</v>
      </c>
      <c r="N156" s="15">
        <f t="shared" si="38"/>
        <v>-2148</v>
      </c>
      <c r="O156" s="15">
        <f t="shared" si="39"/>
        <v>3421</v>
      </c>
      <c r="P156" s="15">
        <f t="shared" si="33"/>
        <v>55</v>
      </c>
      <c r="Q156" s="15">
        <f>+ROUNDDOWN((N156-MIN(N$109:N156))/(MAX(N$109:N156)-MIN(N$109:N156))*100,0)</f>
        <v>72</v>
      </c>
      <c r="R156" s="35">
        <v>16556</v>
      </c>
      <c r="S156" s="35">
        <v>18704</v>
      </c>
      <c r="T156" s="32">
        <v>91329</v>
      </c>
      <c r="U156">
        <f t="shared" si="40"/>
        <v>103</v>
      </c>
    </row>
    <row r="157" spans="1:21">
      <c r="A157" s="5">
        <v>39938</v>
      </c>
      <c r="B157" s="16">
        <f t="shared" si="34"/>
        <v>23325</v>
      </c>
      <c r="C157" s="16">
        <f t="shared" si="35"/>
        <v>-3134</v>
      </c>
      <c r="D157" s="16">
        <f t="shared" si="31"/>
        <v>48</v>
      </c>
      <c r="E157" s="16">
        <f>+ROUNDDOWN((B157-MIN(B$109:B157))/(MAX(B$109:B157)-MIN(B$109:B157))*100,0)</f>
        <v>34</v>
      </c>
      <c r="F157" s="33">
        <v>61112</v>
      </c>
      <c r="G157" s="33">
        <v>37787</v>
      </c>
      <c r="H157" s="11">
        <f t="shared" si="36"/>
        <v>-17756</v>
      </c>
      <c r="I157" s="11">
        <f t="shared" si="37"/>
        <v>-1114</v>
      </c>
      <c r="J157" s="11">
        <f t="shared" si="32"/>
        <v>51</v>
      </c>
      <c r="K157" s="11">
        <f>+ROUNDDOWN((H157-MIN(H$109:H157))/(MAX(H$109:H157)-MIN(H$109:H157))*100,0)</f>
        <v>67</v>
      </c>
      <c r="L157" s="56">
        <v>13235</v>
      </c>
      <c r="M157" s="56">
        <v>30991</v>
      </c>
      <c r="N157" s="15">
        <f t="shared" si="38"/>
        <v>-5569</v>
      </c>
      <c r="O157" s="15">
        <f t="shared" si="39"/>
        <v>4248</v>
      </c>
      <c r="P157" s="15">
        <f t="shared" si="33"/>
        <v>48</v>
      </c>
      <c r="Q157" s="15">
        <f>+ROUNDDOWN((N157-MIN(N$109:N157))/(MAX(N$109:N157)-MIN(N$109:N157))*100,0)</f>
        <v>56</v>
      </c>
      <c r="R157" s="35">
        <v>15281</v>
      </c>
      <c r="S157" s="35">
        <v>20850</v>
      </c>
      <c r="T157" s="32">
        <v>91226</v>
      </c>
      <c r="U157">
        <f t="shared" si="40"/>
        <v>6466</v>
      </c>
    </row>
    <row r="158" spans="1:21">
      <c r="A158" s="5">
        <v>39931</v>
      </c>
      <c r="B158" s="16">
        <f t="shared" si="34"/>
        <v>26459</v>
      </c>
      <c r="C158" s="16">
        <f t="shared" si="35"/>
        <v>-961</v>
      </c>
      <c r="D158" s="16">
        <f t="shared" si="31"/>
        <v>50</v>
      </c>
      <c r="E158" s="16">
        <f>+ROUNDDOWN((B158-MIN(B$109:B158))/(MAX(B$109:B158)-MIN(B$109:B158))*100,0)</f>
        <v>37</v>
      </c>
      <c r="F158" s="33">
        <v>60645</v>
      </c>
      <c r="G158" s="33">
        <v>34186</v>
      </c>
      <c r="H158" s="11">
        <f t="shared" si="36"/>
        <v>-16642</v>
      </c>
      <c r="I158" s="11">
        <f t="shared" si="37"/>
        <v>2771</v>
      </c>
      <c r="J158" s="11">
        <f t="shared" si="32"/>
        <v>52</v>
      </c>
      <c r="K158" s="11">
        <f>+ROUNDDOWN((H158-MIN(H$109:H158))/(MAX(H$109:H158)-MIN(H$109:H158))*100,0)</f>
        <v>69</v>
      </c>
      <c r="L158" s="56">
        <v>11328</v>
      </c>
      <c r="M158" s="56">
        <v>27970</v>
      </c>
      <c r="N158" s="15">
        <f t="shared" si="38"/>
        <v>-9817</v>
      </c>
      <c r="O158" s="15">
        <f t="shared" si="39"/>
        <v>-1810</v>
      </c>
      <c r="P158" s="15">
        <f t="shared" si="33"/>
        <v>41</v>
      </c>
      <c r="Q158" s="15">
        <f>+ROUNDDOWN((N158-MIN(N$109:N158))/(MAX(N$109:N158)-MIN(N$109:N158))*100,0)</f>
        <v>37</v>
      </c>
      <c r="R158" s="35">
        <v>11298</v>
      </c>
      <c r="S158" s="35">
        <v>21115</v>
      </c>
      <c r="T158" s="32">
        <v>84760</v>
      </c>
      <c r="U158">
        <f t="shared" si="40"/>
        <v>1381</v>
      </c>
    </row>
    <row r="159" spans="1:21">
      <c r="A159" s="5">
        <v>39924</v>
      </c>
      <c r="B159" s="16">
        <f t="shared" si="34"/>
        <v>27420</v>
      </c>
      <c r="C159" s="16">
        <f t="shared" si="35"/>
        <v>-2078</v>
      </c>
      <c r="D159" s="16">
        <f t="shared" si="31"/>
        <v>51</v>
      </c>
      <c r="E159" s="16">
        <f>+ROUNDDOWN((B159-MIN(B$109:B159))/(MAX(B$109:B159)-MIN(B$109:B159))*100,0)</f>
        <v>38</v>
      </c>
      <c r="F159" s="33">
        <v>59655</v>
      </c>
      <c r="G159" s="33">
        <v>32235</v>
      </c>
      <c r="H159" s="11">
        <f t="shared" si="36"/>
        <v>-19413</v>
      </c>
      <c r="I159" s="11">
        <f t="shared" si="37"/>
        <v>2556</v>
      </c>
      <c r="J159" s="11">
        <f t="shared" si="32"/>
        <v>50</v>
      </c>
      <c r="K159" s="11">
        <f>+ROUNDDOWN((H159-MIN(H$109:H159))/(MAX(H$109:H159)-MIN(H$109:H159))*100,0)</f>
        <v>65</v>
      </c>
      <c r="L159" s="56">
        <v>10433</v>
      </c>
      <c r="M159" s="56">
        <v>29846</v>
      </c>
      <c r="N159" s="15">
        <f t="shared" si="38"/>
        <v>-8007</v>
      </c>
      <c r="O159" s="15">
        <f t="shared" si="39"/>
        <v>-478</v>
      </c>
      <c r="P159" s="15">
        <f t="shared" si="33"/>
        <v>44</v>
      </c>
      <c r="Q159" s="15">
        <f>+ROUNDDOWN((N159-MIN(N$109:N159))/(MAX(N$109:N159)-MIN(N$109:N159))*100,0)</f>
        <v>45</v>
      </c>
      <c r="R159" s="35">
        <v>11739</v>
      </c>
      <c r="S159" s="35">
        <v>19746</v>
      </c>
      <c r="T159" s="32">
        <v>83379</v>
      </c>
      <c r="U159">
        <f t="shared" si="40"/>
        <v>-256</v>
      </c>
    </row>
    <row r="160" spans="1:21">
      <c r="A160" s="5">
        <v>39917</v>
      </c>
      <c r="B160" s="16">
        <f t="shared" si="34"/>
        <v>29498</v>
      </c>
      <c r="C160" s="16">
        <f t="shared" si="35"/>
        <v>6810</v>
      </c>
      <c r="D160" s="16">
        <f t="shared" si="31"/>
        <v>52</v>
      </c>
      <c r="E160" s="16">
        <f>+ROUNDDOWN((B160-MIN(B$109:B160))/(MAX(B$109:B160)-MIN(B$109:B160))*100,0)</f>
        <v>40</v>
      </c>
      <c r="F160" s="33">
        <v>62345</v>
      </c>
      <c r="G160" s="33">
        <v>32847</v>
      </c>
      <c r="H160" s="11">
        <f t="shared" si="36"/>
        <v>-21969</v>
      </c>
      <c r="I160" s="11">
        <f t="shared" si="37"/>
        <v>1214</v>
      </c>
      <c r="J160" s="11">
        <f t="shared" si="32"/>
        <v>48</v>
      </c>
      <c r="K160" s="11">
        <f>+ROUNDDOWN((H160-MIN(H$109:H160))/(MAX(H$109:H160)-MIN(H$109:H160))*100,0)</f>
        <v>62</v>
      </c>
      <c r="L160" s="56">
        <v>6655</v>
      </c>
      <c r="M160" s="56">
        <v>28624</v>
      </c>
      <c r="N160" s="15">
        <f t="shared" si="38"/>
        <v>-7529</v>
      </c>
      <c r="O160" s="15">
        <f t="shared" si="39"/>
        <v>-8024</v>
      </c>
      <c r="P160" s="15">
        <f t="shared" si="33"/>
        <v>45</v>
      </c>
      <c r="Q160" s="15">
        <f>+ROUNDDOWN((N160-MIN(N$109:N160))/(MAX(N$109:N160)-MIN(N$109:N160))*100,0)</f>
        <v>47</v>
      </c>
      <c r="R160" s="35">
        <v>13553</v>
      </c>
      <c r="S160" s="35">
        <v>21082</v>
      </c>
      <c r="T160" s="32">
        <v>83635</v>
      </c>
      <c r="U160">
        <f t="shared" si="40"/>
        <v>4179</v>
      </c>
    </row>
    <row r="161" spans="1:21">
      <c r="A161" s="5">
        <v>39910</v>
      </c>
      <c r="B161" s="16">
        <f t="shared" si="34"/>
        <v>22688</v>
      </c>
      <c r="C161" s="16">
        <f t="shared" si="35"/>
        <v>-3028</v>
      </c>
      <c r="D161" s="16">
        <f t="shared" si="31"/>
        <v>48</v>
      </c>
      <c r="E161" s="16">
        <f>+ROUNDDOWN((B161-MIN(B$109:B161))/(MAX(B$109:B161)-MIN(B$109:B161))*100,0)</f>
        <v>34</v>
      </c>
      <c r="F161" s="33">
        <v>49562</v>
      </c>
      <c r="G161" s="33">
        <v>26874</v>
      </c>
      <c r="H161" s="11">
        <f t="shared" si="36"/>
        <v>-23183</v>
      </c>
      <c r="I161" s="11">
        <f t="shared" si="37"/>
        <v>2297</v>
      </c>
      <c r="J161" s="11">
        <f t="shared" si="32"/>
        <v>47</v>
      </c>
      <c r="K161" s="11">
        <f>+ROUNDDOWN((H161-MIN(H$109:H161))/(MAX(H$109:H161)-MIN(H$109:H161))*100,0)</f>
        <v>60</v>
      </c>
      <c r="L161" s="56">
        <v>6891</v>
      </c>
      <c r="M161" s="56">
        <v>30074</v>
      </c>
      <c r="N161" s="15">
        <f t="shared" si="38"/>
        <v>495</v>
      </c>
      <c r="O161" s="15">
        <f t="shared" si="39"/>
        <v>731</v>
      </c>
      <c r="P161" s="15">
        <f t="shared" si="33"/>
        <v>59</v>
      </c>
      <c r="Q161" s="15">
        <f>+ROUNDDOWN((N161-MIN(N$109:N161))/(MAX(N$109:N161)-MIN(N$109:N161))*100,0)</f>
        <v>84</v>
      </c>
      <c r="R161" s="35">
        <v>21974</v>
      </c>
      <c r="S161" s="35">
        <v>21479</v>
      </c>
      <c r="T161" s="32">
        <v>79456</v>
      </c>
      <c r="U161">
        <f t="shared" si="40"/>
        <v>940</v>
      </c>
    </row>
    <row r="162" spans="1:21">
      <c r="A162" s="5">
        <v>39903</v>
      </c>
      <c r="B162" s="16">
        <f t="shared" si="34"/>
        <v>25716</v>
      </c>
      <c r="C162" s="16">
        <f t="shared" si="35"/>
        <v>7512</v>
      </c>
      <c r="D162" s="16">
        <f t="shared" si="31"/>
        <v>50</v>
      </c>
      <c r="E162" s="16">
        <f>+ROUNDDOWN((B162-MIN(B$109:B162))/(MAX(B$109:B162)-MIN(B$109:B162))*100,0)</f>
        <v>37</v>
      </c>
      <c r="F162" s="33">
        <v>48778</v>
      </c>
      <c r="G162" s="33">
        <v>23062</v>
      </c>
      <c r="H162" s="11">
        <f t="shared" si="36"/>
        <v>-25480</v>
      </c>
      <c r="I162" s="11">
        <f t="shared" si="37"/>
        <v>-6751</v>
      </c>
      <c r="J162" s="11">
        <f t="shared" si="32"/>
        <v>46</v>
      </c>
      <c r="K162" s="11">
        <f>+ROUNDDOWN((H162-MIN(H$109:H162))/(MAX(H$109:H162)-MIN(H$109:H162))*100,0)</f>
        <v>58</v>
      </c>
      <c r="L162" s="56">
        <v>8795</v>
      </c>
      <c r="M162" s="56">
        <v>34275</v>
      </c>
      <c r="N162" s="15">
        <f t="shared" si="38"/>
        <v>-236</v>
      </c>
      <c r="O162" s="15">
        <f t="shared" si="39"/>
        <v>-761</v>
      </c>
      <c r="P162" s="15">
        <f t="shared" si="33"/>
        <v>58</v>
      </c>
      <c r="Q162" s="15">
        <f>+ROUNDDOWN((N162-MIN(N$109:N162))/(MAX(N$109:N162)-MIN(N$109:N162))*100,0)</f>
        <v>81</v>
      </c>
      <c r="R162" s="35">
        <v>19910</v>
      </c>
      <c r="S162" s="35">
        <v>20146</v>
      </c>
      <c r="T162" s="32">
        <v>78516</v>
      </c>
      <c r="U162">
        <f t="shared" si="40"/>
        <v>2359</v>
      </c>
    </row>
    <row r="163" spans="1:21">
      <c r="A163" s="5">
        <v>39896</v>
      </c>
      <c r="B163" s="16">
        <f t="shared" si="34"/>
        <v>18204</v>
      </c>
      <c r="C163" s="16">
        <f t="shared" si="35"/>
        <v>-4715</v>
      </c>
      <c r="D163" s="16">
        <f t="shared" si="31"/>
        <v>46</v>
      </c>
      <c r="E163" s="16">
        <f>+ROUNDDOWN((B163-MIN(B$109:B163))/(MAX(B$109:B163)-MIN(B$109:B163))*100,0)</f>
        <v>29</v>
      </c>
      <c r="F163" s="33">
        <v>43408</v>
      </c>
      <c r="G163" s="33">
        <v>25204</v>
      </c>
      <c r="H163" s="11">
        <f t="shared" si="36"/>
        <v>-18729</v>
      </c>
      <c r="I163" s="11">
        <f t="shared" si="37"/>
        <v>3489</v>
      </c>
      <c r="J163" s="11">
        <f t="shared" si="32"/>
        <v>51</v>
      </c>
      <c r="K163" s="11">
        <f>+ROUNDDOWN((H163-MIN(H$109:H163))/(MAX(H$109:H163)-MIN(H$109:H163))*100,0)</f>
        <v>66</v>
      </c>
      <c r="L163" s="56">
        <v>10104</v>
      </c>
      <c r="M163" s="56">
        <v>28833</v>
      </c>
      <c r="N163" s="15">
        <f t="shared" si="38"/>
        <v>525</v>
      </c>
      <c r="O163" s="15">
        <f t="shared" si="39"/>
        <v>1226</v>
      </c>
      <c r="P163" s="15">
        <f t="shared" si="33"/>
        <v>60</v>
      </c>
      <c r="Q163" s="15">
        <f>+ROUNDDOWN((N163-MIN(N$109:N163))/(MAX(N$109:N163)-MIN(N$109:N163))*100,0)</f>
        <v>84</v>
      </c>
      <c r="R163" s="35">
        <v>21626</v>
      </c>
      <c r="S163" s="35">
        <v>21101</v>
      </c>
      <c r="T163" s="32">
        <v>76157</v>
      </c>
      <c r="U163">
        <f t="shared" si="40"/>
        <v>-41</v>
      </c>
    </row>
    <row r="164" spans="1:21">
      <c r="A164" s="5">
        <v>39889</v>
      </c>
      <c r="B164" s="16">
        <f t="shared" si="34"/>
        <v>22919</v>
      </c>
      <c r="C164" s="16">
        <f t="shared" si="35"/>
        <v>2873</v>
      </c>
      <c r="D164" s="16">
        <f t="shared" si="31"/>
        <v>48</v>
      </c>
      <c r="E164" s="16">
        <f>+ROUNDDOWN((B164-MIN(B$109:B164))/(MAX(B$109:B164)-MIN(B$109:B164))*100,0)</f>
        <v>34</v>
      </c>
      <c r="F164" s="33">
        <v>45839</v>
      </c>
      <c r="G164" s="33">
        <v>22920</v>
      </c>
      <c r="H164" s="11">
        <f t="shared" si="36"/>
        <v>-22218</v>
      </c>
      <c r="I164" s="11">
        <f t="shared" si="37"/>
        <v>927</v>
      </c>
      <c r="J164" s="11">
        <f t="shared" si="32"/>
        <v>48</v>
      </c>
      <c r="K164" s="11">
        <f>+ROUNDDOWN((H164-MIN(H$109:H164))/(MAX(H$109:H164)-MIN(H$109:H164))*100,0)</f>
        <v>62</v>
      </c>
      <c r="L164" s="56">
        <v>9771</v>
      </c>
      <c r="M164" s="56">
        <v>31989</v>
      </c>
      <c r="N164" s="15">
        <f t="shared" si="38"/>
        <v>-701</v>
      </c>
      <c r="O164" s="15">
        <f t="shared" si="39"/>
        <v>-3800</v>
      </c>
      <c r="P164" s="15">
        <f t="shared" si="33"/>
        <v>57</v>
      </c>
      <c r="Q164" s="15">
        <f>+ROUNDDOWN((N164-MIN(N$109:N164))/(MAX(N$109:N164)-MIN(N$109:N164))*100,0)</f>
        <v>78</v>
      </c>
      <c r="R164" s="35">
        <v>19541</v>
      </c>
      <c r="S164" s="35">
        <v>20242</v>
      </c>
      <c r="T164" s="32">
        <v>76198</v>
      </c>
      <c r="U164">
        <f t="shared" si="40"/>
        <v>-37154</v>
      </c>
    </row>
    <row r="165" spans="1:21">
      <c r="A165" s="5">
        <v>39882</v>
      </c>
      <c r="B165" s="16">
        <f t="shared" si="34"/>
        <v>20046</v>
      </c>
      <c r="C165" s="16">
        <f t="shared" si="35"/>
        <v>7453</v>
      </c>
      <c r="D165" s="16">
        <f t="shared" si="31"/>
        <v>47</v>
      </c>
      <c r="E165" s="16">
        <f>+ROUNDDOWN((B165-MIN(B$109:B165))/(MAX(B$109:B165)-MIN(B$109:B165))*100,0)</f>
        <v>31</v>
      </c>
      <c r="F165" s="33">
        <v>50112</v>
      </c>
      <c r="G165" s="33">
        <v>30066</v>
      </c>
      <c r="H165" s="11">
        <f t="shared" si="36"/>
        <v>-23145</v>
      </c>
      <c r="I165" s="11">
        <f t="shared" si="37"/>
        <v>-7549</v>
      </c>
      <c r="J165" s="11">
        <f t="shared" si="32"/>
        <v>47</v>
      </c>
      <c r="K165" s="11">
        <f>+ROUNDDOWN((H165-MIN(H$109:H165))/(MAX(H$109:H165)-MIN(H$109:H165))*100,0)</f>
        <v>60</v>
      </c>
      <c r="L165" s="56">
        <v>10068</v>
      </c>
      <c r="M165" s="56">
        <v>33213</v>
      </c>
      <c r="N165" s="15">
        <f t="shared" si="38"/>
        <v>3099</v>
      </c>
      <c r="O165" s="15">
        <f t="shared" si="39"/>
        <v>96</v>
      </c>
      <c r="P165" s="15">
        <f t="shared" si="33"/>
        <v>64</v>
      </c>
      <c r="Q165" s="15">
        <f>+ROUNDDOWN((N165-MIN(N$109:N165))/(MAX(N$109:N165)-MIN(N$109:N165))*100,0)</f>
        <v>96</v>
      </c>
      <c r="R165" s="35">
        <v>27062</v>
      </c>
      <c r="S165" s="35">
        <v>23963</v>
      </c>
      <c r="T165" s="32">
        <v>113352</v>
      </c>
      <c r="U165">
        <f t="shared" si="40"/>
        <v>19177</v>
      </c>
    </row>
    <row r="166" spans="1:21">
      <c r="A166" s="5">
        <v>39875</v>
      </c>
      <c r="B166" s="16">
        <f t="shared" si="34"/>
        <v>12593</v>
      </c>
      <c r="C166" s="16">
        <f t="shared" si="35"/>
        <v>2626</v>
      </c>
      <c r="D166" s="16">
        <f t="shared" si="31"/>
        <v>43</v>
      </c>
      <c r="E166" s="16">
        <f>+ROUNDDOWN((B166-MIN(B$109:B166))/(MAX(B$109:B166)-MIN(B$109:B166))*100,0)</f>
        <v>24</v>
      </c>
      <c r="F166" s="33">
        <v>43696</v>
      </c>
      <c r="G166" s="33">
        <v>31103</v>
      </c>
      <c r="H166" s="11">
        <f t="shared" si="36"/>
        <v>-15596</v>
      </c>
      <c r="I166" s="11">
        <f t="shared" si="37"/>
        <v>-2482</v>
      </c>
      <c r="J166" s="11">
        <f t="shared" si="32"/>
        <v>53</v>
      </c>
      <c r="K166" s="11">
        <f>+ROUNDDOWN((H166-MIN(H$109:H166))/(MAX(H$109:H166)-MIN(H$109:H166))*100,0)</f>
        <v>70</v>
      </c>
      <c r="L166" s="56">
        <v>13801</v>
      </c>
      <c r="M166" s="56">
        <v>29397</v>
      </c>
      <c r="N166" s="15">
        <f t="shared" si="38"/>
        <v>3003</v>
      </c>
      <c r="O166" s="15">
        <f t="shared" si="39"/>
        <v>-144</v>
      </c>
      <c r="P166" s="15">
        <f t="shared" si="33"/>
        <v>64</v>
      </c>
      <c r="Q166" s="15">
        <f>+ROUNDDOWN((N166-MIN(N$109:N166))/(MAX(N$109:N166)-MIN(N$109:N166))*100,0)</f>
        <v>95</v>
      </c>
      <c r="R166" s="35">
        <v>27727</v>
      </c>
      <c r="S166" s="35">
        <v>24724</v>
      </c>
      <c r="T166" s="32">
        <v>94175</v>
      </c>
      <c r="U166">
        <f t="shared" si="40"/>
        <v>8073</v>
      </c>
    </row>
    <row r="167" spans="1:21">
      <c r="A167" s="5">
        <v>39868</v>
      </c>
      <c r="B167" s="16">
        <f t="shared" si="34"/>
        <v>9967</v>
      </c>
      <c r="C167" s="16">
        <f t="shared" si="35"/>
        <v>2178</v>
      </c>
      <c r="D167" s="16">
        <f t="shared" si="31"/>
        <v>41</v>
      </c>
      <c r="E167" s="16">
        <f>+ROUNDDOWN((B167-MIN(B$109:B167))/(MAX(B$109:B167)-MIN(B$109:B167))*100,0)</f>
        <v>21</v>
      </c>
      <c r="F167" s="33">
        <v>44148</v>
      </c>
      <c r="G167" s="33">
        <v>34181</v>
      </c>
      <c r="H167" s="11">
        <f t="shared" si="36"/>
        <v>-13114</v>
      </c>
      <c r="I167" s="11">
        <f t="shared" si="37"/>
        <v>116</v>
      </c>
      <c r="J167" s="11">
        <f t="shared" si="32"/>
        <v>55</v>
      </c>
      <c r="K167" s="11">
        <f>+ROUNDDOWN((H167-MIN(H$109:H167))/(MAX(H$109:H167)-MIN(H$109:H167))*100,0)</f>
        <v>73</v>
      </c>
      <c r="L167" s="56">
        <v>10923</v>
      </c>
      <c r="M167" s="56">
        <v>24037</v>
      </c>
      <c r="N167" s="15">
        <f t="shared" si="38"/>
        <v>3147</v>
      </c>
      <c r="O167" s="15">
        <f t="shared" si="39"/>
        <v>-2294</v>
      </c>
      <c r="P167" s="15">
        <f t="shared" si="33"/>
        <v>64</v>
      </c>
      <c r="Q167" s="15">
        <f>+ROUNDDOWN((N167-MIN(N$109:N167))/(MAX(N$109:N167)-MIN(N$109:N167))*100,0)</f>
        <v>96</v>
      </c>
      <c r="R167" s="35">
        <v>27921</v>
      </c>
      <c r="S167" s="35">
        <v>24774</v>
      </c>
      <c r="T167" s="32">
        <v>86102</v>
      </c>
      <c r="U167">
        <f t="shared" si="40"/>
        <v>2796</v>
      </c>
    </row>
    <row r="168" spans="1:21">
      <c r="A168" s="5">
        <v>39861</v>
      </c>
      <c r="B168" s="16">
        <f t="shared" si="34"/>
        <v>7789</v>
      </c>
      <c r="C168" s="16">
        <f t="shared" si="35"/>
        <v>-320</v>
      </c>
      <c r="D168" s="16">
        <f t="shared" si="31"/>
        <v>40</v>
      </c>
      <c r="E168" s="16">
        <f>+ROUNDDOWN((B168-MIN(B$109:B168))/(MAX(B$109:B168)-MIN(B$109:B168))*100,0)</f>
        <v>19</v>
      </c>
      <c r="F168" s="33">
        <v>39684</v>
      </c>
      <c r="G168" s="33">
        <v>31895</v>
      </c>
      <c r="H168" s="11">
        <f t="shared" si="36"/>
        <v>-13230</v>
      </c>
      <c r="I168" s="11">
        <f t="shared" si="37"/>
        <v>1950</v>
      </c>
      <c r="J168" s="11">
        <f t="shared" si="32"/>
        <v>55</v>
      </c>
      <c r="K168" s="11">
        <f>+ROUNDDOWN((H168-MIN(H$109:H168))/(MAX(H$109:H168)-MIN(H$109:H168))*100,0)</f>
        <v>73</v>
      </c>
      <c r="L168" s="56">
        <v>11838</v>
      </c>
      <c r="M168" s="56">
        <v>25068</v>
      </c>
      <c r="N168" s="15">
        <f t="shared" si="38"/>
        <v>5441</v>
      </c>
      <c r="O168" s="15">
        <f t="shared" si="39"/>
        <v>-1630</v>
      </c>
      <c r="P168" s="15">
        <f t="shared" si="33"/>
        <v>68</v>
      </c>
      <c r="Q168" s="15">
        <f>+ROUNDDOWN((N168-MIN(N$109:N168))/(MAX(N$109:N168)-MIN(N$109:N168))*100,0)</f>
        <v>100</v>
      </c>
      <c r="R168" s="35">
        <v>28748</v>
      </c>
      <c r="S168" s="35">
        <v>23307</v>
      </c>
      <c r="T168" s="32">
        <v>83306</v>
      </c>
      <c r="U168">
        <f t="shared" si="40"/>
        <v>2611</v>
      </c>
    </row>
    <row r="169" spans="1:21">
      <c r="A169" s="5">
        <v>39854</v>
      </c>
      <c r="B169" s="16">
        <f t="shared" si="34"/>
        <v>8109</v>
      </c>
      <c r="C169" s="16">
        <f t="shared" si="35"/>
        <v>-1246</v>
      </c>
      <c r="D169" s="16">
        <f t="shared" si="31"/>
        <v>40</v>
      </c>
      <c r="E169" s="16">
        <f>+ROUNDDOWN((B169-MIN(B$109:B169))/(MAX(B$109:B169)-MIN(B$109:B169))*100,0)</f>
        <v>19</v>
      </c>
      <c r="F169" s="33">
        <v>37621</v>
      </c>
      <c r="G169" s="33">
        <v>29512</v>
      </c>
      <c r="H169" s="11">
        <f t="shared" si="36"/>
        <v>-15180</v>
      </c>
      <c r="I169" s="11">
        <f t="shared" si="37"/>
        <v>-1197</v>
      </c>
      <c r="J169" s="11">
        <f t="shared" si="32"/>
        <v>53</v>
      </c>
      <c r="K169" s="11">
        <f>+ROUNDDOWN((H169-MIN(H$109:H169))/(MAX(H$109:H169)-MIN(H$109:H169))*100,0)</f>
        <v>70</v>
      </c>
      <c r="L169" s="56">
        <v>9649</v>
      </c>
      <c r="M169" s="56">
        <v>24829</v>
      </c>
      <c r="N169" s="15">
        <f t="shared" si="38"/>
        <v>7071</v>
      </c>
      <c r="O169" s="15">
        <f t="shared" si="39"/>
        <v>2443</v>
      </c>
      <c r="P169" s="15">
        <f t="shared" si="33"/>
        <v>71</v>
      </c>
      <c r="Q169" s="15">
        <f>+ROUNDDOWN((N169-MIN(N$109:N169))/(MAX(N$109:N169)-MIN(N$109:N169))*100,0)</f>
        <v>100</v>
      </c>
      <c r="R169" s="35">
        <v>30454</v>
      </c>
      <c r="S169" s="35">
        <v>23383</v>
      </c>
      <c r="T169" s="32">
        <v>80695</v>
      </c>
      <c r="U169">
        <f t="shared" si="40"/>
        <v>-2894</v>
      </c>
    </row>
    <row r="170" spans="1:21">
      <c r="A170" s="5">
        <v>39847</v>
      </c>
      <c r="B170" s="16">
        <f t="shared" si="34"/>
        <v>9355</v>
      </c>
      <c r="C170" s="16">
        <f t="shared" si="35"/>
        <v>-1266</v>
      </c>
      <c r="D170" s="16">
        <f t="shared" si="31"/>
        <v>41</v>
      </c>
      <c r="E170" s="16">
        <f>+ROUNDDOWN((B170-MIN(B$109:B170))/(MAX(B$109:B170)-MIN(B$109:B170))*100,0)</f>
        <v>21</v>
      </c>
      <c r="F170" s="33">
        <v>40220</v>
      </c>
      <c r="G170" s="33">
        <v>30865</v>
      </c>
      <c r="H170" s="11">
        <f t="shared" si="36"/>
        <v>-13983</v>
      </c>
      <c r="I170" s="11">
        <f t="shared" si="37"/>
        <v>1200</v>
      </c>
      <c r="J170" s="11">
        <f t="shared" si="32"/>
        <v>54</v>
      </c>
      <c r="K170" s="11">
        <f>+ROUNDDOWN((H170-MIN(H$109:H170))/(MAX(H$109:H170)-MIN(H$109:H170))*100,0)</f>
        <v>72</v>
      </c>
      <c r="L170" s="56">
        <v>11413</v>
      </c>
      <c r="M170" s="56">
        <v>25396</v>
      </c>
      <c r="N170" s="15">
        <f t="shared" si="38"/>
        <v>4628</v>
      </c>
      <c r="O170" s="15">
        <f t="shared" si="39"/>
        <v>66</v>
      </c>
      <c r="P170" s="15">
        <f t="shared" si="33"/>
        <v>67</v>
      </c>
      <c r="Q170" s="15">
        <f>+ROUNDDOWN((N170-MIN(N$109:N170))/(MAX(N$109:N170)-MIN(N$109:N170))*100,0)</f>
        <v>90</v>
      </c>
      <c r="R170" s="35">
        <v>28728</v>
      </c>
      <c r="S170" s="35">
        <v>24100</v>
      </c>
      <c r="T170" s="32">
        <v>83589</v>
      </c>
      <c r="U170">
        <f t="shared" si="40"/>
        <v>-3844</v>
      </c>
    </row>
    <row r="171" spans="1:21">
      <c r="A171" s="5">
        <v>39840</v>
      </c>
      <c r="B171" s="16">
        <f t="shared" si="34"/>
        <v>10621</v>
      </c>
      <c r="C171" s="16">
        <f t="shared" si="35"/>
        <v>176</v>
      </c>
      <c r="D171" s="16">
        <f t="shared" si="31"/>
        <v>42</v>
      </c>
      <c r="E171" s="16">
        <f>+ROUNDDOWN((B171-MIN(B$109:B171))/(MAX(B$109:B171)-MIN(B$109:B171))*100,0)</f>
        <v>22</v>
      </c>
      <c r="F171" s="33">
        <v>42173</v>
      </c>
      <c r="G171" s="33">
        <v>31552</v>
      </c>
      <c r="H171" s="11">
        <f t="shared" si="36"/>
        <v>-15183</v>
      </c>
      <c r="I171" s="11">
        <f t="shared" si="37"/>
        <v>3653</v>
      </c>
      <c r="J171" s="11">
        <f t="shared" si="32"/>
        <v>53</v>
      </c>
      <c r="K171" s="11">
        <f>+ROUNDDOWN((H171-MIN(H$109:H171))/(MAX(H$109:H171)-MIN(H$109:H171))*100,0)</f>
        <v>70</v>
      </c>
      <c r="L171" s="56">
        <v>13883</v>
      </c>
      <c r="M171" s="56">
        <v>29066</v>
      </c>
      <c r="N171" s="15">
        <f t="shared" si="38"/>
        <v>4562</v>
      </c>
      <c r="O171" s="15">
        <f t="shared" si="39"/>
        <v>-3829</v>
      </c>
      <c r="P171" s="15">
        <f t="shared" si="33"/>
        <v>67</v>
      </c>
      <c r="Q171" s="15">
        <f>+ROUNDDOWN((N171-MIN(N$109:N171))/(MAX(N$109:N171)-MIN(N$109:N171))*100,0)</f>
        <v>90</v>
      </c>
      <c r="R171" s="35">
        <v>27920</v>
      </c>
      <c r="S171" s="35">
        <v>23358</v>
      </c>
      <c r="T171" s="32">
        <v>87433</v>
      </c>
      <c r="U171">
        <f t="shared" si="40"/>
        <v>-265</v>
      </c>
    </row>
    <row r="172" spans="1:21">
      <c r="A172" s="5">
        <v>39833</v>
      </c>
      <c r="B172" s="16">
        <f t="shared" si="34"/>
        <v>10445</v>
      </c>
      <c r="C172" s="16">
        <f t="shared" si="35"/>
        <v>3676</v>
      </c>
      <c r="D172" s="16">
        <f t="shared" si="31"/>
        <v>42</v>
      </c>
      <c r="E172" s="16">
        <f>+ROUNDDOWN((B172-MIN(B$109:B172))/(MAX(B$109:B172)-MIN(B$109:B172))*100,0)</f>
        <v>22</v>
      </c>
      <c r="F172" s="33">
        <v>41589</v>
      </c>
      <c r="G172" s="33">
        <v>31144</v>
      </c>
      <c r="H172" s="11">
        <f t="shared" si="36"/>
        <v>-18836</v>
      </c>
      <c r="I172" s="11">
        <f t="shared" si="37"/>
        <v>-3403</v>
      </c>
      <c r="J172" s="11">
        <f t="shared" si="32"/>
        <v>51</v>
      </c>
      <c r="K172" s="11">
        <f>+ROUNDDOWN((H172-MIN(H$109:H172))/(MAX(H$109:H172)-MIN(H$109:H172))*100,0)</f>
        <v>66</v>
      </c>
      <c r="L172" s="56">
        <v>12224</v>
      </c>
      <c r="M172" s="56">
        <v>31060</v>
      </c>
      <c r="N172" s="15">
        <f t="shared" si="38"/>
        <v>8391</v>
      </c>
      <c r="O172" s="15">
        <f t="shared" si="39"/>
        <v>-273</v>
      </c>
      <c r="P172" s="15">
        <f t="shared" si="33"/>
        <v>74</v>
      </c>
      <c r="Q172" s="15">
        <f>+ROUNDDOWN((N172-MIN(N$109:N172))/(MAX(N$109:N172)-MIN(N$109:N172))*100,0)</f>
        <v>100</v>
      </c>
      <c r="R172" s="35">
        <v>30882</v>
      </c>
      <c r="S172" s="35">
        <v>22491</v>
      </c>
      <c r="T172" s="32">
        <v>87698</v>
      </c>
      <c r="U172">
        <f t="shared" si="40"/>
        <v>12260</v>
      </c>
    </row>
    <row r="173" spans="1:21">
      <c r="A173" s="5">
        <v>39826</v>
      </c>
      <c r="B173" s="16">
        <f t="shared" si="34"/>
        <v>6769</v>
      </c>
      <c r="C173" s="16">
        <f t="shared" si="35"/>
        <v>1663</v>
      </c>
      <c r="D173" s="16">
        <f t="shared" si="31"/>
        <v>40</v>
      </c>
      <c r="E173" s="16">
        <f>+ROUNDDOWN((B173-MIN(B$109:B173))/(MAX(B$109:B173)-MIN(B$109:B173))*100,0)</f>
        <v>18</v>
      </c>
      <c r="F173" s="33">
        <v>35162</v>
      </c>
      <c r="G173" s="33">
        <v>28393</v>
      </c>
      <c r="H173" s="11">
        <f t="shared" si="36"/>
        <v>-15433</v>
      </c>
      <c r="I173" s="11">
        <f t="shared" si="37"/>
        <v>-2389</v>
      </c>
      <c r="J173" s="11">
        <f t="shared" si="32"/>
        <v>53</v>
      </c>
      <c r="K173" s="11">
        <f>+ROUNDDOWN((H173-MIN(H$109:H173))/(MAX(H$109:H173)-MIN(H$109:H173))*100,0)</f>
        <v>70</v>
      </c>
      <c r="L173" s="56">
        <v>12303</v>
      </c>
      <c r="M173" s="56">
        <v>27736</v>
      </c>
      <c r="N173" s="15">
        <f t="shared" si="38"/>
        <v>8664</v>
      </c>
      <c r="O173" s="15">
        <f t="shared" si="39"/>
        <v>726</v>
      </c>
      <c r="P173" s="15">
        <f t="shared" si="33"/>
        <v>74</v>
      </c>
      <c r="Q173" s="15">
        <f>+ROUNDDOWN((N173-MIN(N$109:N173))/(MAX(N$109:N173)-MIN(N$109:N173))*100,0)</f>
        <v>100</v>
      </c>
      <c r="R173" s="35">
        <v>26168</v>
      </c>
      <c r="S173" s="35">
        <v>17504</v>
      </c>
      <c r="T173" s="32">
        <v>75438</v>
      </c>
      <c r="U173">
        <f t="shared" si="40"/>
        <v>-2819</v>
      </c>
    </row>
    <row r="174" spans="1:21">
      <c r="A174" s="5">
        <v>39819</v>
      </c>
      <c r="B174" s="16">
        <f t="shared" si="34"/>
        <v>5106</v>
      </c>
      <c r="C174" s="16">
        <f t="shared" si="35"/>
        <v>-956</v>
      </c>
      <c r="D174" s="16">
        <f t="shared" si="31"/>
        <v>39</v>
      </c>
      <c r="E174" s="16">
        <f>+ROUNDDOWN((B174-MIN(B$109:B174))/(MAX(B$109:B174)-MIN(B$109:B174))*100,0)</f>
        <v>16</v>
      </c>
      <c r="F174" s="33">
        <v>35884</v>
      </c>
      <c r="G174" s="33">
        <v>30778</v>
      </c>
      <c r="H174" s="11">
        <f t="shared" si="36"/>
        <v>-13044</v>
      </c>
      <c r="I174" s="11">
        <f t="shared" si="37"/>
        <v>-1120</v>
      </c>
      <c r="J174" s="11">
        <f t="shared" si="32"/>
        <v>55</v>
      </c>
      <c r="K174" s="11">
        <f>+ROUNDDOWN((H174-MIN(H$109:H174))/(MAX(H$109:H174)-MIN(H$109:H174))*100,0)</f>
        <v>73</v>
      </c>
      <c r="L174" s="56">
        <v>14406</v>
      </c>
      <c r="M174" s="56">
        <v>27450</v>
      </c>
      <c r="N174" s="15">
        <f t="shared" si="38"/>
        <v>7938</v>
      </c>
      <c r="O174" s="15">
        <f t="shared" si="39"/>
        <v>2076</v>
      </c>
      <c r="P174" s="15">
        <f t="shared" si="33"/>
        <v>73</v>
      </c>
      <c r="Q174" s="15">
        <f>+ROUNDDOWN((N174-MIN(N$109:N174))/(MAX(N$109:N174)-MIN(N$109:N174))*100,0)</f>
        <v>97</v>
      </c>
      <c r="R174" s="35">
        <v>26226</v>
      </c>
      <c r="S174" s="35">
        <v>18288</v>
      </c>
      <c r="T174" s="32">
        <v>78257</v>
      </c>
      <c r="U174">
        <f t="shared" si="40"/>
        <v>1917</v>
      </c>
    </row>
    <row r="175" spans="1:21">
      <c r="A175" s="5">
        <v>39812</v>
      </c>
      <c r="B175" s="16">
        <f t="shared" si="34"/>
        <v>6062</v>
      </c>
      <c r="C175" s="16">
        <f t="shared" si="35"/>
        <v>4249</v>
      </c>
      <c r="D175" s="16">
        <f t="shared" si="31"/>
        <v>39</v>
      </c>
      <c r="E175" s="16">
        <f>+ROUNDDOWN((B175-MIN(B$109:B175))/(MAX(B$109:B175)-MIN(B$109:B175))*100,0)</f>
        <v>17</v>
      </c>
      <c r="F175" s="33">
        <v>36147</v>
      </c>
      <c r="G175" s="33">
        <v>30085</v>
      </c>
      <c r="H175" s="11">
        <f t="shared" si="36"/>
        <v>-11924</v>
      </c>
      <c r="I175" s="11">
        <f t="shared" si="37"/>
        <v>-3821</v>
      </c>
      <c r="J175" s="11">
        <f t="shared" si="32"/>
        <v>56</v>
      </c>
      <c r="K175" s="11">
        <f>+ROUNDDOWN((H175-MIN(H$109:H175))/(MAX(H$109:H175)-MIN(H$109:H175))*100,0)</f>
        <v>74</v>
      </c>
      <c r="L175" s="56">
        <v>14392</v>
      </c>
      <c r="M175" s="56">
        <v>26316</v>
      </c>
      <c r="N175" s="15">
        <f t="shared" si="38"/>
        <v>5862</v>
      </c>
      <c r="O175" s="15">
        <f t="shared" si="39"/>
        <v>-428</v>
      </c>
      <c r="P175" s="15">
        <f t="shared" si="33"/>
        <v>69</v>
      </c>
      <c r="Q175" s="15">
        <f>+ROUNDDOWN((N175-MIN(N$109:N175))/(MAX(N$109:N175)-MIN(N$109:N175))*100,0)</f>
        <v>89</v>
      </c>
      <c r="R175" s="35">
        <v>24407</v>
      </c>
      <c r="S175" s="35">
        <v>18545</v>
      </c>
      <c r="T175" s="32">
        <v>76340</v>
      </c>
      <c r="U175">
        <f t="shared" si="40"/>
        <v>6189</v>
      </c>
    </row>
    <row r="176" spans="1:21">
      <c r="A176" s="5">
        <v>39804</v>
      </c>
      <c r="B176" s="16">
        <f t="shared" si="34"/>
        <v>1813</v>
      </c>
      <c r="C176" s="16">
        <f t="shared" si="35"/>
        <v>838</v>
      </c>
      <c r="D176" s="16">
        <f t="shared" si="31"/>
        <v>37</v>
      </c>
      <c r="E176" s="16">
        <f>+ROUNDDOWN((B176-MIN(B$109:B176))/(MAX(B$109:B176)-MIN(B$109:B176))*100,0)</f>
        <v>13</v>
      </c>
      <c r="F176" s="33">
        <v>31571</v>
      </c>
      <c r="G176" s="33">
        <v>29758</v>
      </c>
      <c r="H176" s="11">
        <f t="shared" si="36"/>
        <v>-8103</v>
      </c>
      <c r="I176" s="11">
        <f t="shared" si="37"/>
        <v>20</v>
      </c>
      <c r="J176" s="11">
        <f t="shared" si="32"/>
        <v>58</v>
      </c>
      <c r="K176" s="11">
        <f>+ROUNDDOWN((H176-MIN(H$109:H176))/(MAX(H$109:H176)-MIN(H$109:H176))*100,0)</f>
        <v>79</v>
      </c>
      <c r="L176" s="56">
        <v>13760</v>
      </c>
      <c r="M176" s="56">
        <v>21863</v>
      </c>
      <c r="N176" s="15">
        <f t="shared" si="38"/>
        <v>6290</v>
      </c>
      <c r="O176" s="15">
        <f t="shared" si="39"/>
        <v>-858</v>
      </c>
      <c r="P176" s="15">
        <f t="shared" si="33"/>
        <v>70</v>
      </c>
      <c r="Q176" s="15">
        <f>+ROUNDDOWN((N176-MIN(N$109:N176))/(MAX(N$109:N176)-MIN(N$109:N176))*100,0)</f>
        <v>91</v>
      </c>
      <c r="R176" s="35">
        <v>23443</v>
      </c>
      <c r="S176" s="35">
        <v>17153</v>
      </c>
      <c r="T176" s="32">
        <v>70151</v>
      </c>
      <c r="U176">
        <f t="shared" si="40"/>
        <v>5730</v>
      </c>
    </row>
    <row r="177" spans="1:21">
      <c r="A177" s="5">
        <v>39798</v>
      </c>
      <c r="B177" s="16">
        <f t="shared" si="34"/>
        <v>975</v>
      </c>
      <c r="C177" s="16">
        <f t="shared" si="35"/>
        <v>-36107</v>
      </c>
      <c r="D177" s="16">
        <f t="shared" si="31"/>
        <v>37</v>
      </c>
      <c r="E177" s="16">
        <f>+ROUNDDOWN((B177-MIN(B$109:B177))/(MAX(B$109:B177)-MIN(B$109:B177))*100,0)</f>
        <v>12</v>
      </c>
      <c r="F177" s="33">
        <v>26771</v>
      </c>
      <c r="G177" s="33">
        <v>25796</v>
      </c>
      <c r="H177" s="11">
        <f t="shared" si="36"/>
        <v>-8123</v>
      </c>
      <c r="I177" s="11">
        <f t="shared" si="37"/>
        <v>11231</v>
      </c>
      <c r="J177" s="11">
        <f t="shared" si="32"/>
        <v>58</v>
      </c>
      <c r="K177" s="11">
        <f>+ROUNDDOWN((H177-MIN(H$109:H177))/(MAX(H$109:H177)-MIN(H$109:H177))*100,0)</f>
        <v>79</v>
      </c>
      <c r="L177" s="56">
        <v>11802</v>
      </c>
      <c r="M177" s="56">
        <v>19925</v>
      </c>
      <c r="N177" s="15">
        <f t="shared" si="38"/>
        <v>7148</v>
      </c>
      <c r="O177" s="15">
        <f t="shared" si="39"/>
        <v>24876</v>
      </c>
      <c r="P177" s="15">
        <f t="shared" si="33"/>
        <v>71</v>
      </c>
      <c r="Q177" s="15">
        <f>+ROUNDDOWN((N177-MIN(N$109:N177))/(MAX(N$109:N177)-MIN(N$109:N177))*100,0)</f>
        <v>94</v>
      </c>
      <c r="R177" s="35">
        <v>24148</v>
      </c>
      <c r="S177" s="35">
        <v>17000</v>
      </c>
      <c r="T177" s="32">
        <v>64421</v>
      </c>
      <c r="U177">
        <f t="shared" si="40"/>
        <v>-58149</v>
      </c>
    </row>
    <row r="178" spans="1:21">
      <c r="A178" s="5">
        <v>39791</v>
      </c>
      <c r="B178" s="16">
        <f t="shared" si="34"/>
        <v>37082</v>
      </c>
      <c r="C178" s="16">
        <f t="shared" si="35"/>
        <v>4659</v>
      </c>
      <c r="D178" s="16">
        <f t="shared" si="31"/>
        <v>56</v>
      </c>
      <c r="E178" s="16">
        <f>+ROUNDDOWN((B178-MIN(B$109:B178))/(MAX(B$109:B178)-MIN(B$109:B178))*100,0)</f>
        <v>48</v>
      </c>
      <c r="F178" s="33">
        <v>96797</v>
      </c>
      <c r="G178" s="33">
        <v>59715</v>
      </c>
      <c r="H178" s="11">
        <f t="shared" si="36"/>
        <v>-19354</v>
      </c>
      <c r="I178" s="11">
        <f t="shared" si="37"/>
        <v>1336</v>
      </c>
      <c r="J178" s="11">
        <f t="shared" si="32"/>
        <v>50</v>
      </c>
      <c r="K178" s="11">
        <f>+ROUNDDOWN((H178-MIN(H$109:H178))/(MAX(H$109:H178)-MIN(H$109:H178))*100,0)</f>
        <v>65</v>
      </c>
      <c r="L178" s="56">
        <v>6288</v>
      </c>
      <c r="M178" s="56">
        <v>25642</v>
      </c>
      <c r="N178" s="15">
        <f t="shared" si="38"/>
        <v>-17728</v>
      </c>
      <c r="O178" s="15">
        <f t="shared" si="39"/>
        <v>-5995</v>
      </c>
      <c r="P178" s="15">
        <f t="shared" si="33"/>
        <v>27</v>
      </c>
      <c r="Q178" s="15">
        <f>+ROUNDDOWN((N178-MIN(N$109:N178))/(MAX(N$109:N178)-MIN(N$109:N178))*100,0)</f>
        <v>1</v>
      </c>
      <c r="R178" s="35">
        <v>11830</v>
      </c>
      <c r="S178" s="35">
        <v>29558</v>
      </c>
      <c r="T178" s="32">
        <v>122570</v>
      </c>
      <c r="U178">
        <f t="shared" si="40"/>
        <v>6694</v>
      </c>
    </row>
    <row r="179" spans="1:21">
      <c r="A179" s="5">
        <v>39784</v>
      </c>
      <c r="B179" s="16">
        <f t="shared" si="34"/>
        <v>32423</v>
      </c>
      <c r="C179" s="16">
        <f t="shared" si="35"/>
        <v>1550</v>
      </c>
      <c r="D179" s="16">
        <f t="shared" si="31"/>
        <v>53</v>
      </c>
      <c r="E179" s="16">
        <f>+ROUNDDOWN((B179-MIN(B$109:B179))/(MAX(B$109:B179)-MIN(B$109:B179))*100,0)</f>
        <v>43</v>
      </c>
      <c r="F179" s="33">
        <v>90589</v>
      </c>
      <c r="G179" s="33">
        <v>58166</v>
      </c>
      <c r="H179" s="11">
        <f t="shared" si="36"/>
        <v>-20690</v>
      </c>
      <c r="I179" s="11">
        <f t="shared" si="37"/>
        <v>-1422</v>
      </c>
      <c r="J179" s="11">
        <f t="shared" si="32"/>
        <v>49</v>
      </c>
      <c r="K179" s="11">
        <f>+ROUNDDOWN((H179-MIN(H$109:H179))/(MAX(H$109:H179)-MIN(H$109:H179))*100,0)</f>
        <v>64</v>
      </c>
      <c r="L179" s="56">
        <v>6287</v>
      </c>
      <c r="M179" s="56">
        <v>26977</v>
      </c>
      <c r="N179" s="15">
        <f t="shared" si="38"/>
        <v>-11733</v>
      </c>
      <c r="O179" s="15">
        <f t="shared" si="39"/>
        <v>-128</v>
      </c>
      <c r="P179" s="15">
        <f t="shared" si="33"/>
        <v>37</v>
      </c>
      <c r="Q179" s="15">
        <f>+ROUNDDOWN((N179-MIN(N$109:N179))/(MAX(N$109:N179)-MIN(N$109:N179))*100,0)</f>
        <v>23</v>
      </c>
      <c r="R179" s="35">
        <v>13281</v>
      </c>
      <c r="S179" s="35">
        <v>25014</v>
      </c>
      <c r="T179" s="32">
        <v>115876</v>
      </c>
      <c r="U179">
        <f t="shared" si="40"/>
        <v>-1286</v>
      </c>
    </row>
    <row r="180" spans="1:21">
      <c r="A180" s="5">
        <v>39777</v>
      </c>
      <c r="B180" s="16">
        <f t="shared" si="34"/>
        <v>30873</v>
      </c>
      <c r="C180" s="16">
        <f t="shared" si="35"/>
        <v>-4798</v>
      </c>
      <c r="D180" s="16">
        <f t="shared" si="31"/>
        <v>52</v>
      </c>
      <c r="E180" s="16">
        <f>+ROUNDDOWN((B180-MIN(B$109:B180))/(MAX(B$109:B180)-MIN(B$109:B180))*100,0)</f>
        <v>42</v>
      </c>
      <c r="F180" s="33">
        <v>90069</v>
      </c>
      <c r="G180" s="33">
        <v>59196</v>
      </c>
      <c r="H180" s="11">
        <f t="shared" si="36"/>
        <v>-19268</v>
      </c>
      <c r="I180" s="11">
        <f t="shared" si="37"/>
        <v>3064</v>
      </c>
      <c r="J180" s="11">
        <f t="shared" si="32"/>
        <v>50</v>
      </c>
      <c r="K180" s="11">
        <f>+ROUNDDOWN((H180-MIN(H$109:H180))/(MAX(H$109:H180)-MIN(H$109:H180))*100,0)</f>
        <v>65</v>
      </c>
      <c r="L180" s="56">
        <v>7803</v>
      </c>
      <c r="M180" s="56">
        <v>27071</v>
      </c>
      <c r="N180" s="15">
        <f t="shared" si="38"/>
        <v>-11605</v>
      </c>
      <c r="O180" s="15">
        <f t="shared" si="39"/>
        <v>1734</v>
      </c>
      <c r="P180" s="15">
        <f t="shared" si="33"/>
        <v>38</v>
      </c>
      <c r="Q180" s="15">
        <f>+ROUNDDOWN((N180-MIN(N$109:N180))/(MAX(N$109:N180)-MIN(N$109:N180))*100,0)</f>
        <v>24</v>
      </c>
      <c r="R180" s="35">
        <v>13301</v>
      </c>
      <c r="S180" s="35">
        <v>24906</v>
      </c>
      <c r="T180" s="32">
        <v>117162</v>
      </c>
      <c r="U180">
        <f t="shared" si="40"/>
        <v>4510</v>
      </c>
    </row>
    <row r="181" spans="1:21">
      <c r="A181" s="5">
        <v>39770</v>
      </c>
      <c r="B181" s="16">
        <f t="shared" si="34"/>
        <v>35671</v>
      </c>
      <c r="C181" s="16">
        <f t="shared" si="35"/>
        <v>4585</v>
      </c>
      <c r="D181" s="16">
        <f t="shared" si="31"/>
        <v>55</v>
      </c>
      <c r="E181" s="16">
        <f>+ROUNDDOWN((B181-MIN(B$109:B181))/(MAX(B$109:B181)-MIN(B$109:B181))*100,0)</f>
        <v>47</v>
      </c>
      <c r="F181" s="33">
        <v>89342</v>
      </c>
      <c r="G181" s="33">
        <v>53671</v>
      </c>
      <c r="H181" s="11">
        <f t="shared" si="36"/>
        <v>-22332</v>
      </c>
      <c r="I181" s="11">
        <f t="shared" si="37"/>
        <v>-4005</v>
      </c>
      <c r="J181" s="11">
        <f t="shared" si="32"/>
        <v>48</v>
      </c>
      <c r="K181" s="11">
        <f>+ROUNDDOWN((H181-MIN(H$109:H181))/(MAX(H$109:H181)-MIN(H$109:H181))*100,0)</f>
        <v>61</v>
      </c>
      <c r="L181" s="56">
        <v>6781</v>
      </c>
      <c r="M181" s="56">
        <v>29113</v>
      </c>
      <c r="N181" s="15">
        <f t="shared" si="38"/>
        <v>-13339</v>
      </c>
      <c r="O181" s="15">
        <f t="shared" si="39"/>
        <v>-580</v>
      </c>
      <c r="P181" s="15">
        <f t="shared" si="33"/>
        <v>34</v>
      </c>
      <c r="Q181" s="15">
        <f>+ROUNDDOWN((N181-MIN(N$109:N181))/(MAX(N$109:N181)-MIN(N$109:N181))*100,0)</f>
        <v>17</v>
      </c>
      <c r="R181" s="35">
        <v>11690</v>
      </c>
      <c r="S181" s="35">
        <v>25029</v>
      </c>
      <c r="T181" s="32">
        <v>112652</v>
      </c>
      <c r="U181">
        <f t="shared" si="40"/>
        <v>2092</v>
      </c>
    </row>
    <row r="182" spans="1:21">
      <c r="A182" s="5">
        <v>39763</v>
      </c>
      <c r="B182" s="16">
        <f t="shared" si="34"/>
        <v>31086</v>
      </c>
      <c r="C182" s="16">
        <f t="shared" si="35"/>
        <v>10266</v>
      </c>
      <c r="D182" s="16">
        <f t="shared" si="31"/>
        <v>52</v>
      </c>
      <c r="E182" s="16">
        <f>+ROUNDDOWN((B182-MIN(B$109:B182))/(MAX(B$109:B182)-MIN(B$109:B182))*100,0)</f>
        <v>42</v>
      </c>
      <c r="F182" s="33">
        <v>88257</v>
      </c>
      <c r="G182" s="33">
        <v>57171</v>
      </c>
      <c r="H182" s="11">
        <f t="shared" si="36"/>
        <v>-18327</v>
      </c>
      <c r="I182" s="11">
        <f t="shared" si="37"/>
        <v>-7934</v>
      </c>
      <c r="J182" s="11">
        <f t="shared" si="32"/>
        <v>51</v>
      </c>
      <c r="K182" s="11">
        <f>+ROUNDDOWN((H182-MIN(H$109:H182))/(MAX(H$109:H182)-MIN(H$109:H182))*100,0)</f>
        <v>66</v>
      </c>
      <c r="L182" s="56">
        <v>7041</v>
      </c>
      <c r="M182" s="56">
        <v>25368</v>
      </c>
      <c r="N182" s="15">
        <f t="shared" si="38"/>
        <v>-12759</v>
      </c>
      <c r="O182" s="15">
        <f t="shared" si="39"/>
        <v>-2332</v>
      </c>
      <c r="P182" s="15">
        <f t="shared" si="33"/>
        <v>36</v>
      </c>
      <c r="Q182" s="15">
        <f>+ROUNDDOWN((N182-MIN(N$109:N182))/(MAX(N$109:N182)-MIN(N$109:N182))*100,0)</f>
        <v>19</v>
      </c>
      <c r="R182" s="35">
        <v>10628</v>
      </c>
      <c r="S182" s="35">
        <v>23387</v>
      </c>
      <c r="T182" s="32">
        <v>110560</v>
      </c>
      <c r="U182">
        <f t="shared" si="40"/>
        <v>-5116</v>
      </c>
    </row>
    <row r="183" spans="1:21">
      <c r="A183" s="5">
        <v>39756</v>
      </c>
      <c r="B183" s="16">
        <f t="shared" si="34"/>
        <v>20820</v>
      </c>
      <c r="C183" s="16">
        <f t="shared" si="35"/>
        <v>703</v>
      </c>
      <c r="D183" s="16">
        <f t="shared" si="31"/>
        <v>47</v>
      </c>
      <c r="E183" s="16">
        <f>+ROUNDDOWN((B183-MIN(B$109:B183))/(MAX(B$109:B183)-MIN(B$109:B183))*100,0)</f>
        <v>32</v>
      </c>
      <c r="F183" s="33">
        <v>86006</v>
      </c>
      <c r="G183" s="33">
        <v>65186</v>
      </c>
      <c r="H183" s="11">
        <f t="shared" si="36"/>
        <v>-10393</v>
      </c>
      <c r="I183" s="11">
        <f t="shared" si="37"/>
        <v>-1855</v>
      </c>
      <c r="J183" s="11">
        <f t="shared" si="32"/>
        <v>57</v>
      </c>
      <c r="K183" s="11">
        <f>+ROUNDDOWN((H183-MIN(H$109:H183))/(MAX(H$109:H183)-MIN(H$109:H183))*100,0)</f>
        <v>76</v>
      </c>
      <c r="L183" s="56">
        <v>13687</v>
      </c>
      <c r="M183" s="56">
        <v>24080</v>
      </c>
      <c r="N183" s="15">
        <f t="shared" si="38"/>
        <v>-10427</v>
      </c>
      <c r="O183" s="15">
        <f t="shared" si="39"/>
        <v>1152</v>
      </c>
      <c r="P183" s="15">
        <f t="shared" si="33"/>
        <v>40</v>
      </c>
      <c r="Q183" s="15">
        <f>+ROUNDDOWN((N183-MIN(N$109:N183))/(MAX(N$109:N183)-MIN(N$109:N183))*100,0)</f>
        <v>28</v>
      </c>
      <c r="R183" s="35">
        <v>11424</v>
      </c>
      <c r="S183" s="35">
        <v>21851</v>
      </c>
      <c r="T183" s="32">
        <v>115676</v>
      </c>
      <c r="U183">
        <f t="shared" si="40"/>
        <v>-15040</v>
      </c>
    </row>
    <row r="184" spans="1:21">
      <c r="A184" s="5">
        <v>39749</v>
      </c>
      <c r="B184" s="16">
        <f t="shared" si="34"/>
        <v>20117</v>
      </c>
      <c r="C184" s="16">
        <f t="shared" si="35"/>
        <v>-9508</v>
      </c>
      <c r="D184" s="16">
        <f t="shared" si="31"/>
        <v>47</v>
      </c>
      <c r="E184" s="16">
        <f>+ROUNDDOWN((B184-MIN(B$109:B184))/(MAX(B$109:B184)-MIN(B$109:B184))*100,0)</f>
        <v>31</v>
      </c>
      <c r="F184" s="33">
        <v>82307</v>
      </c>
      <c r="G184" s="33">
        <v>62190</v>
      </c>
      <c r="H184" s="11">
        <f t="shared" si="36"/>
        <v>-8538</v>
      </c>
      <c r="I184" s="11">
        <f t="shared" si="37"/>
        <v>7138</v>
      </c>
      <c r="J184" s="11">
        <f t="shared" si="32"/>
        <v>58</v>
      </c>
      <c r="K184" s="11">
        <f>+ROUNDDOWN((H184-MIN(H$109:H184))/(MAX(H$109:H184)-MIN(H$109:H184))*100,0)</f>
        <v>79</v>
      </c>
      <c r="L184" s="56">
        <v>19846</v>
      </c>
      <c r="M184" s="56">
        <v>28384</v>
      </c>
      <c r="N184" s="15">
        <f t="shared" si="38"/>
        <v>-11579</v>
      </c>
      <c r="O184" s="15">
        <f t="shared" si="39"/>
        <v>2370</v>
      </c>
      <c r="P184" s="15">
        <f t="shared" si="33"/>
        <v>38</v>
      </c>
      <c r="Q184" s="15">
        <f>+ROUNDDOWN((N184-MIN(N$109:N184))/(MAX(N$109:N184)-MIN(N$109:N184))*100,0)</f>
        <v>24</v>
      </c>
      <c r="R184" s="35">
        <v>23857</v>
      </c>
      <c r="S184" s="35">
        <v>35436</v>
      </c>
      <c r="T184" s="32">
        <v>130716</v>
      </c>
      <c r="U184">
        <f t="shared" si="40"/>
        <v>14468</v>
      </c>
    </row>
    <row r="185" spans="1:21">
      <c r="A185" s="5">
        <v>39742</v>
      </c>
      <c r="B185" s="16">
        <f t="shared" si="34"/>
        <v>29625</v>
      </c>
      <c r="C185" s="16">
        <f t="shared" si="35"/>
        <v>7848</v>
      </c>
      <c r="D185" s="16">
        <f t="shared" si="31"/>
        <v>52</v>
      </c>
      <c r="E185" s="16">
        <f>+ROUNDDOWN((B185-MIN(B$109:B185))/(MAX(B$109:B185)-MIN(B$109:B185))*100,0)</f>
        <v>41</v>
      </c>
      <c r="F185" s="33">
        <v>72933</v>
      </c>
      <c r="G185" s="33">
        <v>43308</v>
      </c>
      <c r="H185" s="11">
        <f t="shared" si="36"/>
        <v>-15676</v>
      </c>
      <c r="I185" s="11">
        <f t="shared" si="37"/>
        <v>-7094</v>
      </c>
      <c r="J185" s="11">
        <f t="shared" si="32"/>
        <v>53</v>
      </c>
      <c r="K185" s="11">
        <f>+ROUNDDOWN((H185-MIN(H$109:H185))/(MAX(H$109:H185)-MIN(H$109:H185))*100,0)</f>
        <v>70</v>
      </c>
      <c r="L185" s="56">
        <v>24687</v>
      </c>
      <c r="M185" s="56">
        <v>40363</v>
      </c>
      <c r="N185" s="15">
        <f t="shared" si="38"/>
        <v>-13949</v>
      </c>
      <c r="O185" s="15">
        <f t="shared" si="39"/>
        <v>-754</v>
      </c>
      <c r="P185" s="15">
        <f t="shared" si="33"/>
        <v>33</v>
      </c>
      <c r="Q185" s="15">
        <f>+ROUNDDOWN((N185-MIN(N$109:N185))/(MAX(N$109:N185)-MIN(N$109:N185))*100,0)</f>
        <v>15</v>
      </c>
      <c r="R185" s="35">
        <v>13932</v>
      </c>
      <c r="S185" s="35">
        <v>27881</v>
      </c>
      <c r="T185" s="32">
        <v>116248</v>
      </c>
      <c r="U185">
        <f t="shared" si="40"/>
        <v>15066</v>
      </c>
    </row>
    <row r="186" spans="1:21">
      <c r="A186" s="5">
        <v>39735</v>
      </c>
      <c r="B186" s="16">
        <f t="shared" si="34"/>
        <v>21777</v>
      </c>
      <c r="C186" s="16">
        <f t="shared" si="35"/>
        <v>-7094</v>
      </c>
      <c r="D186" s="16">
        <f t="shared" si="31"/>
        <v>48</v>
      </c>
      <c r="E186" s="16">
        <f>+ROUNDDOWN((B186-MIN(B$109:B186))/(MAX(B$109:B186)-MIN(B$109:B186))*100,0)</f>
        <v>33</v>
      </c>
      <c r="F186" s="33">
        <v>62393</v>
      </c>
      <c r="G186" s="33">
        <v>40616</v>
      </c>
      <c r="H186" s="11">
        <f t="shared" si="36"/>
        <v>-8582</v>
      </c>
      <c r="I186" s="11">
        <f t="shared" si="37"/>
        <v>4320</v>
      </c>
      <c r="J186" s="11">
        <f t="shared" si="32"/>
        <v>58</v>
      </c>
      <c r="K186" s="11">
        <f>+ROUNDDOWN((H186-MIN(H$109:H186))/(MAX(H$109:H186)-MIN(H$109:H186))*100,0)</f>
        <v>79</v>
      </c>
      <c r="L186" s="56">
        <v>25816</v>
      </c>
      <c r="M186" s="56">
        <v>34398</v>
      </c>
      <c r="N186" s="15">
        <f t="shared" si="38"/>
        <v>-13195</v>
      </c>
      <c r="O186" s="15">
        <f t="shared" si="39"/>
        <v>2774</v>
      </c>
      <c r="P186" s="15">
        <f t="shared" si="33"/>
        <v>35</v>
      </c>
      <c r="Q186" s="15">
        <f>+ROUNDDOWN((N186-MIN(N$109:N186))/(MAX(N$109:N186)-MIN(N$109:N186))*100,0)</f>
        <v>18</v>
      </c>
      <c r="R186" s="35">
        <v>8892</v>
      </c>
      <c r="S186" s="35">
        <v>22087</v>
      </c>
      <c r="T186" s="32">
        <v>101182</v>
      </c>
      <c r="U186">
        <f t="shared" si="40"/>
        <v>164</v>
      </c>
    </row>
    <row r="187" spans="1:21">
      <c r="A187" s="5">
        <v>39728</v>
      </c>
      <c r="B187" s="16">
        <f t="shared" si="34"/>
        <v>28871</v>
      </c>
      <c r="C187" s="16">
        <f t="shared" si="35"/>
        <v>5437</v>
      </c>
      <c r="D187" s="16">
        <f t="shared" si="31"/>
        <v>51</v>
      </c>
      <c r="E187" s="16">
        <f>+ROUNDDOWN((B187-MIN(B$109:B187))/(MAX(B$109:B187)-MIN(B$109:B187))*100,0)</f>
        <v>40</v>
      </c>
      <c r="F187" s="33">
        <v>60502</v>
      </c>
      <c r="G187" s="33">
        <v>31631</v>
      </c>
      <c r="H187" s="11">
        <f t="shared" si="36"/>
        <v>-12902</v>
      </c>
      <c r="I187" s="11">
        <f t="shared" si="37"/>
        <v>-3238</v>
      </c>
      <c r="J187" s="11">
        <f t="shared" si="32"/>
        <v>55</v>
      </c>
      <c r="K187" s="11">
        <f>+ROUNDDOWN((H187-MIN(H$109:H187))/(MAX(H$109:H187)-MIN(H$109:H187))*100,0)</f>
        <v>73</v>
      </c>
      <c r="L187" s="56">
        <v>29519</v>
      </c>
      <c r="M187" s="56">
        <v>42421</v>
      </c>
      <c r="N187" s="15">
        <f t="shared" si="38"/>
        <v>-15969</v>
      </c>
      <c r="O187" s="15">
        <f t="shared" si="39"/>
        <v>-2199</v>
      </c>
      <c r="P187" s="15">
        <f t="shared" si="33"/>
        <v>30</v>
      </c>
      <c r="Q187" s="15">
        <f>+ROUNDDOWN((N187-MIN(N$109:N187))/(MAX(N$109:N187)-MIN(N$109:N187))*100,0)</f>
        <v>7</v>
      </c>
      <c r="R187" s="35">
        <v>7629</v>
      </c>
      <c r="S187" s="35">
        <v>23598</v>
      </c>
      <c r="T187" s="32">
        <v>101018</v>
      </c>
      <c r="U187">
        <f t="shared" si="40"/>
        <v>-927</v>
      </c>
    </row>
    <row r="188" spans="1:21">
      <c r="A188" s="5">
        <v>39721</v>
      </c>
      <c r="B188" s="16">
        <f t="shared" si="34"/>
        <v>23434</v>
      </c>
      <c r="C188" s="16">
        <f t="shared" si="35"/>
        <v>-7510</v>
      </c>
      <c r="D188" s="16">
        <f t="shared" si="31"/>
        <v>48</v>
      </c>
      <c r="E188" s="16">
        <f>+ROUNDDOWN((B188-MIN(B$109:B188))/(MAX(B$109:B188)-MIN(B$109:B188))*100,0)</f>
        <v>34</v>
      </c>
      <c r="F188" s="33">
        <v>59010</v>
      </c>
      <c r="G188" s="33">
        <v>35576</v>
      </c>
      <c r="H188" s="11">
        <f t="shared" si="36"/>
        <v>-9664</v>
      </c>
      <c r="I188" s="11">
        <f t="shared" si="37"/>
        <v>6396</v>
      </c>
      <c r="J188" s="11">
        <f t="shared" si="32"/>
        <v>57</v>
      </c>
      <c r="K188" s="11">
        <f>+ROUNDDOWN((H188-MIN(H$109:H188))/(MAX(H$109:H188)-MIN(H$109:H188))*100,0)</f>
        <v>77</v>
      </c>
      <c r="L188" s="56">
        <v>28997</v>
      </c>
      <c r="M188" s="56">
        <v>38661</v>
      </c>
      <c r="N188" s="15">
        <f t="shared" si="38"/>
        <v>-13770</v>
      </c>
      <c r="O188" s="15">
        <f t="shared" si="39"/>
        <v>1114</v>
      </c>
      <c r="P188" s="15">
        <f t="shared" si="33"/>
        <v>34</v>
      </c>
      <c r="Q188" s="15">
        <f>+ROUNDDOWN((N188-MIN(N$109:N188))/(MAX(N$109:N188)-MIN(N$109:N188))*100,0)</f>
        <v>16</v>
      </c>
      <c r="R188" s="35">
        <v>10580</v>
      </c>
      <c r="S188" s="35">
        <v>24350</v>
      </c>
      <c r="T188" s="32">
        <v>101945</v>
      </c>
      <c r="U188">
        <f t="shared" si="40"/>
        <v>3183</v>
      </c>
    </row>
    <row r="189" spans="1:21">
      <c r="A189" s="5">
        <v>39714</v>
      </c>
      <c r="B189" s="16">
        <f t="shared" si="34"/>
        <v>30944</v>
      </c>
      <c r="C189" s="16">
        <f t="shared" si="35"/>
        <v>-7699</v>
      </c>
      <c r="D189" s="16">
        <f t="shared" si="31"/>
        <v>52</v>
      </c>
      <c r="E189" s="16">
        <f>+ROUNDDOWN((B189-MIN(B$109:B189))/(MAX(B$109:B189)-MIN(B$109:B189))*100,0)</f>
        <v>42</v>
      </c>
      <c r="F189" s="33">
        <v>58227</v>
      </c>
      <c r="G189" s="33">
        <v>27283</v>
      </c>
      <c r="H189" s="11">
        <f t="shared" si="36"/>
        <v>-16060</v>
      </c>
      <c r="I189" s="11">
        <f t="shared" si="37"/>
        <v>9657</v>
      </c>
      <c r="J189" s="11">
        <f t="shared" si="32"/>
        <v>53</v>
      </c>
      <c r="K189" s="11">
        <f>+ROUNDDOWN((H189-MIN(H$109:H189))/(MAX(H$109:H189)-MIN(H$109:H189))*100,0)</f>
        <v>69</v>
      </c>
      <c r="L189" s="56">
        <v>27217</v>
      </c>
      <c r="M189" s="56">
        <v>43277</v>
      </c>
      <c r="N189" s="15">
        <f t="shared" si="38"/>
        <v>-14884</v>
      </c>
      <c r="O189" s="15">
        <f t="shared" si="39"/>
        <v>-1958</v>
      </c>
      <c r="P189" s="15">
        <f t="shared" si="33"/>
        <v>32</v>
      </c>
      <c r="Q189" s="15">
        <f>+ROUNDDOWN((N189-MIN(N$109:N189))/(MAX(N$109:N189)-MIN(N$109:N189))*100,0)</f>
        <v>11</v>
      </c>
      <c r="R189" s="35">
        <v>10752</v>
      </c>
      <c r="S189" s="35">
        <v>25636</v>
      </c>
      <c r="T189" s="32">
        <v>98762</v>
      </c>
      <c r="U189">
        <f t="shared" si="40"/>
        <v>-7151</v>
      </c>
    </row>
    <row r="190" spans="1:21">
      <c r="A190" s="5">
        <v>39707</v>
      </c>
      <c r="B190" s="16">
        <f t="shared" si="34"/>
        <v>38643</v>
      </c>
      <c r="C190" s="16">
        <f t="shared" si="35"/>
        <v>4419</v>
      </c>
      <c r="D190" s="16">
        <f t="shared" si="31"/>
        <v>56</v>
      </c>
      <c r="E190" s="16">
        <f>+ROUNDDOWN((B190-MIN(B$109:B190))/(MAX(B$109:B190)-MIN(B$109:B190))*100,0)</f>
        <v>49</v>
      </c>
      <c r="F190" s="33">
        <v>63522</v>
      </c>
      <c r="G190" s="33">
        <v>24879</v>
      </c>
      <c r="H190" s="11">
        <f t="shared" si="36"/>
        <v>-25717</v>
      </c>
      <c r="I190" s="11">
        <f t="shared" si="37"/>
        <v>-3867</v>
      </c>
      <c r="J190" s="11">
        <f t="shared" si="32"/>
        <v>46</v>
      </c>
      <c r="K190" s="11">
        <f>+ROUNDDOWN((H190-MIN(H$109:H190))/(MAX(H$109:H190)-MIN(H$109:H190))*100,0)</f>
        <v>57</v>
      </c>
      <c r="L190" s="56">
        <v>27357</v>
      </c>
      <c r="M190" s="56">
        <v>53074</v>
      </c>
      <c r="N190" s="15">
        <f t="shared" si="38"/>
        <v>-12926</v>
      </c>
      <c r="O190" s="15">
        <f t="shared" si="39"/>
        <v>-552</v>
      </c>
      <c r="P190" s="15">
        <f t="shared" si="33"/>
        <v>35</v>
      </c>
      <c r="Q190" s="15">
        <f>+ROUNDDOWN((N190-MIN(N$109:N190))/(MAX(N$109:N190)-MIN(N$109:N190))*100,0)</f>
        <v>19</v>
      </c>
      <c r="R190" s="35">
        <v>12953</v>
      </c>
      <c r="S190" s="35">
        <v>25879</v>
      </c>
      <c r="T190" s="32">
        <v>105913</v>
      </c>
      <c r="U190">
        <f t="shared" si="40"/>
        <v>-21614</v>
      </c>
    </row>
    <row r="191" spans="1:21">
      <c r="A191" s="5">
        <v>39700</v>
      </c>
      <c r="B191" s="16">
        <f t="shared" si="34"/>
        <v>34224</v>
      </c>
      <c r="C191" s="16">
        <f t="shared" si="35"/>
        <v>-1914</v>
      </c>
      <c r="D191" s="16">
        <f t="shared" si="31"/>
        <v>54</v>
      </c>
      <c r="E191" s="16">
        <f>+ROUNDDOWN((B191-MIN(B$109:B191))/(MAX(B$109:B191)-MIN(B$109:B191))*100,0)</f>
        <v>45</v>
      </c>
      <c r="F191" s="33">
        <v>69492</v>
      </c>
      <c r="G191" s="33">
        <v>35268</v>
      </c>
      <c r="H191" s="11">
        <f t="shared" si="36"/>
        <v>-21850</v>
      </c>
      <c r="I191" s="11">
        <f t="shared" si="37"/>
        <v>510</v>
      </c>
      <c r="J191" s="11">
        <f t="shared" si="32"/>
        <v>48</v>
      </c>
      <c r="K191" s="11">
        <f>+ROUNDDOWN((H191-MIN(H$109:H191))/(MAX(H$109:H191)-MIN(H$109:H191))*100,0)</f>
        <v>62</v>
      </c>
      <c r="L191" s="56">
        <v>25997</v>
      </c>
      <c r="M191" s="56">
        <v>47847</v>
      </c>
      <c r="N191" s="15">
        <f t="shared" si="38"/>
        <v>-12374</v>
      </c>
      <c r="O191" s="15">
        <f t="shared" si="39"/>
        <v>1404</v>
      </c>
      <c r="P191" s="15">
        <f t="shared" si="33"/>
        <v>36</v>
      </c>
      <c r="Q191" s="15">
        <f>+ROUNDDOWN((N191-MIN(N$109:N191))/(MAX(N$109:N191)-MIN(N$109:N191))*100,0)</f>
        <v>21</v>
      </c>
      <c r="R191" s="35">
        <v>21919</v>
      </c>
      <c r="S191" s="35">
        <v>34293</v>
      </c>
      <c r="T191" s="32">
        <v>127527</v>
      </c>
      <c r="U191">
        <f t="shared" si="40"/>
        <v>7028</v>
      </c>
    </row>
    <row r="192" spans="1:21">
      <c r="A192" s="5">
        <v>39693</v>
      </c>
      <c r="B192" s="16">
        <f t="shared" si="34"/>
        <v>36138</v>
      </c>
      <c r="C192" s="16">
        <f t="shared" si="35"/>
        <v>-1314</v>
      </c>
      <c r="D192" s="16">
        <f t="shared" si="31"/>
        <v>55</v>
      </c>
      <c r="E192" s="16">
        <f>+ROUNDDOWN((B192-MIN(B$109:B192))/(MAX(B$109:B192)-MIN(B$109:B192))*100,0)</f>
        <v>47</v>
      </c>
      <c r="F192" s="33">
        <v>69052</v>
      </c>
      <c r="G192" s="33">
        <v>32914</v>
      </c>
      <c r="H192" s="11">
        <f t="shared" si="36"/>
        <v>-22360</v>
      </c>
      <c r="I192" s="11">
        <f t="shared" si="37"/>
        <v>-2954</v>
      </c>
      <c r="J192" s="11">
        <f t="shared" si="32"/>
        <v>48</v>
      </c>
      <c r="K192" s="11">
        <f>+ROUNDDOWN((H192-MIN(H$109:H192))/(MAX(H$109:H192)-MIN(H$109:H192))*100,0)</f>
        <v>61</v>
      </c>
      <c r="L192" s="56">
        <v>23095</v>
      </c>
      <c r="M192" s="56">
        <v>45455</v>
      </c>
      <c r="N192" s="15">
        <f t="shared" si="38"/>
        <v>-13778</v>
      </c>
      <c r="O192" s="15">
        <f t="shared" si="39"/>
        <v>4268</v>
      </c>
      <c r="P192" s="15">
        <f t="shared" si="33"/>
        <v>34</v>
      </c>
      <c r="Q192" s="15">
        <f>+ROUNDDOWN((N192-MIN(N$109:N192))/(MAX(N$109:N192)-MIN(N$109:N192))*100,0)</f>
        <v>16</v>
      </c>
      <c r="R192" s="35">
        <v>19498</v>
      </c>
      <c r="S192" s="35">
        <v>33276</v>
      </c>
      <c r="T192" s="32">
        <v>120499</v>
      </c>
      <c r="U192">
        <f t="shared" si="40"/>
        <v>5325</v>
      </c>
    </row>
    <row r="193" spans="1:21">
      <c r="A193" s="5">
        <v>39686</v>
      </c>
      <c r="B193" s="16">
        <f t="shared" si="34"/>
        <v>37452</v>
      </c>
      <c r="C193" s="16">
        <f t="shared" si="35"/>
        <v>6139</v>
      </c>
      <c r="D193" s="16">
        <f t="shared" si="31"/>
        <v>56</v>
      </c>
      <c r="E193" s="16">
        <f>+ROUNDDOWN((B193-MIN(B$109:B193))/(MAX(B$109:B193)-MIN(B$109:B193))*100,0)</f>
        <v>48</v>
      </c>
      <c r="F193" s="33">
        <v>69466</v>
      </c>
      <c r="G193" s="33">
        <v>32014</v>
      </c>
      <c r="H193" s="11">
        <f t="shared" si="36"/>
        <v>-19406</v>
      </c>
      <c r="I193" s="11">
        <f t="shared" si="37"/>
        <v>-3528</v>
      </c>
      <c r="J193" s="11">
        <f t="shared" si="32"/>
        <v>50</v>
      </c>
      <c r="K193" s="11">
        <f>+ROUNDDOWN((H193-MIN(H$109:H193))/(MAX(H$109:H193)-MIN(H$109:H193))*100,0)</f>
        <v>65</v>
      </c>
      <c r="L193" s="56">
        <v>26027</v>
      </c>
      <c r="M193" s="56">
        <v>45433</v>
      </c>
      <c r="N193" s="15">
        <f t="shared" si="38"/>
        <v>-18046</v>
      </c>
      <c r="O193" s="15">
        <f t="shared" si="39"/>
        <v>-2611</v>
      </c>
      <c r="P193" s="15">
        <f t="shared" si="33"/>
        <v>26</v>
      </c>
      <c r="Q193" s="15">
        <f>+ROUNDDOWN((N193-MIN(N$109:N193))/(MAX(N$109:N193)-MIN(N$109:N193))*100,0)</f>
        <v>0</v>
      </c>
      <c r="R193" s="35">
        <v>14085</v>
      </c>
      <c r="S193" s="35">
        <v>32131</v>
      </c>
      <c r="T193" s="32">
        <v>115174</v>
      </c>
      <c r="U193">
        <f t="shared" si="40"/>
        <v>5253</v>
      </c>
    </row>
    <row r="194" spans="1:21">
      <c r="A194" s="5">
        <v>39679</v>
      </c>
      <c r="B194" s="16">
        <f t="shared" si="34"/>
        <v>31313</v>
      </c>
      <c r="C194" s="16">
        <f t="shared" si="35"/>
        <v>10724</v>
      </c>
      <c r="D194" s="16">
        <f t="shared" si="31"/>
        <v>53</v>
      </c>
      <c r="E194" s="16">
        <f>+ROUNDDOWN((B194-MIN(B$109:B194))/(MAX(B$109:B194)-MIN(B$109:B194))*100,0)</f>
        <v>42</v>
      </c>
      <c r="F194" s="33">
        <v>63691</v>
      </c>
      <c r="G194" s="33">
        <v>32378</v>
      </c>
      <c r="H194" s="11">
        <f t="shared" si="36"/>
        <v>-15878</v>
      </c>
      <c r="I194" s="11">
        <f t="shared" si="37"/>
        <v>-8835</v>
      </c>
      <c r="J194" s="11">
        <f t="shared" si="32"/>
        <v>53</v>
      </c>
      <c r="K194" s="11">
        <f>+ROUNDDOWN((H194-MIN(H$109:H194))/(MAX(H$109:H194)-MIN(H$109:H194))*100,0)</f>
        <v>70</v>
      </c>
      <c r="L194" s="56">
        <v>24668</v>
      </c>
      <c r="M194" s="56">
        <v>40546</v>
      </c>
      <c r="N194" s="15">
        <f t="shared" si="38"/>
        <v>-15435</v>
      </c>
      <c r="O194" s="15">
        <f t="shared" si="39"/>
        <v>-1889</v>
      </c>
      <c r="P194" s="15">
        <f t="shared" si="33"/>
        <v>31</v>
      </c>
      <c r="Q194" s="15">
        <f>+ROUNDDOWN((N194-MIN(N$109:N194))/(MAX(N$109:N194)-MIN(N$109:N194))*100,0)</f>
        <v>9</v>
      </c>
      <c r="R194" s="35">
        <v>16883</v>
      </c>
      <c r="S194" s="35">
        <v>32318</v>
      </c>
      <c r="T194" s="32">
        <v>109921</v>
      </c>
      <c r="U194">
        <f t="shared" si="40"/>
        <v>10102</v>
      </c>
    </row>
    <row r="195" spans="1:21">
      <c r="A195" s="5">
        <v>39672</v>
      </c>
      <c r="B195" s="16">
        <f t="shared" si="34"/>
        <v>20589</v>
      </c>
      <c r="C195" s="16">
        <f t="shared" si="35"/>
        <v>11460</v>
      </c>
      <c r="D195" s="16">
        <f t="shared" si="31"/>
        <v>47</v>
      </c>
      <c r="E195" s="16">
        <f>+ROUNDDOWN((B195-MIN(B$109:B195))/(MAX(B$109:B195)-MIN(B$109:B195))*100,0)</f>
        <v>32</v>
      </c>
      <c r="F195" s="33">
        <v>50698</v>
      </c>
      <c r="G195" s="33">
        <v>30109</v>
      </c>
      <c r="H195" s="11">
        <f t="shared" si="36"/>
        <v>-7043</v>
      </c>
      <c r="I195" s="11">
        <f t="shared" si="37"/>
        <v>-7480</v>
      </c>
      <c r="J195" s="11">
        <f t="shared" si="32"/>
        <v>59</v>
      </c>
      <c r="K195" s="11">
        <f>+ROUNDDOWN((H195-MIN(H$109:H195))/(MAX(H$109:H195)-MIN(H$109:H195))*100,0)</f>
        <v>81</v>
      </c>
      <c r="L195" s="56">
        <v>29835</v>
      </c>
      <c r="M195" s="56">
        <v>36878</v>
      </c>
      <c r="N195" s="15">
        <f t="shared" si="38"/>
        <v>-13546</v>
      </c>
      <c r="O195" s="15">
        <f t="shared" si="39"/>
        <v>-3980</v>
      </c>
      <c r="P195" s="15">
        <f t="shared" si="33"/>
        <v>34</v>
      </c>
      <c r="Q195" s="15">
        <f>+ROUNDDOWN((N195-MIN(N$109:N195))/(MAX(N$109:N195)-MIN(N$109:N195))*100,0)</f>
        <v>16</v>
      </c>
      <c r="R195" s="35">
        <v>15324</v>
      </c>
      <c r="S195" s="35">
        <v>28870</v>
      </c>
      <c r="T195" s="32">
        <v>99819</v>
      </c>
      <c r="U195">
        <f t="shared" si="40"/>
        <v>6797</v>
      </c>
    </row>
    <row r="196" spans="1:21">
      <c r="A196" s="5">
        <v>39665</v>
      </c>
      <c r="B196" s="16">
        <f t="shared" si="34"/>
        <v>9129</v>
      </c>
      <c r="C196" s="16">
        <f t="shared" si="35"/>
        <v>32392</v>
      </c>
      <c r="D196" s="16">
        <f t="shared" si="31"/>
        <v>41</v>
      </c>
      <c r="E196" s="16">
        <f>+ROUNDDOWN((B196-MIN(B$109:B196))/(MAX(B$109:B196)-MIN(B$109:B196))*100,0)</f>
        <v>20</v>
      </c>
      <c r="F196" s="33">
        <v>41326</v>
      </c>
      <c r="G196" s="33">
        <v>32197</v>
      </c>
      <c r="H196" s="11">
        <f t="shared" si="36"/>
        <v>437</v>
      </c>
      <c r="I196" s="11">
        <f t="shared" si="37"/>
        <v>-27977</v>
      </c>
      <c r="J196" s="11">
        <f t="shared" si="32"/>
        <v>65</v>
      </c>
      <c r="K196" s="11">
        <f>+ROUNDDOWN((H196-MIN(H$109:H196))/(MAX(H$109:H196)-MIN(H$109:H196))*100,0)</f>
        <v>90</v>
      </c>
      <c r="L196" s="56">
        <v>32297</v>
      </c>
      <c r="M196" s="56">
        <v>31860</v>
      </c>
      <c r="N196" s="15">
        <f t="shared" si="38"/>
        <v>-9566</v>
      </c>
      <c r="O196" s="15">
        <f t="shared" si="39"/>
        <v>-4415</v>
      </c>
      <c r="P196" s="15">
        <f t="shared" si="33"/>
        <v>41</v>
      </c>
      <c r="Q196" s="15">
        <f>+ROUNDDOWN((N196-MIN(N$109:N196))/(MAX(N$109:N196)-MIN(N$109:N196))*100,0)</f>
        <v>31</v>
      </c>
      <c r="R196" s="35">
        <v>15409</v>
      </c>
      <c r="S196" s="35">
        <v>24975</v>
      </c>
      <c r="T196" s="32">
        <v>93022</v>
      </c>
      <c r="U196">
        <f t="shared" si="40"/>
        <v>-9715</v>
      </c>
    </row>
    <row r="197" spans="1:21">
      <c r="A197" s="5">
        <v>39658</v>
      </c>
      <c r="B197" s="16">
        <f t="shared" si="34"/>
        <v>-23263</v>
      </c>
      <c r="C197" s="16">
        <f t="shared" si="35"/>
        <v>6223</v>
      </c>
      <c r="D197" s="16">
        <f t="shared" si="31"/>
        <v>24</v>
      </c>
      <c r="E197" s="16">
        <f>+ROUNDDOWN((B197-MIN(B$109:B197))/(MAX(B$109:B197)-MIN(B$109:B197))*100,0)</f>
        <v>0</v>
      </c>
      <c r="F197" s="33">
        <v>27866</v>
      </c>
      <c r="G197" s="33">
        <v>51129</v>
      </c>
      <c r="H197" s="11">
        <f t="shared" si="36"/>
        <v>28414</v>
      </c>
      <c r="I197" s="11">
        <f t="shared" si="37"/>
        <v>-5135</v>
      </c>
      <c r="J197" s="11">
        <f t="shared" si="32"/>
        <v>85</v>
      </c>
      <c r="K197" s="11">
        <f>+ROUNDDOWN((H197-MIN(H$109:H197))/(MAX(H$109:H197)-MIN(H$109:H197))*100,0)</f>
        <v>100</v>
      </c>
      <c r="L197" s="56">
        <v>52020</v>
      </c>
      <c r="M197" s="56">
        <v>23606</v>
      </c>
      <c r="N197" s="15">
        <f t="shared" si="38"/>
        <v>-5151</v>
      </c>
      <c r="O197" s="15">
        <f t="shared" si="39"/>
        <v>-1088</v>
      </c>
      <c r="P197" s="15">
        <f t="shared" si="33"/>
        <v>49</v>
      </c>
      <c r="Q197" s="15">
        <f>+ROUNDDOWN((N197-MIN(N$109:N197))/(MAX(N$109:N197)-MIN(N$109:N197))*100,0)</f>
        <v>48</v>
      </c>
      <c r="R197" s="35">
        <v>19140</v>
      </c>
      <c r="S197" s="35">
        <v>24291</v>
      </c>
      <c r="T197" s="32">
        <v>102737</v>
      </c>
      <c r="U197">
        <f t="shared" si="40"/>
        <v>-4586</v>
      </c>
    </row>
    <row r="198" spans="1:21">
      <c r="A198" s="5">
        <v>39651</v>
      </c>
      <c r="B198" s="16">
        <f t="shared" si="34"/>
        <v>-29486</v>
      </c>
      <c r="C198" s="16">
        <f t="shared" si="35"/>
        <v>7109</v>
      </c>
      <c r="D198" s="16">
        <f t="shared" si="31"/>
        <v>21</v>
      </c>
      <c r="E198" s="16">
        <f>+ROUNDDOWN((B198-MIN(B$109:B198))/(MAX(B$109:B198)-MIN(B$109:B198))*100,0)</f>
        <v>0</v>
      </c>
      <c r="F198" s="33">
        <v>28983</v>
      </c>
      <c r="G198" s="33">
        <v>58469</v>
      </c>
      <c r="H198" s="11">
        <f t="shared" si="36"/>
        <v>33549</v>
      </c>
      <c r="I198" s="11">
        <f t="shared" si="37"/>
        <v>-5497</v>
      </c>
      <c r="J198" s="11">
        <f t="shared" si="32"/>
        <v>89</v>
      </c>
      <c r="K198" s="11">
        <f>+ROUNDDOWN((H198-MIN(H$109:H198))/(MAX(H$109:H198)-MIN(H$109:H198))*100,0)</f>
        <v>100</v>
      </c>
      <c r="L198" s="56">
        <v>54922</v>
      </c>
      <c r="M198" s="56">
        <v>21373</v>
      </c>
      <c r="N198" s="15">
        <f t="shared" si="38"/>
        <v>-4063</v>
      </c>
      <c r="O198" s="15">
        <f t="shared" si="39"/>
        <v>-1612</v>
      </c>
      <c r="P198" s="15">
        <f t="shared" si="33"/>
        <v>51</v>
      </c>
      <c r="Q198" s="15">
        <f>+ROUNDDOWN((N198-MIN(N$109:N198))/(MAX(N$109:N198)-MIN(N$109:N198))*100,0)</f>
        <v>52</v>
      </c>
      <c r="R198" s="35">
        <v>20812</v>
      </c>
      <c r="S198" s="35">
        <v>24875</v>
      </c>
      <c r="T198" s="32">
        <v>107323</v>
      </c>
      <c r="U198">
        <f t="shared" si="40"/>
        <v>-1380</v>
      </c>
    </row>
    <row r="199" spans="1:21">
      <c r="A199" s="5">
        <v>39644</v>
      </c>
      <c r="B199" s="16">
        <f t="shared" si="34"/>
        <v>-36595</v>
      </c>
      <c r="C199" s="16">
        <f t="shared" si="35"/>
        <v>-23050</v>
      </c>
      <c r="D199" s="16">
        <f t="shared" si="31"/>
        <v>17</v>
      </c>
      <c r="E199" s="16">
        <f>+ROUNDDOWN((B199-MIN(B$109:B199))/(MAX(B$109:B199)-MIN(B$109:B199))*100,0)</f>
        <v>0</v>
      </c>
      <c r="F199" s="33">
        <v>25651</v>
      </c>
      <c r="G199" s="33">
        <v>62246</v>
      </c>
      <c r="H199" s="11">
        <f t="shared" si="36"/>
        <v>39046</v>
      </c>
      <c r="I199" s="11">
        <f t="shared" si="37"/>
        <v>19811</v>
      </c>
      <c r="J199" s="11">
        <f t="shared" si="32"/>
        <v>93</v>
      </c>
      <c r="K199" s="11">
        <f>+ROUNDDOWN((H199-MIN(H$109:H199))/(MAX(H$109:H199)-MIN(H$109:H199))*100,0)</f>
        <v>100</v>
      </c>
      <c r="L199" s="56">
        <v>60008</v>
      </c>
      <c r="M199" s="56">
        <v>20962</v>
      </c>
      <c r="N199" s="15">
        <f t="shared" si="38"/>
        <v>-2451</v>
      </c>
      <c r="O199" s="15">
        <f t="shared" si="39"/>
        <v>3239</v>
      </c>
      <c r="P199" s="15">
        <f t="shared" si="33"/>
        <v>54</v>
      </c>
      <c r="Q199" s="15">
        <f>+ROUNDDOWN((N199-MIN(N$109:N199))/(MAX(N$109:N199)-MIN(N$109:N199))*100,0)</f>
        <v>58</v>
      </c>
      <c r="R199" s="35">
        <v>20870</v>
      </c>
      <c r="S199" s="35">
        <v>23321</v>
      </c>
      <c r="T199" s="32">
        <v>108703</v>
      </c>
      <c r="U199">
        <f t="shared" si="40"/>
        <v>24967</v>
      </c>
    </row>
    <row r="200" spans="1:21">
      <c r="A200" s="5">
        <v>39637</v>
      </c>
      <c r="B200" s="16">
        <f t="shared" si="34"/>
        <v>-13545</v>
      </c>
      <c r="C200" s="16">
        <f t="shared" si="35"/>
        <v>2002</v>
      </c>
      <c r="D200" s="16">
        <f t="shared" ref="D200:D254" si="41">+ROUNDDOWN((B200-MIN(B$6:B$109))/(MAX(B$6:B$109)-MIN(B$6:B$109))*100,0)</f>
        <v>29</v>
      </c>
      <c r="E200" s="16">
        <f>+ROUNDDOWN((B200-MIN(B$109:B200))/(MAX(B$109:B200)-MIN(B$109:B200))*100,0)</f>
        <v>18</v>
      </c>
      <c r="F200" s="33">
        <v>25399</v>
      </c>
      <c r="G200" s="33">
        <v>38944</v>
      </c>
      <c r="H200" s="11">
        <f t="shared" si="36"/>
        <v>19235</v>
      </c>
      <c r="I200" s="11">
        <f t="shared" si="37"/>
        <v>-4143</v>
      </c>
      <c r="J200" s="11">
        <f t="shared" ref="J200:J254" si="42">+ROUNDDOWN((H200-MIN(H$6:H$109))/(MAX(H$6:H$109)-MIN(H$6:H$109))*100,0)</f>
        <v>79</v>
      </c>
      <c r="K200" s="11">
        <f>+ROUNDDOWN((H200-MIN(H$109:H200))/(MAX(H$109:H200)-MIN(H$109:H200))*100,0)</f>
        <v>82</v>
      </c>
      <c r="L200" s="56">
        <v>37242</v>
      </c>
      <c r="M200" s="56">
        <v>18007</v>
      </c>
      <c r="N200" s="15">
        <f t="shared" si="38"/>
        <v>-5690</v>
      </c>
      <c r="O200" s="15">
        <f t="shared" si="39"/>
        <v>2141</v>
      </c>
      <c r="P200" s="15">
        <f t="shared" ref="P200:P254" si="43">+ROUNDDOWN((N200-MIN(N$6:N$109))/(MAX(N$6:N$109)-MIN(N$6:N$109))*100,0)</f>
        <v>48</v>
      </c>
      <c r="Q200" s="15">
        <f>+ROUNDDOWN((N200-MIN(N$109:N200))/(MAX(N$109:N200)-MIN(N$109:N200))*100,0)</f>
        <v>46</v>
      </c>
      <c r="R200" s="35">
        <v>19619</v>
      </c>
      <c r="S200" s="35">
        <v>25309</v>
      </c>
      <c r="T200" s="32">
        <v>83736</v>
      </c>
      <c r="U200">
        <f t="shared" si="40"/>
        <v>-6114</v>
      </c>
    </row>
    <row r="201" spans="1:21">
      <c r="A201" s="5">
        <v>39630</v>
      </c>
      <c r="B201" s="16">
        <f t="shared" ref="B201:B254" si="44">+F201-G201</f>
        <v>-15547</v>
      </c>
      <c r="C201" s="16">
        <f t="shared" ref="C201:C254" si="45">+B201-B202</f>
        <v>-23371</v>
      </c>
      <c r="D201" s="16">
        <f t="shared" si="41"/>
        <v>28</v>
      </c>
      <c r="E201" s="16">
        <f>+ROUNDDOWN((B201-MIN(B$109:B201))/(MAX(B$109:B201)-MIN(B$109:B201))*100,0)</f>
        <v>16</v>
      </c>
      <c r="F201" s="33">
        <v>24657</v>
      </c>
      <c r="G201" s="33">
        <v>40204</v>
      </c>
      <c r="H201" s="11">
        <f t="shared" ref="H201:H254" si="46">+L201-M201</f>
        <v>23378</v>
      </c>
      <c r="I201" s="11">
        <f t="shared" ref="I201:I254" si="47">+H201-H202</f>
        <v>21305</v>
      </c>
      <c r="J201" s="11">
        <f t="shared" si="42"/>
        <v>82</v>
      </c>
      <c r="K201" s="11">
        <f>+ROUNDDOWN((H201-MIN(H$109:H201))/(MAX(H$109:H201)-MIN(H$109:H201))*100,0)</f>
        <v>85</v>
      </c>
      <c r="L201" s="56">
        <v>44295</v>
      </c>
      <c r="M201" s="56">
        <v>20917</v>
      </c>
      <c r="N201" s="15">
        <f t="shared" ref="N201:N254" si="48">+R201-S201</f>
        <v>-7831</v>
      </c>
      <c r="O201" s="15">
        <f t="shared" ref="O201:O254" si="49">+N201-N202</f>
        <v>2066</v>
      </c>
      <c r="P201" s="15">
        <f t="shared" si="43"/>
        <v>44</v>
      </c>
      <c r="Q201" s="15">
        <f>+ROUNDDOWN((N201-MIN(N$109:N201))/(MAX(N$109:N201)-MIN(N$109:N201))*100,0)</f>
        <v>38</v>
      </c>
      <c r="R201" s="35">
        <v>19004</v>
      </c>
      <c r="S201" s="35">
        <v>26835</v>
      </c>
      <c r="T201" s="32">
        <v>89850</v>
      </c>
      <c r="U201">
        <f t="shared" ref="U201:U254" si="50">+T201-T202</f>
        <v>13475</v>
      </c>
    </row>
    <row r="202" spans="1:21">
      <c r="A202" s="5">
        <v>39623</v>
      </c>
      <c r="B202" s="16">
        <f t="shared" si="44"/>
        <v>7824</v>
      </c>
      <c r="C202" s="16">
        <f t="shared" si="45"/>
        <v>-19961</v>
      </c>
      <c r="D202" s="16">
        <f t="shared" si="41"/>
        <v>40</v>
      </c>
      <c r="E202" s="16">
        <f>+ROUNDDOWN((B202-MIN(B$109:B202))/(MAX(B$109:B202)-MIN(B$109:B202))*100,0)</f>
        <v>35</v>
      </c>
      <c r="F202" s="33">
        <v>35910</v>
      </c>
      <c r="G202" s="33">
        <v>28086</v>
      </c>
      <c r="H202" s="11">
        <f t="shared" si="46"/>
        <v>2073</v>
      </c>
      <c r="I202" s="11">
        <f t="shared" si="47"/>
        <v>21726</v>
      </c>
      <c r="J202" s="11">
        <f t="shared" si="42"/>
        <v>66</v>
      </c>
      <c r="K202" s="11">
        <f>+ROUNDDOWN((H202-MIN(H$109:H202))/(MAX(H$109:H202)-MIN(H$109:H202))*100,0)</f>
        <v>66</v>
      </c>
      <c r="L202" s="56">
        <v>24035</v>
      </c>
      <c r="M202" s="56">
        <v>21962</v>
      </c>
      <c r="N202" s="15">
        <f t="shared" si="48"/>
        <v>-9897</v>
      </c>
      <c r="O202" s="15">
        <f t="shared" si="49"/>
        <v>-1765</v>
      </c>
      <c r="P202" s="15">
        <f t="shared" si="43"/>
        <v>41</v>
      </c>
      <c r="Q202" s="15">
        <f>+ROUNDDOWN((N202-MIN(N$109:N202))/(MAX(N$109:N202)-MIN(N$109:N202))*100,0)</f>
        <v>30</v>
      </c>
      <c r="R202" s="35">
        <v>13814</v>
      </c>
      <c r="S202" s="35">
        <v>23711</v>
      </c>
      <c r="T202" s="32">
        <v>76375</v>
      </c>
      <c r="U202">
        <f t="shared" si="50"/>
        <v>-12121</v>
      </c>
    </row>
    <row r="203" spans="1:21">
      <c r="A203" s="5">
        <v>39616</v>
      </c>
      <c r="B203" s="16">
        <f t="shared" si="44"/>
        <v>27785</v>
      </c>
      <c r="C203" s="16">
        <f t="shared" si="45"/>
        <v>-1716</v>
      </c>
      <c r="D203" s="16">
        <f t="shared" si="41"/>
        <v>51</v>
      </c>
      <c r="E203" s="16">
        <f>+ROUNDDOWN((B203-MIN(B$109:B203))/(MAX(B$109:B203)-MIN(B$109:B203))*100,0)</f>
        <v>51</v>
      </c>
      <c r="F203" s="33">
        <v>49208</v>
      </c>
      <c r="G203" s="33">
        <v>21423</v>
      </c>
      <c r="H203" s="11">
        <f t="shared" si="46"/>
        <v>-19653</v>
      </c>
      <c r="I203" s="11">
        <f t="shared" si="47"/>
        <v>2678</v>
      </c>
      <c r="J203" s="11">
        <f t="shared" si="42"/>
        <v>50</v>
      </c>
      <c r="K203" s="11">
        <f>+ROUNDDOWN((H203-MIN(H$109:H203))/(MAX(H$109:H203)-MIN(H$109:H203))*100,0)</f>
        <v>47</v>
      </c>
      <c r="L203" s="56">
        <v>16919</v>
      </c>
      <c r="M203" s="56">
        <v>36572</v>
      </c>
      <c r="N203" s="15">
        <f t="shared" si="48"/>
        <v>-8132</v>
      </c>
      <c r="O203" s="15">
        <f t="shared" si="49"/>
        <v>-962</v>
      </c>
      <c r="P203" s="15">
        <f t="shared" si="43"/>
        <v>44</v>
      </c>
      <c r="Q203" s="15">
        <f>+ROUNDDOWN((N203-MIN(N$109:N203))/(MAX(N$109:N203)-MIN(N$109:N203))*100,0)</f>
        <v>37</v>
      </c>
      <c r="R203" s="35">
        <v>19468</v>
      </c>
      <c r="S203" s="35">
        <v>27600</v>
      </c>
      <c r="T203" s="32">
        <v>88496</v>
      </c>
      <c r="U203">
        <f t="shared" si="50"/>
        <v>-88451</v>
      </c>
    </row>
    <row r="204" spans="1:21">
      <c r="A204" s="5">
        <v>39609</v>
      </c>
      <c r="B204" s="16">
        <f t="shared" si="44"/>
        <v>29501</v>
      </c>
      <c r="C204" s="16">
        <f t="shared" si="45"/>
        <v>1308</v>
      </c>
      <c r="D204" s="16">
        <f t="shared" si="41"/>
        <v>52</v>
      </c>
      <c r="E204" s="16">
        <f>+ROUNDDOWN((B204-MIN(B$109:B204))/(MAX(B$109:B204)-MIN(B$109:B204))*100,0)</f>
        <v>52</v>
      </c>
      <c r="F204" s="33">
        <v>116279</v>
      </c>
      <c r="G204" s="33">
        <v>86778</v>
      </c>
      <c r="H204" s="11">
        <f t="shared" si="46"/>
        <v>-22331</v>
      </c>
      <c r="I204" s="11">
        <f t="shared" si="47"/>
        <v>1686</v>
      </c>
      <c r="J204" s="11">
        <f t="shared" si="42"/>
        <v>48</v>
      </c>
      <c r="K204" s="11">
        <f>+ROUNDDOWN((H204-MIN(H$109:H204))/(MAX(H$109:H204)-MIN(H$109:H204))*100,0)</f>
        <v>44</v>
      </c>
      <c r="L204" s="56">
        <v>23002</v>
      </c>
      <c r="M204" s="56">
        <v>45333</v>
      </c>
      <c r="N204" s="15">
        <f t="shared" si="48"/>
        <v>-7170</v>
      </c>
      <c r="O204" s="15">
        <f t="shared" si="49"/>
        <v>-2994</v>
      </c>
      <c r="P204" s="15">
        <f t="shared" si="43"/>
        <v>46</v>
      </c>
      <c r="Q204" s="15">
        <f>+ROUNDDOWN((N204-MIN(N$109:N204))/(MAX(N$109:N204)-MIN(N$109:N204))*100,0)</f>
        <v>40</v>
      </c>
      <c r="R204" s="35">
        <v>17155</v>
      </c>
      <c r="S204" s="35">
        <v>24325</v>
      </c>
      <c r="T204" s="32">
        <v>176947</v>
      </c>
      <c r="U204">
        <f t="shared" si="50"/>
        <v>14300</v>
      </c>
    </row>
    <row r="205" spans="1:21">
      <c r="A205" s="5">
        <v>39602</v>
      </c>
      <c r="B205" s="16">
        <f t="shared" si="44"/>
        <v>28193</v>
      </c>
      <c r="C205" s="16">
        <f t="shared" si="45"/>
        <v>4500</v>
      </c>
      <c r="D205" s="16">
        <f t="shared" si="41"/>
        <v>51</v>
      </c>
      <c r="E205" s="16">
        <f>+ROUNDDOWN((B205-MIN(B$109:B205))/(MAX(B$109:B205)-MIN(B$109:B205))*100,0)</f>
        <v>51</v>
      </c>
      <c r="F205" s="33">
        <v>119011</v>
      </c>
      <c r="G205" s="33">
        <v>90818</v>
      </c>
      <c r="H205" s="11">
        <f t="shared" si="46"/>
        <v>-24017</v>
      </c>
      <c r="I205" s="11">
        <f t="shared" si="47"/>
        <v>-9642</v>
      </c>
      <c r="J205" s="11">
        <f t="shared" si="42"/>
        <v>47</v>
      </c>
      <c r="K205" s="11">
        <f>+ROUNDDOWN((H205-MIN(H$109:H205))/(MAX(H$109:H205)-MIN(H$109:H205))*100,0)</f>
        <v>43</v>
      </c>
      <c r="L205" s="56">
        <v>17025</v>
      </c>
      <c r="M205" s="56">
        <v>41042</v>
      </c>
      <c r="N205" s="15">
        <f t="shared" si="48"/>
        <v>-4176</v>
      </c>
      <c r="O205" s="15">
        <f t="shared" si="49"/>
        <v>5142</v>
      </c>
      <c r="P205" s="15">
        <f t="shared" si="43"/>
        <v>51</v>
      </c>
      <c r="Q205" s="15">
        <f>+ROUNDDOWN((N205-MIN(N$109:N205))/(MAX(N$109:N205)-MIN(N$109:N205))*100,0)</f>
        <v>51</v>
      </c>
      <c r="R205" s="35">
        <v>19823</v>
      </c>
      <c r="S205" s="35">
        <v>23999</v>
      </c>
      <c r="T205" s="32">
        <v>162647</v>
      </c>
      <c r="U205">
        <f t="shared" si="50"/>
        <v>-1411</v>
      </c>
    </row>
    <row r="206" spans="1:21">
      <c r="A206" s="5">
        <v>39595</v>
      </c>
      <c r="B206" s="16">
        <f t="shared" si="44"/>
        <v>23693</v>
      </c>
      <c r="C206" s="16">
        <f t="shared" si="45"/>
        <v>-1501</v>
      </c>
      <c r="D206" s="16">
        <f t="shared" si="41"/>
        <v>49</v>
      </c>
      <c r="E206" s="16">
        <f>+ROUNDDOWN((B206-MIN(B$109:B206))/(MAX(B$109:B206)-MIN(B$109:B206))*100,0)</f>
        <v>47</v>
      </c>
      <c r="F206" s="33">
        <v>118754</v>
      </c>
      <c r="G206" s="33">
        <v>95061</v>
      </c>
      <c r="H206" s="11">
        <f t="shared" si="46"/>
        <v>-14375</v>
      </c>
      <c r="I206" s="11">
        <f t="shared" si="47"/>
        <v>1500</v>
      </c>
      <c r="J206" s="11">
        <f t="shared" si="42"/>
        <v>54</v>
      </c>
      <c r="K206" s="11">
        <f>+ROUNDDOWN((H206-MIN(H$109:H206))/(MAX(H$109:H206)-MIN(H$109:H206))*100,0)</f>
        <v>51</v>
      </c>
      <c r="L206" s="56">
        <v>23887</v>
      </c>
      <c r="M206" s="56">
        <v>38262</v>
      </c>
      <c r="N206" s="15">
        <f t="shared" si="48"/>
        <v>-9318</v>
      </c>
      <c r="O206" s="15">
        <f t="shared" si="49"/>
        <v>1</v>
      </c>
      <c r="P206" s="15">
        <f t="shared" si="43"/>
        <v>42</v>
      </c>
      <c r="Q206" s="15">
        <f>+ROUNDDOWN((N206-MIN(N$109:N206))/(MAX(N$109:N206)-MIN(N$109:N206))*100,0)</f>
        <v>32</v>
      </c>
      <c r="R206" s="35">
        <v>14895</v>
      </c>
      <c r="S206" s="35">
        <v>24213</v>
      </c>
      <c r="T206" s="32">
        <v>164058</v>
      </c>
      <c r="U206">
        <f t="shared" si="50"/>
        <v>3964</v>
      </c>
    </row>
    <row r="207" spans="1:21">
      <c r="A207" s="5">
        <v>39588</v>
      </c>
      <c r="B207" s="16">
        <f t="shared" si="44"/>
        <v>25194</v>
      </c>
      <c r="C207" s="16">
        <f t="shared" si="45"/>
        <v>-3248</v>
      </c>
      <c r="D207" s="16">
        <f t="shared" si="41"/>
        <v>49</v>
      </c>
      <c r="E207" s="16">
        <f>+ROUNDDOWN((B207-MIN(B$109:B207))/(MAX(B$109:B207)-MIN(B$109:B207))*100,0)</f>
        <v>49</v>
      </c>
      <c r="F207" s="33">
        <v>116367</v>
      </c>
      <c r="G207" s="33">
        <v>91173</v>
      </c>
      <c r="H207" s="11">
        <f t="shared" si="46"/>
        <v>-15875</v>
      </c>
      <c r="I207" s="11">
        <f t="shared" si="47"/>
        <v>531</v>
      </c>
      <c r="J207" s="11">
        <f t="shared" si="42"/>
        <v>53</v>
      </c>
      <c r="K207" s="11">
        <f>+ROUNDDOWN((H207-MIN(H$109:H207))/(MAX(H$109:H207)-MIN(H$109:H207))*100,0)</f>
        <v>50</v>
      </c>
      <c r="L207" s="56">
        <v>21651</v>
      </c>
      <c r="M207" s="56">
        <v>37526</v>
      </c>
      <c r="N207" s="15">
        <f t="shared" si="48"/>
        <v>-9319</v>
      </c>
      <c r="O207" s="15">
        <f t="shared" si="49"/>
        <v>2717</v>
      </c>
      <c r="P207" s="15">
        <f t="shared" si="43"/>
        <v>42</v>
      </c>
      <c r="Q207" s="15">
        <f>+ROUNDDOWN((N207-MIN(N$109:N207))/(MAX(N$109:N207)-MIN(N$109:N207))*100,0)</f>
        <v>32</v>
      </c>
      <c r="R207" s="35">
        <v>15260</v>
      </c>
      <c r="S207" s="35">
        <v>24579</v>
      </c>
      <c r="T207" s="32">
        <v>160094</v>
      </c>
      <c r="U207">
        <f t="shared" si="50"/>
        <v>-5749</v>
      </c>
    </row>
    <row r="208" spans="1:21">
      <c r="A208" s="5">
        <v>39581</v>
      </c>
      <c r="B208" s="16">
        <f t="shared" si="44"/>
        <v>28442</v>
      </c>
      <c r="C208" s="16">
        <f t="shared" si="45"/>
        <v>-1559</v>
      </c>
      <c r="D208" s="16">
        <f t="shared" si="41"/>
        <v>51</v>
      </c>
      <c r="E208" s="16">
        <f>+ROUNDDOWN((B208-MIN(B$109:B208))/(MAX(B$109:B208)-MIN(B$109:B208))*100,0)</f>
        <v>51</v>
      </c>
      <c r="F208" s="33">
        <v>119706</v>
      </c>
      <c r="G208" s="33">
        <v>91264</v>
      </c>
      <c r="H208" s="11">
        <f t="shared" si="46"/>
        <v>-16406</v>
      </c>
      <c r="I208" s="11">
        <f t="shared" si="47"/>
        <v>3630</v>
      </c>
      <c r="J208" s="11">
        <f t="shared" si="42"/>
        <v>52</v>
      </c>
      <c r="K208" s="11">
        <f>+ROUNDDOWN((H208-MIN(H$109:H208))/(MAX(H$109:H208)-MIN(H$109:H208))*100,0)</f>
        <v>50</v>
      </c>
      <c r="L208" s="56">
        <v>23328</v>
      </c>
      <c r="M208" s="56">
        <v>39734</v>
      </c>
      <c r="N208" s="15">
        <f t="shared" si="48"/>
        <v>-12036</v>
      </c>
      <c r="O208" s="15">
        <f t="shared" si="49"/>
        <v>-2071</v>
      </c>
      <c r="P208" s="15">
        <f t="shared" si="43"/>
        <v>37</v>
      </c>
      <c r="Q208" s="15">
        <f>+ROUNDDOWN((N208-MIN(N$109:N208))/(MAX(N$109:N208)-MIN(N$109:N208))*100,0)</f>
        <v>22</v>
      </c>
      <c r="R208" s="35">
        <v>16694</v>
      </c>
      <c r="S208" s="35">
        <v>28730</v>
      </c>
      <c r="T208" s="32">
        <v>165843</v>
      </c>
      <c r="U208">
        <f t="shared" si="50"/>
        <v>21141</v>
      </c>
    </row>
    <row r="209" spans="1:21">
      <c r="A209" s="5">
        <v>39574</v>
      </c>
      <c r="B209" s="16">
        <f t="shared" si="44"/>
        <v>30001</v>
      </c>
      <c r="C209" s="16">
        <f t="shared" si="45"/>
        <v>-3420</v>
      </c>
      <c r="D209" s="16">
        <f t="shared" si="41"/>
        <v>52</v>
      </c>
      <c r="E209" s="16">
        <f>+ROUNDDOWN((B209-MIN(B$109:B209))/(MAX(B$109:B209)-MIN(B$109:B209))*100,0)</f>
        <v>52</v>
      </c>
      <c r="F209" s="33">
        <v>111455</v>
      </c>
      <c r="G209" s="33">
        <v>81454</v>
      </c>
      <c r="H209" s="11">
        <f t="shared" si="46"/>
        <v>-20036</v>
      </c>
      <c r="I209" s="11">
        <f t="shared" si="47"/>
        <v>1465</v>
      </c>
      <c r="J209" s="11">
        <f t="shared" si="42"/>
        <v>50</v>
      </c>
      <c r="K209" s="11">
        <f>+ROUNDDOWN((H209-MIN(H$109:H209))/(MAX(H$109:H209)-MIN(H$109:H209))*100,0)</f>
        <v>46</v>
      </c>
      <c r="L209" s="56">
        <v>12999</v>
      </c>
      <c r="M209" s="56">
        <v>33035</v>
      </c>
      <c r="N209" s="15">
        <f t="shared" si="48"/>
        <v>-9965</v>
      </c>
      <c r="O209" s="15">
        <f t="shared" si="49"/>
        <v>1955</v>
      </c>
      <c r="P209" s="15">
        <f t="shared" si="43"/>
        <v>41</v>
      </c>
      <c r="Q209" s="15">
        <f>+ROUNDDOWN((N209-MIN(N$109:N209))/(MAX(N$109:N209)-MIN(N$109:N209))*100,0)</f>
        <v>30</v>
      </c>
      <c r="R209" s="35">
        <v>14453</v>
      </c>
      <c r="S209" s="35">
        <v>24418</v>
      </c>
      <c r="T209" s="32">
        <v>144702</v>
      </c>
      <c r="U209">
        <f t="shared" si="50"/>
        <v>13581</v>
      </c>
    </row>
    <row r="210" spans="1:21">
      <c r="A210" s="5">
        <v>39567</v>
      </c>
      <c r="B210" s="16">
        <f t="shared" si="44"/>
        <v>33421</v>
      </c>
      <c r="C210" s="16">
        <f t="shared" si="45"/>
        <v>34854</v>
      </c>
      <c r="D210" s="16">
        <f t="shared" si="41"/>
        <v>54</v>
      </c>
      <c r="E210" s="16">
        <f>+ROUNDDOWN((B210-MIN(B$109:B210))/(MAX(B$109:B210)-MIN(B$109:B210))*100,0)</f>
        <v>55</v>
      </c>
      <c r="F210" s="33">
        <v>95340</v>
      </c>
      <c r="G210" s="33">
        <v>61919</v>
      </c>
      <c r="H210" s="11">
        <f t="shared" si="46"/>
        <v>-21501</v>
      </c>
      <c r="I210" s="11">
        <f t="shared" si="47"/>
        <v>-29342</v>
      </c>
      <c r="J210" s="11">
        <f t="shared" si="42"/>
        <v>49</v>
      </c>
      <c r="K210" s="11">
        <f>+ROUNDDOWN((H210-MIN(H$109:H210))/(MAX(H$109:H210)-MIN(H$109:H210))*100,0)</f>
        <v>45</v>
      </c>
      <c r="L210" s="56">
        <v>16652</v>
      </c>
      <c r="M210" s="56">
        <v>38153</v>
      </c>
      <c r="N210" s="15">
        <f t="shared" si="48"/>
        <v>-11920</v>
      </c>
      <c r="O210" s="15">
        <f t="shared" si="49"/>
        <v>-5512</v>
      </c>
      <c r="P210" s="15">
        <f t="shared" si="43"/>
        <v>37</v>
      </c>
      <c r="Q210" s="15">
        <f>+ROUNDDOWN((N210-MIN(N$109:N210))/(MAX(N$109:N210)-MIN(N$109:N210))*100,0)</f>
        <v>23</v>
      </c>
      <c r="R210" s="35">
        <v>13017</v>
      </c>
      <c r="S210" s="35">
        <v>24937</v>
      </c>
      <c r="T210" s="32">
        <v>131121</v>
      </c>
      <c r="U210">
        <f t="shared" si="50"/>
        <v>15757</v>
      </c>
    </row>
    <row r="211" spans="1:21">
      <c r="A211" s="5">
        <v>39560</v>
      </c>
      <c r="B211" s="16">
        <f t="shared" si="44"/>
        <v>-1433</v>
      </c>
      <c r="C211" s="16">
        <f t="shared" si="45"/>
        <v>-30118</v>
      </c>
      <c r="D211" s="16">
        <f t="shared" si="41"/>
        <v>35</v>
      </c>
      <c r="E211" s="16">
        <f>+ROUNDDOWN((B211-MIN(B$109:B211))/(MAX(B$109:B211)-MIN(B$109:B211))*100,0)</f>
        <v>27</v>
      </c>
      <c r="F211" s="33">
        <v>59675</v>
      </c>
      <c r="G211" s="33">
        <v>61108</v>
      </c>
      <c r="H211" s="11">
        <f t="shared" si="46"/>
        <v>7841</v>
      </c>
      <c r="I211" s="11">
        <f t="shared" si="47"/>
        <v>25475</v>
      </c>
      <c r="J211" s="11">
        <f t="shared" si="42"/>
        <v>70</v>
      </c>
      <c r="K211" s="11">
        <f>+ROUNDDOWN((H211-MIN(H$109:H211))/(MAX(H$109:H211)-MIN(H$109:H211))*100,0)</f>
        <v>71</v>
      </c>
      <c r="L211" s="56">
        <v>33299</v>
      </c>
      <c r="M211" s="56">
        <v>25458</v>
      </c>
      <c r="N211" s="15">
        <f t="shared" si="48"/>
        <v>-6408</v>
      </c>
      <c r="O211" s="15">
        <f t="shared" si="49"/>
        <v>4643</v>
      </c>
      <c r="P211" s="15">
        <f t="shared" si="43"/>
        <v>47</v>
      </c>
      <c r="Q211" s="15">
        <f>+ROUNDDOWN((N211-MIN(N$109:N211))/(MAX(N$109:N211)-MIN(N$109:N211))*100,0)</f>
        <v>43</v>
      </c>
      <c r="R211" s="35">
        <v>16257</v>
      </c>
      <c r="S211" s="35">
        <v>22665</v>
      </c>
      <c r="T211" s="32">
        <v>115364</v>
      </c>
      <c r="U211">
        <f t="shared" si="50"/>
        <v>1905</v>
      </c>
    </row>
    <row r="212" spans="1:21">
      <c r="A212" s="5">
        <v>39553</v>
      </c>
      <c r="B212" s="16">
        <f t="shared" si="44"/>
        <v>28685</v>
      </c>
      <c r="C212" s="16">
        <f t="shared" si="45"/>
        <v>10592</v>
      </c>
      <c r="D212" s="16">
        <f t="shared" si="41"/>
        <v>51</v>
      </c>
      <c r="E212" s="16">
        <f>+ROUNDDOWN((B212-MIN(B$109:B212))/(MAX(B$109:B212)-MIN(B$109:B212))*100,0)</f>
        <v>51</v>
      </c>
      <c r="F212" s="33">
        <v>70889</v>
      </c>
      <c r="G212" s="33">
        <v>42204</v>
      </c>
      <c r="H212" s="11">
        <f t="shared" si="46"/>
        <v>-17634</v>
      </c>
      <c r="I212" s="11">
        <f t="shared" si="47"/>
        <v>-6150</v>
      </c>
      <c r="J212" s="11">
        <f t="shared" si="42"/>
        <v>51</v>
      </c>
      <c r="K212" s="11">
        <f>+ROUNDDOWN((H212-MIN(H$109:H212))/(MAX(H$109:H212)-MIN(H$109:H212))*100,0)</f>
        <v>48</v>
      </c>
      <c r="L212" s="56">
        <v>21996</v>
      </c>
      <c r="M212" s="56">
        <v>39630</v>
      </c>
      <c r="N212" s="15">
        <f t="shared" si="48"/>
        <v>-11051</v>
      </c>
      <c r="O212" s="15">
        <f t="shared" si="49"/>
        <v>-4442</v>
      </c>
      <c r="P212" s="15">
        <f t="shared" si="43"/>
        <v>39</v>
      </c>
      <c r="Q212" s="15">
        <f>+ROUNDDOWN((N212-MIN(N$109:N212))/(MAX(N$109:N212)-MIN(N$109:N212))*100,0)</f>
        <v>26</v>
      </c>
      <c r="R212" s="35">
        <v>14049</v>
      </c>
      <c r="S212" s="35">
        <v>25100</v>
      </c>
      <c r="T212" s="32">
        <v>113459</v>
      </c>
      <c r="U212">
        <f t="shared" si="50"/>
        <v>13930</v>
      </c>
    </row>
    <row r="213" spans="1:21">
      <c r="A213" s="5">
        <v>39546</v>
      </c>
      <c r="B213" s="16">
        <f t="shared" si="44"/>
        <v>18093</v>
      </c>
      <c r="C213" s="16">
        <f t="shared" si="45"/>
        <v>8355</v>
      </c>
      <c r="D213" s="16">
        <f t="shared" si="41"/>
        <v>46</v>
      </c>
      <c r="E213" s="16">
        <f>+ROUNDDOWN((B213-MIN(B$109:B213))/(MAX(B$109:B213)-MIN(B$109:B213))*100,0)</f>
        <v>43</v>
      </c>
      <c r="F213" s="33">
        <v>53279</v>
      </c>
      <c r="G213" s="33">
        <v>35186</v>
      </c>
      <c r="H213" s="11">
        <f t="shared" si="46"/>
        <v>-11484</v>
      </c>
      <c r="I213" s="11">
        <f t="shared" si="47"/>
        <v>-7831</v>
      </c>
      <c r="J213" s="11">
        <f t="shared" si="42"/>
        <v>56</v>
      </c>
      <c r="K213" s="11">
        <f>+ROUNDDOWN((H213-MIN(H$109:H213))/(MAX(H$109:H213)-MIN(H$109:H213))*100,0)</f>
        <v>54</v>
      </c>
      <c r="L213" s="56">
        <v>26433</v>
      </c>
      <c r="M213" s="56">
        <v>37917</v>
      </c>
      <c r="N213" s="15">
        <f t="shared" si="48"/>
        <v>-6609</v>
      </c>
      <c r="O213" s="15">
        <f t="shared" si="49"/>
        <v>-524</v>
      </c>
      <c r="P213" s="15">
        <f t="shared" si="43"/>
        <v>47</v>
      </c>
      <c r="Q213" s="15">
        <f>+ROUNDDOWN((N213-MIN(N$109:N213))/(MAX(N$109:N213)-MIN(N$109:N213))*100,0)</f>
        <v>42</v>
      </c>
      <c r="R213" s="35">
        <v>16187</v>
      </c>
      <c r="S213" s="35">
        <v>22796</v>
      </c>
      <c r="T213" s="32">
        <v>99529</v>
      </c>
      <c r="U213">
        <f t="shared" si="50"/>
        <v>661</v>
      </c>
    </row>
    <row r="214" spans="1:21">
      <c r="A214" s="5">
        <v>39539</v>
      </c>
      <c r="B214" s="16">
        <f t="shared" si="44"/>
        <v>9738</v>
      </c>
      <c r="C214" s="16">
        <f t="shared" si="45"/>
        <v>30562</v>
      </c>
      <c r="D214" s="16">
        <f t="shared" si="41"/>
        <v>41</v>
      </c>
      <c r="E214" s="16">
        <f>+ROUNDDOWN((B214-MIN(B$109:B214))/(MAX(B$109:B214)-MIN(B$109:B214))*100,0)</f>
        <v>36</v>
      </c>
      <c r="F214" s="33">
        <v>50102</v>
      </c>
      <c r="G214" s="33">
        <v>40364</v>
      </c>
      <c r="H214" s="11">
        <f t="shared" si="46"/>
        <v>-3653</v>
      </c>
      <c r="I214" s="11">
        <f t="shared" si="47"/>
        <v>-28091</v>
      </c>
      <c r="J214" s="11">
        <f t="shared" si="42"/>
        <v>62</v>
      </c>
      <c r="K214" s="11">
        <f>+ROUNDDOWN((H214-MIN(H$109:H214))/(MAX(H$109:H214)-MIN(H$109:H214))*100,0)</f>
        <v>61</v>
      </c>
      <c r="L214" s="56">
        <v>28703</v>
      </c>
      <c r="M214" s="56">
        <v>32356</v>
      </c>
      <c r="N214" s="15">
        <f t="shared" si="48"/>
        <v>-6085</v>
      </c>
      <c r="O214" s="15">
        <f t="shared" si="49"/>
        <v>-2471</v>
      </c>
      <c r="P214" s="15">
        <f t="shared" si="43"/>
        <v>48</v>
      </c>
      <c r="Q214" s="15">
        <f>+ROUNDDOWN((N214-MIN(N$109:N214))/(MAX(N$109:N214)-MIN(N$109:N214))*100,0)</f>
        <v>44</v>
      </c>
      <c r="R214" s="35">
        <v>16213</v>
      </c>
      <c r="S214" s="35">
        <v>22298</v>
      </c>
      <c r="T214" s="32">
        <v>98868</v>
      </c>
      <c r="U214">
        <f t="shared" si="50"/>
        <v>20757</v>
      </c>
    </row>
    <row r="215" spans="1:21">
      <c r="A215" s="5">
        <v>39532</v>
      </c>
      <c r="B215" s="16">
        <f t="shared" si="44"/>
        <v>-20824</v>
      </c>
      <c r="C215" s="16">
        <f t="shared" si="45"/>
        <v>12261</v>
      </c>
      <c r="D215" s="16">
        <f t="shared" si="41"/>
        <v>25</v>
      </c>
      <c r="E215" s="16">
        <f>+ROUNDDOWN((B215-MIN(B$109:B215))/(MAX(B$109:B215)-MIN(B$109:B215))*100,0)</f>
        <v>12</v>
      </c>
      <c r="F215" s="33">
        <v>18739</v>
      </c>
      <c r="G215" s="33">
        <v>39563</v>
      </c>
      <c r="H215" s="11">
        <f t="shared" si="46"/>
        <v>24438</v>
      </c>
      <c r="I215" s="11">
        <f t="shared" si="47"/>
        <v>-9839</v>
      </c>
      <c r="J215" s="11">
        <f t="shared" si="42"/>
        <v>82</v>
      </c>
      <c r="K215" s="11">
        <f>+ROUNDDOWN((H215-MIN(H$109:H215))/(MAX(H$109:H215)-MIN(H$109:H215))*100,0)</f>
        <v>86</v>
      </c>
      <c r="L215" s="56">
        <v>41948</v>
      </c>
      <c r="M215" s="56">
        <v>17510</v>
      </c>
      <c r="N215" s="15">
        <f t="shared" si="48"/>
        <v>-3614</v>
      </c>
      <c r="O215" s="15">
        <f t="shared" si="49"/>
        <v>-2422</v>
      </c>
      <c r="P215" s="15">
        <f t="shared" si="43"/>
        <v>52</v>
      </c>
      <c r="Q215" s="15">
        <f>+ROUNDDOWN((N215-MIN(N$109:N215))/(MAX(N$109:N215)-MIN(N$109:N215))*100,0)</f>
        <v>54</v>
      </c>
      <c r="R215" s="35">
        <v>15506</v>
      </c>
      <c r="S215" s="35">
        <v>19120</v>
      </c>
      <c r="T215" s="32">
        <v>78111</v>
      </c>
      <c r="U215">
        <f t="shared" si="50"/>
        <v>-5138</v>
      </c>
    </row>
    <row r="216" spans="1:21">
      <c r="A216" s="5">
        <v>39525</v>
      </c>
      <c r="B216" s="16">
        <f t="shared" si="44"/>
        <v>-33085</v>
      </c>
      <c r="C216" s="16">
        <f t="shared" si="45"/>
        <v>-14590</v>
      </c>
      <c r="D216" s="16">
        <f t="shared" si="41"/>
        <v>19</v>
      </c>
      <c r="E216" s="16">
        <f>+ROUNDDOWN((B216-MIN(B$109:B216))/(MAX(B$109:B216)-MIN(B$109:B216))*100,0)</f>
        <v>2</v>
      </c>
      <c r="F216" s="33">
        <v>15184</v>
      </c>
      <c r="G216" s="33">
        <v>48269</v>
      </c>
      <c r="H216" s="11">
        <f t="shared" si="46"/>
        <v>34277</v>
      </c>
      <c r="I216" s="11">
        <f t="shared" si="47"/>
        <v>9802</v>
      </c>
      <c r="J216" s="11">
        <f t="shared" si="42"/>
        <v>90</v>
      </c>
      <c r="K216" s="11">
        <f>+ROUNDDOWN((H216-MIN(H$109:H216))/(MAX(H$109:H216)-MIN(H$109:H216))*100,0)</f>
        <v>95</v>
      </c>
      <c r="L216" s="56">
        <v>49343</v>
      </c>
      <c r="M216" s="56">
        <v>15066</v>
      </c>
      <c r="N216" s="15">
        <f t="shared" si="48"/>
        <v>-1192</v>
      </c>
      <c r="O216" s="15">
        <f t="shared" si="49"/>
        <v>4788</v>
      </c>
      <c r="P216" s="15">
        <f t="shared" si="43"/>
        <v>56</v>
      </c>
      <c r="Q216" s="15">
        <f>+ROUNDDOWN((N216-MIN(N$109:N216))/(MAX(N$109:N216)-MIN(N$109:N216))*100,0)</f>
        <v>63</v>
      </c>
      <c r="R216" s="35">
        <v>17214</v>
      </c>
      <c r="S216" s="35">
        <v>18406</v>
      </c>
      <c r="T216" s="32">
        <v>83249</v>
      </c>
      <c r="U216">
        <f t="shared" si="50"/>
        <v>-25782</v>
      </c>
    </row>
    <row r="217" spans="1:21">
      <c r="A217" s="5">
        <v>39518</v>
      </c>
      <c r="B217" s="16">
        <f t="shared" si="44"/>
        <v>-18495</v>
      </c>
      <c r="C217" s="16">
        <f t="shared" si="45"/>
        <v>292</v>
      </c>
      <c r="D217" s="16">
        <f t="shared" si="41"/>
        <v>27</v>
      </c>
      <c r="E217" s="16">
        <f>+ROUNDDOWN((B217-MIN(B$109:B217))/(MAX(B$109:B217)-MIN(B$109:B217))*100,0)</f>
        <v>14</v>
      </c>
      <c r="F217" s="33">
        <v>36197</v>
      </c>
      <c r="G217" s="33">
        <v>54692</v>
      </c>
      <c r="H217" s="11">
        <f t="shared" si="46"/>
        <v>24475</v>
      </c>
      <c r="I217" s="11">
        <f t="shared" si="47"/>
        <v>3287</v>
      </c>
      <c r="J217" s="11">
        <f t="shared" si="42"/>
        <v>82</v>
      </c>
      <c r="K217" s="11">
        <f>+ROUNDDOWN((H217-MIN(H$109:H217))/(MAX(H$109:H217)-MIN(H$109:H217))*100,0)</f>
        <v>86</v>
      </c>
      <c r="L217" s="56">
        <v>39078</v>
      </c>
      <c r="M217" s="56">
        <v>14603</v>
      </c>
      <c r="N217" s="15">
        <f t="shared" si="48"/>
        <v>-5980</v>
      </c>
      <c r="O217" s="15">
        <f t="shared" si="49"/>
        <v>-3579</v>
      </c>
      <c r="P217" s="15">
        <f t="shared" si="43"/>
        <v>48</v>
      </c>
      <c r="Q217" s="15">
        <f>+ROUNDDOWN((N217-MIN(N$109:N217))/(MAX(N$109:N217)-MIN(N$109:N217))*100,0)</f>
        <v>45</v>
      </c>
      <c r="R217" s="35">
        <v>16935</v>
      </c>
      <c r="S217" s="35">
        <v>22915</v>
      </c>
      <c r="T217" s="32">
        <v>109031</v>
      </c>
      <c r="U217">
        <f t="shared" si="50"/>
        <v>8964</v>
      </c>
    </row>
    <row r="218" spans="1:21">
      <c r="A218" s="5">
        <v>39511</v>
      </c>
      <c r="B218" s="16">
        <f t="shared" si="44"/>
        <v>-18787</v>
      </c>
      <c r="C218" s="16">
        <f t="shared" si="45"/>
        <v>-16905</v>
      </c>
      <c r="D218" s="16">
        <f t="shared" si="41"/>
        <v>26</v>
      </c>
      <c r="E218" s="16">
        <f>+ROUNDDOWN((B218-MIN(B$109:B218))/(MAX(B$109:B218)-MIN(B$109:B218))*100,0)</f>
        <v>14</v>
      </c>
      <c r="F218" s="33">
        <v>33222</v>
      </c>
      <c r="G218" s="33">
        <v>52009</v>
      </c>
      <c r="H218" s="11">
        <f t="shared" si="46"/>
        <v>21188</v>
      </c>
      <c r="I218" s="11">
        <f t="shared" si="47"/>
        <v>13319</v>
      </c>
      <c r="J218" s="11">
        <f t="shared" si="42"/>
        <v>80</v>
      </c>
      <c r="K218" s="11">
        <f>+ROUNDDOWN((H218-MIN(H$109:H218))/(MAX(H$109:H218)-MIN(H$109:H218))*100,0)</f>
        <v>83</v>
      </c>
      <c r="L218" s="56">
        <v>34842</v>
      </c>
      <c r="M218" s="56">
        <v>13654</v>
      </c>
      <c r="N218" s="15">
        <f t="shared" si="48"/>
        <v>-2401</v>
      </c>
      <c r="O218" s="15">
        <f t="shared" si="49"/>
        <v>3586</v>
      </c>
      <c r="P218" s="15">
        <f t="shared" si="43"/>
        <v>54</v>
      </c>
      <c r="Q218" s="15">
        <f>+ROUNDDOWN((N218-MIN(N$109:N218))/(MAX(N$109:N218)-MIN(N$109:N218))*100,0)</f>
        <v>58</v>
      </c>
      <c r="R218" s="35">
        <v>21222</v>
      </c>
      <c r="S218" s="35">
        <v>23623</v>
      </c>
      <c r="T218" s="32">
        <v>100067</v>
      </c>
      <c r="U218">
        <f t="shared" si="50"/>
        <v>5049</v>
      </c>
    </row>
    <row r="219" spans="1:21">
      <c r="A219" s="5">
        <v>39504</v>
      </c>
      <c r="B219" s="16">
        <f t="shared" si="44"/>
        <v>-1882</v>
      </c>
      <c r="C219" s="16">
        <f t="shared" si="45"/>
        <v>-20625</v>
      </c>
      <c r="D219" s="16">
        <f t="shared" si="41"/>
        <v>35</v>
      </c>
      <c r="E219" s="16">
        <f>+ROUNDDOWN((B219-MIN(B$109:B219))/(MAX(B$109:B219)-MIN(B$109:B219))*100,0)</f>
        <v>27</v>
      </c>
      <c r="F219" s="33">
        <v>36928</v>
      </c>
      <c r="G219" s="33">
        <v>38810</v>
      </c>
      <c r="H219" s="11">
        <f t="shared" si="46"/>
        <v>7869</v>
      </c>
      <c r="I219" s="11">
        <f t="shared" si="47"/>
        <v>17949</v>
      </c>
      <c r="J219" s="11">
        <f t="shared" si="42"/>
        <v>70</v>
      </c>
      <c r="K219" s="11">
        <f>+ROUNDDOWN((H219-MIN(H$109:H219))/(MAX(H$109:H219)-MIN(H$109:H219))*100,0)</f>
        <v>71</v>
      </c>
      <c r="L219" s="56">
        <v>27333</v>
      </c>
      <c r="M219" s="56">
        <v>19464</v>
      </c>
      <c r="N219" s="15">
        <f t="shared" si="48"/>
        <v>-5987</v>
      </c>
      <c r="O219" s="15">
        <f t="shared" si="49"/>
        <v>2676</v>
      </c>
      <c r="P219" s="15">
        <f t="shared" si="43"/>
        <v>48</v>
      </c>
      <c r="Q219" s="15">
        <f>+ROUNDDOWN((N219-MIN(N$109:N219))/(MAX(N$109:N219)-MIN(N$109:N219))*100,0)</f>
        <v>45</v>
      </c>
      <c r="R219" s="35">
        <v>18550</v>
      </c>
      <c r="S219" s="35">
        <v>24537</v>
      </c>
      <c r="T219" s="32">
        <v>95018</v>
      </c>
      <c r="U219">
        <f t="shared" si="50"/>
        <v>345</v>
      </c>
    </row>
    <row r="220" spans="1:21">
      <c r="A220" s="5">
        <v>39497</v>
      </c>
      <c r="B220" s="16">
        <f t="shared" si="44"/>
        <v>18743</v>
      </c>
      <c r="C220" s="16">
        <f t="shared" si="45"/>
        <v>6967</v>
      </c>
      <c r="D220" s="16">
        <f t="shared" si="41"/>
        <v>46</v>
      </c>
      <c r="E220" s="16">
        <f>+ROUNDDOWN((B220-MIN(B$109:B220))/(MAX(B$109:B220)-MIN(B$109:B220))*100,0)</f>
        <v>43</v>
      </c>
      <c r="F220" s="33">
        <v>43743</v>
      </c>
      <c r="G220" s="33">
        <v>25000</v>
      </c>
      <c r="H220" s="11">
        <f t="shared" si="46"/>
        <v>-10080</v>
      </c>
      <c r="I220" s="11">
        <f t="shared" si="47"/>
        <v>-6810</v>
      </c>
      <c r="J220" s="11">
        <f t="shared" si="42"/>
        <v>57</v>
      </c>
      <c r="K220" s="11">
        <f>+ROUNDDOWN((H220-MIN(H$109:H220))/(MAX(H$109:H220)-MIN(H$109:H220))*100,0)</f>
        <v>55</v>
      </c>
      <c r="L220" s="56">
        <v>20834</v>
      </c>
      <c r="M220" s="56">
        <v>30914</v>
      </c>
      <c r="N220" s="15">
        <f t="shared" si="48"/>
        <v>-8663</v>
      </c>
      <c r="O220" s="15">
        <f t="shared" si="49"/>
        <v>-157</v>
      </c>
      <c r="P220" s="15">
        <f t="shared" si="43"/>
        <v>43</v>
      </c>
      <c r="Q220" s="15">
        <f>+ROUNDDOWN((N220-MIN(N$109:N220))/(MAX(N$109:N220)-MIN(N$109:N220))*100,0)</f>
        <v>35</v>
      </c>
      <c r="R220" s="35">
        <v>18290</v>
      </c>
      <c r="S220" s="35">
        <v>26953</v>
      </c>
      <c r="T220" s="32">
        <v>94673</v>
      </c>
      <c r="U220">
        <f t="shared" si="50"/>
        <v>-2263</v>
      </c>
    </row>
    <row r="221" spans="1:21">
      <c r="A221" s="5">
        <v>39490</v>
      </c>
      <c r="B221" s="16">
        <f t="shared" si="44"/>
        <v>11776</v>
      </c>
      <c r="C221" s="16">
        <f t="shared" si="45"/>
        <v>5483</v>
      </c>
      <c r="D221" s="16">
        <f t="shared" si="41"/>
        <v>42</v>
      </c>
      <c r="E221" s="16">
        <f>+ROUNDDOWN((B221-MIN(B$109:B221))/(MAX(B$109:B221)-MIN(B$109:B221))*100,0)</f>
        <v>38</v>
      </c>
      <c r="F221" s="33">
        <v>37443</v>
      </c>
      <c r="G221" s="33">
        <v>25667</v>
      </c>
      <c r="H221" s="11">
        <f t="shared" si="46"/>
        <v>-3270</v>
      </c>
      <c r="I221" s="11">
        <f t="shared" si="47"/>
        <v>-4509</v>
      </c>
      <c r="J221" s="11">
        <f t="shared" si="42"/>
        <v>62</v>
      </c>
      <c r="K221" s="11">
        <f>+ROUNDDOWN((H221-MIN(H$109:H221))/(MAX(H$109:H221)-MIN(H$109:H221))*100,0)</f>
        <v>61</v>
      </c>
      <c r="L221" s="56">
        <v>28960</v>
      </c>
      <c r="M221" s="56">
        <v>32230</v>
      </c>
      <c r="N221" s="15">
        <f t="shared" si="48"/>
        <v>-8506</v>
      </c>
      <c r="O221" s="15">
        <f t="shared" si="49"/>
        <v>-974</v>
      </c>
      <c r="P221" s="15">
        <f t="shared" si="43"/>
        <v>43</v>
      </c>
      <c r="Q221" s="15">
        <f>+ROUNDDOWN((N221-MIN(N$109:N221))/(MAX(N$109:N221)-MIN(N$109:N221))*100,0)</f>
        <v>35</v>
      </c>
      <c r="R221" s="35">
        <v>17749</v>
      </c>
      <c r="S221" s="35">
        <v>26255</v>
      </c>
      <c r="T221" s="32">
        <v>96936</v>
      </c>
      <c r="U221">
        <f t="shared" si="50"/>
        <v>3320</v>
      </c>
    </row>
    <row r="222" spans="1:21">
      <c r="A222" s="5">
        <v>39483</v>
      </c>
      <c r="B222" s="16">
        <f t="shared" si="44"/>
        <v>6293</v>
      </c>
      <c r="C222" s="16">
        <f t="shared" si="45"/>
        <v>9360</v>
      </c>
      <c r="D222" s="16">
        <f t="shared" si="41"/>
        <v>40</v>
      </c>
      <c r="E222" s="16">
        <f>+ROUNDDOWN((B222-MIN(B$109:B222))/(MAX(B$109:B222)-MIN(B$109:B222))*100,0)</f>
        <v>34</v>
      </c>
      <c r="F222" s="33">
        <v>32437</v>
      </c>
      <c r="G222" s="33">
        <v>26144</v>
      </c>
      <c r="H222" s="11">
        <f t="shared" si="46"/>
        <v>1239</v>
      </c>
      <c r="I222" s="11">
        <f t="shared" si="47"/>
        <v>-8376</v>
      </c>
      <c r="J222" s="11">
        <f t="shared" si="42"/>
        <v>65</v>
      </c>
      <c r="K222" s="11">
        <f>+ROUNDDOWN((H222-MIN(H$109:H222))/(MAX(H$109:H222)-MIN(H$109:H222))*100,0)</f>
        <v>65</v>
      </c>
      <c r="L222" s="56">
        <v>31480</v>
      </c>
      <c r="M222" s="56">
        <v>30241</v>
      </c>
      <c r="N222" s="15">
        <f t="shared" si="48"/>
        <v>-7532</v>
      </c>
      <c r="O222" s="15">
        <f t="shared" si="49"/>
        <v>-984</v>
      </c>
      <c r="P222" s="15">
        <f t="shared" si="43"/>
        <v>45</v>
      </c>
      <c r="Q222" s="15">
        <f>+ROUNDDOWN((N222-MIN(N$109:N222))/(MAX(N$109:N222)-MIN(N$109:N222))*100,0)</f>
        <v>39</v>
      </c>
      <c r="R222" s="35">
        <v>16691</v>
      </c>
      <c r="S222" s="35">
        <v>24223</v>
      </c>
      <c r="T222" s="32">
        <v>93616</v>
      </c>
      <c r="U222">
        <f t="shared" si="50"/>
        <v>1132</v>
      </c>
    </row>
    <row r="223" spans="1:21">
      <c r="A223" s="5">
        <v>39476</v>
      </c>
      <c r="B223" s="16">
        <f t="shared" si="44"/>
        <v>-3067</v>
      </c>
      <c r="C223" s="16">
        <f t="shared" si="45"/>
        <v>-9751</v>
      </c>
      <c r="D223" s="16">
        <f t="shared" si="41"/>
        <v>35</v>
      </c>
      <c r="E223" s="16">
        <f>+ROUNDDOWN((B223-MIN(B$109:B223))/(MAX(B$109:B223)-MIN(B$109:B223))*100,0)</f>
        <v>26</v>
      </c>
      <c r="F223" s="33">
        <v>29458</v>
      </c>
      <c r="G223" s="33">
        <v>32525</v>
      </c>
      <c r="H223" s="11">
        <f t="shared" si="46"/>
        <v>9615</v>
      </c>
      <c r="I223" s="11">
        <f t="shared" si="47"/>
        <v>7385</v>
      </c>
      <c r="J223" s="11">
        <f t="shared" si="42"/>
        <v>72</v>
      </c>
      <c r="K223" s="11">
        <f>+ROUNDDOWN((H223-MIN(H$109:H223))/(MAX(H$109:H223)-MIN(H$109:H223))*100,0)</f>
        <v>73</v>
      </c>
      <c r="L223" s="56">
        <v>36286</v>
      </c>
      <c r="M223" s="56">
        <v>26671</v>
      </c>
      <c r="N223" s="15">
        <f t="shared" si="48"/>
        <v>-6548</v>
      </c>
      <c r="O223" s="15">
        <f t="shared" si="49"/>
        <v>2366</v>
      </c>
      <c r="P223" s="15">
        <f t="shared" si="43"/>
        <v>47</v>
      </c>
      <c r="Q223" s="15">
        <f>+ROUNDDOWN((N223-MIN(N$109:N223))/(MAX(N$109:N223)-MIN(N$109:N223))*100,0)</f>
        <v>43</v>
      </c>
      <c r="R223" s="35">
        <v>15120</v>
      </c>
      <c r="S223" s="35">
        <v>21668</v>
      </c>
      <c r="T223" s="32">
        <v>92484</v>
      </c>
      <c r="U223">
        <f t="shared" si="50"/>
        <v>-897</v>
      </c>
    </row>
    <row r="224" spans="1:21">
      <c r="A224" s="5">
        <v>39469</v>
      </c>
      <c r="B224" s="16">
        <f t="shared" si="44"/>
        <v>6684</v>
      </c>
      <c r="C224" s="16">
        <f t="shared" si="45"/>
        <v>10354</v>
      </c>
      <c r="D224" s="16">
        <f t="shared" si="41"/>
        <v>40</v>
      </c>
      <c r="E224" s="16">
        <f>+ROUNDDOWN((B224-MIN(B$109:B224))/(MAX(B$109:B224)-MIN(B$109:B224))*100,0)</f>
        <v>34</v>
      </c>
      <c r="F224" s="33">
        <v>31661</v>
      </c>
      <c r="G224" s="33">
        <v>24977</v>
      </c>
      <c r="H224" s="11">
        <f t="shared" si="46"/>
        <v>2230</v>
      </c>
      <c r="I224" s="11">
        <f t="shared" si="47"/>
        <v>-6275</v>
      </c>
      <c r="J224" s="11">
        <f t="shared" si="42"/>
        <v>66</v>
      </c>
      <c r="K224" s="11">
        <f>+ROUNDDOWN((H224-MIN(H$109:H224))/(MAX(H$109:H224)-MIN(H$109:H224))*100,0)</f>
        <v>66</v>
      </c>
      <c r="L224" s="56">
        <v>30706</v>
      </c>
      <c r="M224" s="56">
        <v>28476</v>
      </c>
      <c r="N224" s="15">
        <f t="shared" si="48"/>
        <v>-8914</v>
      </c>
      <c r="O224" s="15">
        <f t="shared" si="49"/>
        <v>-4079</v>
      </c>
      <c r="P224" s="15">
        <f t="shared" si="43"/>
        <v>42</v>
      </c>
      <c r="Q224" s="15">
        <f>+ROUNDDOWN((N224-MIN(N$109:N224))/(MAX(N$109:N224)-MIN(N$109:N224))*100,0)</f>
        <v>34</v>
      </c>
      <c r="R224" s="35">
        <v>17537</v>
      </c>
      <c r="S224" s="35">
        <v>26451</v>
      </c>
      <c r="T224" s="32">
        <v>93381</v>
      </c>
      <c r="U224">
        <f t="shared" si="50"/>
        <v>9220</v>
      </c>
    </row>
    <row r="225" spans="1:21">
      <c r="A225" s="5">
        <v>39462</v>
      </c>
      <c r="B225" s="16">
        <f t="shared" si="44"/>
        <v>-3670</v>
      </c>
      <c r="C225" s="16">
        <f t="shared" si="45"/>
        <v>-3671</v>
      </c>
      <c r="D225" s="16">
        <f t="shared" si="41"/>
        <v>34</v>
      </c>
      <c r="E225" s="16">
        <f>+ROUNDDOWN((B225-MIN(B$109:B225))/(MAX(B$109:B225)-MIN(B$109:B225))*100,0)</f>
        <v>26</v>
      </c>
      <c r="F225" s="33">
        <v>21400</v>
      </c>
      <c r="G225" s="33">
        <v>25070</v>
      </c>
      <c r="H225" s="11">
        <f t="shared" si="46"/>
        <v>8505</v>
      </c>
      <c r="I225" s="11">
        <f t="shared" si="47"/>
        <v>3522</v>
      </c>
      <c r="J225" s="11">
        <f t="shared" si="42"/>
        <v>71</v>
      </c>
      <c r="K225" s="11">
        <f>+ROUNDDOWN((H225-MIN(H$109:H225))/(MAX(H$109:H225)-MIN(H$109:H225))*100,0)</f>
        <v>72</v>
      </c>
      <c r="L225" s="56">
        <v>32162</v>
      </c>
      <c r="M225" s="56">
        <v>23657</v>
      </c>
      <c r="N225" s="15">
        <f t="shared" si="48"/>
        <v>-4835</v>
      </c>
      <c r="O225" s="15">
        <f t="shared" si="49"/>
        <v>149</v>
      </c>
      <c r="P225" s="15">
        <f t="shared" si="43"/>
        <v>50</v>
      </c>
      <c r="Q225" s="15">
        <f>+ROUNDDOWN((N225-MIN(N$109:N225))/(MAX(N$109:N225)-MIN(N$109:N225))*100,0)</f>
        <v>49</v>
      </c>
      <c r="R225" s="35">
        <v>19059</v>
      </c>
      <c r="S225" s="35">
        <v>23894</v>
      </c>
      <c r="T225" s="32">
        <v>84161</v>
      </c>
      <c r="U225">
        <f t="shared" si="50"/>
        <v>-2570</v>
      </c>
    </row>
    <row r="226" spans="1:21">
      <c r="A226" s="5">
        <v>39455</v>
      </c>
      <c r="B226" s="16">
        <f t="shared" si="44"/>
        <v>1</v>
      </c>
      <c r="C226" s="16">
        <f t="shared" si="45"/>
        <v>-183</v>
      </c>
      <c r="D226" s="16">
        <f t="shared" si="41"/>
        <v>36</v>
      </c>
      <c r="E226" s="16">
        <f>+ROUNDDOWN((B226-MIN(B$109:B226))/(MAX(B$109:B226)-MIN(B$109:B226))*100,0)</f>
        <v>29</v>
      </c>
      <c r="F226" s="33">
        <v>28178</v>
      </c>
      <c r="G226" s="33">
        <v>28177</v>
      </c>
      <c r="H226" s="11">
        <f t="shared" si="46"/>
        <v>4983</v>
      </c>
      <c r="I226" s="11">
        <f t="shared" si="47"/>
        <v>-813</v>
      </c>
      <c r="J226" s="11">
        <f t="shared" si="42"/>
        <v>68</v>
      </c>
      <c r="K226" s="11">
        <f>+ROUNDDOWN((H226-MIN(H$109:H226))/(MAX(H$109:H226)-MIN(H$109:H226))*100,0)</f>
        <v>69</v>
      </c>
      <c r="L226" s="56">
        <v>30339</v>
      </c>
      <c r="M226" s="56">
        <v>25356</v>
      </c>
      <c r="N226" s="15">
        <f t="shared" si="48"/>
        <v>-4984</v>
      </c>
      <c r="O226" s="15">
        <f t="shared" si="49"/>
        <v>996</v>
      </c>
      <c r="P226" s="15">
        <f t="shared" si="43"/>
        <v>50</v>
      </c>
      <c r="Q226" s="15">
        <f>+ROUNDDOWN((N226-MIN(N$109:N226))/(MAX(N$109:N226)-MIN(N$109:N226))*100,0)</f>
        <v>48</v>
      </c>
      <c r="R226" s="35">
        <v>17604</v>
      </c>
      <c r="S226" s="35">
        <v>22588</v>
      </c>
      <c r="T226" s="32">
        <v>86731</v>
      </c>
      <c r="U226">
        <f t="shared" si="50"/>
        <v>8093</v>
      </c>
    </row>
    <row r="227" spans="1:21">
      <c r="A227" s="5">
        <v>39447</v>
      </c>
      <c r="B227" s="16">
        <f t="shared" si="44"/>
        <v>184</v>
      </c>
      <c r="C227" s="16">
        <f t="shared" si="45"/>
        <v>10898</v>
      </c>
      <c r="D227" s="16">
        <f t="shared" si="41"/>
        <v>36</v>
      </c>
      <c r="E227" s="16">
        <f>+ROUNDDOWN((B227-MIN(B$109:B227))/(MAX(B$109:B227)-MIN(B$109:B227))*100,0)</f>
        <v>29</v>
      </c>
      <c r="F227" s="33">
        <v>26516</v>
      </c>
      <c r="G227" s="33">
        <v>26332</v>
      </c>
      <c r="H227" s="11">
        <f t="shared" si="46"/>
        <v>5796</v>
      </c>
      <c r="I227" s="11">
        <f t="shared" si="47"/>
        <v>-8051</v>
      </c>
      <c r="J227" s="11">
        <f t="shared" si="42"/>
        <v>69</v>
      </c>
      <c r="K227" s="11">
        <f>+ROUNDDOWN((H227-MIN(H$109:H227))/(MAX(H$109:H227)-MIN(H$109:H227))*100,0)</f>
        <v>70</v>
      </c>
      <c r="L227" s="56">
        <v>28971</v>
      </c>
      <c r="M227" s="56">
        <v>23175</v>
      </c>
      <c r="N227" s="15">
        <f t="shared" si="48"/>
        <v>-5980</v>
      </c>
      <c r="O227" s="15">
        <f t="shared" si="49"/>
        <v>-2847</v>
      </c>
      <c r="P227" s="15">
        <f t="shared" si="43"/>
        <v>48</v>
      </c>
      <c r="Q227" s="15">
        <f>+ROUNDDOWN((N227-MIN(N$109:N227))/(MAX(N$109:N227)-MIN(N$109:N227))*100,0)</f>
        <v>45</v>
      </c>
      <c r="R227" s="35">
        <v>14766</v>
      </c>
      <c r="S227" s="35">
        <v>20746</v>
      </c>
      <c r="T227" s="32">
        <v>78638</v>
      </c>
      <c r="U227">
        <f t="shared" si="50"/>
        <v>3740</v>
      </c>
    </row>
    <row r="228" spans="1:21">
      <c r="A228" s="5">
        <v>39440</v>
      </c>
      <c r="B228" s="16">
        <f t="shared" si="44"/>
        <v>-10714</v>
      </c>
      <c r="C228" s="16">
        <f t="shared" si="45"/>
        <v>4211</v>
      </c>
      <c r="D228" s="16">
        <f t="shared" si="41"/>
        <v>31</v>
      </c>
      <c r="E228" s="16">
        <f>+ROUNDDOWN((B228-MIN(B$109:B228))/(MAX(B$109:B228)-MIN(B$109:B228))*100,0)</f>
        <v>20</v>
      </c>
      <c r="F228" s="33">
        <v>15895</v>
      </c>
      <c r="G228" s="33">
        <v>26609</v>
      </c>
      <c r="H228" s="11">
        <f t="shared" si="46"/>
        <v>13847</v>
      </c>
      <c r="I228" s="11">
        <f t="shared" si="47"/>
        <v>-2890</v>
      </c>
      <c r="J228" s="11">
        <f t="shared" si="42"/>
        <v>75</v>
      </c>
      <c r="K228" s="11">
        <f>+ROUNDDOWN((H228-MIN(H$109:H228))/(MAX(H$109:H228)-MIN(H$109:H228))*100,0)</f>
        <v>77</v>
      </c>
      <c r="L228" s="56">
        <v>32858</v>
      </c>
      <c r="M228" s="56">
        <v>19011</v>
      </c>
      <c r="N228" s="15">
        <f t="shared" si="48"/>
        <v>-3133</v>
      </c>
      <c r="O228" s="15">
        <f t="shared" si="49"/>
        <v>-1321</v>
      </c>
      <c r="P228" s="15">
        <f t="shared" si="43"/>
        <v>53</v>
      </c>
      <c r="Q228" s="15">
        <f>+ROUNDDOWN((N228-MIN(N$109:N228))/(MAX(N$109:N228)-MIN(N$109:N228))*100,0)</f>
        <v>55</v>
      </c>
      <c r="R228" s="35">
        <v>17924</v>
      </c>
      <c r="S228" s="35">
        <v>21057</v>
      </c>
      <c r="T228" s="32">
        <v>74898</v>
      </c>
      <c r="U228">
        <f t="shared" si="50"/>
        <v>8371</v>
      </c>
    </row>
    <row r="229" spans="1:21">
      <c r="A229" s="5">
        <v>39434</v>
      </c>
      <c r="B229" s="16">
        <f t="shared" si="44"/>
        <v>-14925</v>
      </c>
      <c r="C229" s="16">
        <f t="shared" si="45"/>
        <v>4339</v>
      </c>
      <c r="D229" s="16">
        <f t="shared" si="41"/>
        <v>28</v>
      </c>
      <c r="E229" s="16">
        <f>+ROUNDDOWN((B229-MIN(B$109:B229))/(MAX(B$109:B229)-MIN(B$109:B229))*100,0)</f>
        <v>17</v>
      </c>
      <c r="F229" s="33">
        <v>11549</v>
      </c>
      <c r="G229" s="33">
        <v>26474</v>
      </c>
      <c r="H229" s="11">
        <f t="shared" si="46"/>
        <v>16737</v>
      </c>
      <c r="I229" s="11">
        <f t="shared" si="47"/>
        <v>-4241</v>
      </c>
      <c r="J229" s="11">
        <f t="shared" si="42"/>
        <v>77</v>
      </c>
      <c r="K229" s="11">
        <f>+ROUNDDOWN((H229-MIN(H$109:H229))/(MAX(H$109:H229)-MIN(H$109:H229))*100,0)</f>
        <v>79</v>
      </c>
      <c r="L229" s="56">
        <v>30481</v>
      </c>
      <c r="M229" s="56">
        <v>13744</v>
      </c>
      <c r="N229" s="15">
        <f t="shared" si="48"/>
        <v>-1812</v>
      </c>
      <c r="O229" s="15">
        <f t="shared" si="49"/>
        <v>-98</v>
      </c>
      <c r="P229" s="15">
        <f t="shared" si="43"/>
        <v>55</v>
      </c>
      <c r="Q229" s="15">
        <f>+ROUNDDOWN((N229-MIN(N$109:N229))/(MAX(N$109:N229)-MIN(N$109:N229))*100,0)</f>
        <v>60</v>
      </c>
      <c r="R229" s="35">
        <v>16348</v>
      </c>
      <c r="S229" s="35">
        <v>18160</v>
      </c>
      <c r="T229" s="32">
        <v>66527</v>
      </c>
      <c r="U229">
        <f t="shared" si="50"/>
        <v>-91305</v>
      </c>
    </row>
    <row r="230" spans="1:21">
      <c r="A230" s="5">
        <v>39427</v>
      </c>
      <c r="B230" s="16">
        <f t="shared" si="44"/>
        <v>-19264</v>
      </c>
      <c r="C230" s="16">
        <f t="shared" si="45"/>
        <v>18727</v>
      </c>
      <c r="D230" s="16">
        <f t="shared" si="41"/>
        <v>26</v>
      </c>
      <c r="E230" s="16">
        <f>+ROUNDDOWN((B230-MIN(B$109:B230))/(MAX(B$109:B230)-MIN(B$109:B230))*100,0)</f>
        <v>13</v>
      </c>
      <c r="F230" s="33">
        <v>88444</v>
      </c>
      <c r="G230" s="33">
        <v>107708</v>
      </c>
      <c r="H230" s="11">
        <f t="shared" si="46"/>
        <v>20978</v>
      </c>
      <c r="I230" s="11">
        <f t="shared" si="47"/>
        <v>-13358</v>
      </c>
      <c r="J230" s="11">
        <f t="shared" si="42"/>
        <v>80</v>
      </c>
      <c r="K230" s="11">
        <f>+ROUNDDOWN((H230-MIN(H$109:H230))/(MAX(H$109:H230)-MIN(H$109:H230))*100,0)</f>
        <v>83</v>
      </c>
      <c r="L230" s="56">
        <v>35142</v>
      </c>
      <c r="M230" s="56">
        <v>14164</v>
      </c>
      <c r="N230" s="15">
        <f t="shared" si="48"/>
        <v>-1714</v>
      </c>
      <c r="O230" s="15">
        <f t="shared" si="49"/>
        <v>-5369</v>
      </c>
      <c r="P230" s="15">
        <f t="shared" si="43"/>
        <v>55</v>
      </c>
      <c r="Q230" s="15">
        <f>+ROUNDDOWN((N230-MIN(N$109:N230))/(MAX(N$109:N230)-MIN(N$109:N230))*100,0)</f>
        <v>61</v>
      </c>
      <c r="R230" s="35">
        <v>17046</v>
      </c>
      <c r="S230" s="35">
        <v>18760</v>
      </c>
      <c r="T230" s="32">
        <v>157832</v>
      </c>
      <c r="U230">
        <f t="shared" si="50"/>
        <v>40151</v>
      </c>
    </row>
    <row r="231" spans="1:21">
      <c r="A231" s="5">
        <v>39420</v>
      </c>
      <c r="B231" s="16">
        <f t="shared" si="44"/>
        <v>-37991</v>
      </c>
      <c r="C231" s="16">
        <f t="shared" si="45"/>
        <v>1610</v>
      </c>
      <c r="D231" s="16">
        <f t="shared" si="41"/>
        <v>16</v>
      </c>
      <c r="E231" s="16">
        <f>+ROUNDDOWN((B231-MIN(B$109:B231))/(MAX(B$109:B231)-MIN(B$109:B231))*100,0)</f>
        <v>0</v>
      </c>
      <c r="F231" s="33">
        <v>42030</v>
      </c>
      <c r="G231" s="33">
        <v>80021</v>
      </c>
      <c r="H231" s="11">
        <f t="shared" si="46"/>
        <v>34336</v>
      </c>
      <c r="I231" s="11">
        <f t="shared" si="47"/>
        <v>-3306</v>
      </c>
      <c r="J231" s="11">
        <f t="shared" si="42"/>
        <v>90</v>
      </c>
      <c r="K231" s="11">
        <f>+ROUNDDOWN((H231-MIN(H$109:H231))/(MAX(H$109:H231)-MIN(H$109:H231))*100,0)</f>
        <v>95</v>
      </c>
      <c r="L231" s="56">
        <v>46578</v>
      </c>
      <c r="M231" s="56">
        <v>12242</v>
      </c>
      <c r="N231" s="15">
        <f t="shared" si="48"/>
        <v>3655</v>
      </c>
      <c r="O231" s="15">
        <f t="shared" si="49"/>
        <v>1696</v>
      </c>
      <c r="P231" s="15">
        <f t="shared" si="43"/>
        <v>65</v>
      </c>
      <c r="Q231" s="15">
        <f>+ROUNDDOWN((N231-MIN(N$109:N231))/(MAX(N$109:N231)-MIN(N$109:N231))*100,0)</f>
        <v>81</v>
      </c>
      <c r="R231" s="35">
        <v>24241</v>
      </c>
      <c r="S231" s="35">
        <v>20586</v>
      </c>
      <c r="T231" s="32">
        <v>117681</v>
      </c>
      <c r="U231">
        <f t="shared" si="50"/>
        <v>-3589</v>
      </c>
    </row>
    <row r="232" spans="1:21">
      <c r="A232" s="5">
        <v>39413</v>
      </c>
      <c r="B232" s="16">
        <f t="shared" si="44"/>
        <v>-39601</v>
      </c>
      <c r="C232" s="16">
        <f t="shared" si="45"/>
        <v>3345</v>
      </c>
      <c r="D232" s="16">
        <f t="shared" si="41"/>
        <v>15</v>
      </c>
      <c r="E232" s="16">
        <f>+ROUNDDOWN((B232-MIN(B$109:B232))/(MAX(B$109:B232)-MIN(B$109:B232))*100,0)</f>
        <v>0</v>
      </c>
      <c r="F232" s="33">
        <v>43147</v>
      </c>
      <c r="G232" s="33">
        <v>82748</v>
      </c>
      <c r="H232" s="11">
        <f t="shared" si="46"/>
        <v>37642</v>
      </c>
      <c r="I232" s="11">
        <f t="shared" si="47"/>
        <v>-845</v>
      </c>
      <c r="J232" s="11">
        <f t="shared" si="42"/>
        <v>92</v>
      </c>
      <c r="K232" s="11">
        <f>+ROUNDDOWN((H232-MIN(H$109:H232))/(MAX(H$109:H232)-MIN(H$109:H232))*100,0)</f>
        <v>98</v>
      </c>
      <c r="L232" s="56">
        <v>52094</v>
      </c>
      <c r="M232" s="56">
        <v>14452</v>
      </c>
      <c r="N232" s="15">
        <f t="shared" si="48"/>
        <v>1959</v>
      </c>
      <c r="O232" s="15">
        <f t="shared" si="49"/>
        <v>-2500</v>
      </c>
      <c r="P232" s="15">
        <f t="shared" si="43"/>
        <v>62</v>
      </c>
      <c r="Q232" s="15">
        <f>+ROUNDDOWN((N232-MIN(N$109:N232))/(MAX(N$109:N232)-MIN(N$109:N232))*100,0)</f>
        <v>74</v>
      </c>
      <c r="R232" s="35">
        <v>21503</v>
      </c>
      <c r="S232" s="35">
        <v>19544</v>
      </c>
      <c r="T232" s="32">
        <v>121270</v>
      </c>
      <c r="U232">
        <f t="shared" si="50"/>
        <v>-1317</v>
      </c>
    </row>
    <row r="233" spans="1:21">
      <c r="A233" s="5">
        <v>39406</v>
      </c>
      <c r="B233" s="16">
        <f t="shared" si="44"/>
        <v>-42946</v>
      </c>
      <c r="C233" s="16">
        <f t="shared" si="45"/>
        <v>10959</v>
      </c>
      <c r="D233" s="16">
        <f t="shared" si="41"/>
        <v>14</v>
      </c>
      <c r="E233" s="16">
        <f>+ROUNDDOWN((B233-MIN(B$109:B233))/(MAX(B$109:B233)-MIN(B$109:B233))*100,0)</f>
        <v>0</v>
      </c>
      <c r="F233" s="33">
        <v>44445</v>
      </c>
      <c r="G233" s="33">
        <v>87391</v>
      </c>
      <c r="H233" s="11">
        <f t="shared" si="46"/>
        <v>38487</v>
      </c>
      <c r="I233" s="11">
        <f t="shared" si="47"/>
        <v>-10592</v>
      </c>
      <c r="J233" s="11">
        <f t="shared" si="42"/>
        <v>93</v>
      </c>
      <c r="K233" s="11">
        <f>+ROUNDDOWN((H233-MIN(H$109:H233))/(MAX(H$109:H233)-MIN(H$109:H233))*100,0)</f>
        <v>99</v>
      </c>
      <c r="L233" s="56">
        <v>51259</v>
      </c>
      <c r="M233" s="56">
        <v>12772</v>
      </c>
      <c r="N233" s="15">
        <f t="shared" si="48"/>
        <v>4459</v>
      </c>
      <c r="O233" s="15">
        <f t="shared" si="49"/>
        <v>-367</v>
      </c>
      <c r="P233" s="15">
        <f t="shared" si="43"/>
        <v>67</v>
      </c>
      <c r="Q233" s="15">
        <f>+ROUNDDOWN((N233-MIN(N$109:N233))/(MAX(N$109:N233)-MIN(N$109:N233))*100,0)</f>
        <v>84</v>
      </c>
      <c r="R233" s="35">
        <v>22753</v>
      </c>
      <c r="S233" s="35">
        <v>18294</v>
      </c>
      <c r="T233" s="32">
        <v>122587</v>
      </c>
      <c r="U233">
        <f t="shared" si="50"/>
        <v>-988</v>
      </c>
    </row>
    <row r="234" spans="1:21">
      <c r="A234" s="5">
        <v>39399</v>
      </c>
      <c r="B234" s="16">
        <f t="shared" si="44"/>
        <v>-53905</v>
      </c>
      <c r="C234" s="16">
        <f t="shared" si="45"/>
        <v>8029</v>
      </c>
      <c r="D234" s="16">
        <f t="shared" si="41"/>
        <v>8</v>
      </c>
      <c r="E234" s="16">
        <f>+ROUNDDOWN((B234-MIN(B$109:B234))/(MAX(B$109:B234)-MIN(B$109:B234))*100,0)</f>
        <v>0</v>
      </c>
      <c r="F234" s="33">
        <v>35938</v>
      </c>
      <c r="G234" s="33">
        <v>89843</v>
      </c>
      <c r="H234" s="11">
        <f t="shared" si="46"/>
        <v>49079</v>
      </c>
      <c r="I234" s="11">
        <f t="shared" si="47"/>
        <v>-6295</v>
      </c>
      <c r="J234" s="11">
        <f t="shared" si="42"/>
        <v>101</v>
      </c>
      <c r="K234" s="11">
        <f>+ROUNDDOWN((H234-MIN(H$109:H234))/(MAX(H$109:H234)-MIN(H$109:H234))*100,0)</f>
        <v>100</v>
      </c>
      <c r="L234" s="56">
        <v>60548</v>
      </c>
      <c r="M234" s="56">
        <v>11469</v>
      </c>
      <c r="N234" s="15">
        <f t="shared" si="48"/>
        <v>4826</v>
      </c>
      <c r="O234" s="15">
        <f t="shared" si="49"/>
        <v>-1734</v>
      </c>
      <c r="P234" s="15">
        <f t="shared" si="43"/>
        <v>67</v>
      </c>
      <c r="Q234" s="15">
        <f>+ROUNDDOWN((N234-MIN(N$109:N234))/(MAX(N$109:N234)-MIN(N$109:N234))*100,0)</f>
        <v>85</v>
      </c>
      <c r="R234" s="35">
        <v>24021</v>
      </c>
      <c r="S234" s="35">
        <v>19195</v>
      </c>
      <c r="T234" s="32">
        <v>123575</v>
      </c>
      <c r="U234">
        <f t="shared" si="50"/>
        <v>-23731</v>
      </c>
    </row>
    <row r="235" spans="1:21">
      <c r="A235" s="5">
        <v>39392</v>
      </c>
      <c r="B235" s="16">
        <f t="shared" si="44"/>
        <v>-61934</v>
      </c>
      <c r="C235" s="16">
        <f t="shared" si="45"/>
        <v>-4804</v>
      </c>
      <c r="D235" s="16">
        <f t="shared" si="41"/>
        <v>4</v>
      </c>
      <c r="E235" s="16">
        <f>+ROUNDDOWN((B235-MIN(B$109:B235))/(MAX(B$109:B235)-MIN(B$109:B235))*100,0)</f>
        <v>0</v>
      </c>
      <c r="F235" s="33">
        <v>42226</v>
      </c>
      <c r="G235" s="33">
        <v>104160</v>
      </c>
      <c r="H235" s="11">
        <f t="shared" si="46"/>
        <v>55374</v>
      </c>
      <c r="I235" s="11">
        <f t="shared" si="47"/>
        <v>4772</v>
      </c>
      <c r="J235" s="11">
        <f t="shared" si="42"/>
        <v>105</v>
      </c>
      <c r="K235" s="11">
        <f>+ROUNDDOWN((H235-MIN(H$109:H235))/(MAX(H$109:H235)-MIN(H$109:H235))*100,0)</f>
        <v>100</v>
      </c>
      <c r="L235" s="56">
        <v>75644</v>
      </c>
      <c r="M235" s="56">
        <v>20270</v>
      </c>
      <c r="N235" s="15">
        <f t="shared" si="48"/>
        <v>6560</v>
      </c>
      <c r="O235" s="15">
        <f t="shared" si="49"/>
        <v>32</v>
      </c>
      <c r="P235" s="15">
        <f t="shared" si="43"/>
        <v>70</v>
      </c>
      <c r="Q235" s="15">
        <f>+ROUNDDOWN((N235-MIN(N$109:N235))/(MAX(N$109:N235)-MIN(N$109:N235))*100,0)</f>
        <v>92</v>
      </c>
      <c r="R235" s="35">
        <v>26467</v>
      </c>
      <c r="S235" s="35">
        <v>19907</v>
      </c>
      <c r="T235" s="32">
        <v>147306</v>
      </c>
      <c r="U235">
        <f t="shared" si="50"/>
        <v>8756</v>
      </c>
    </row>
    <row r="236" spans="1:21">
      <c r="A236" s="5">
        <v>39385</v>
      </c>
      <c r="B236" s="16">
        <f t="shared" si="44"/>
        <v>-57130</v>
      </c>
      <c r="C236" s="16">
        <f t="shared" si="45"/>
        <v>-15204</v>
      </c>
      <c r="D236" s="16">
        <f t="shared" si="41"/>
        <v>6</v>
      </c>
      <c r="E236" s="16">
        <f>+ROUNDDOWN((B236-MIN(B$109:B236))/(MAX(B$109:B236)-MIN(B$109:B236))*100,0)</f>
        <v>3</v>
      </c>
      <c r="F236" s="33">
        <v>41641</v>
      </c>
      <c r="G236" s="33">
        <v>98771</v>
      </c>
      <c r="H236" s="11">
        <f t="shared" si="46"/>
        <v>50602</v>
      </c>
      <c r="I236" s="11">
        <f t="shared" si="47"/>
        <v>13551</v>
      </c>
      <c r="J236" s="11">
        <f t="shared" si="42"/>
        <v>102</v>
      </c>
      <c r="K236" s="11">
        <f>+ROUNDDOWN((H236-MIN(H$109:H236))/(MAX(H$109:H236)-MIN(H$109:H236))*100,0)</f>
        <v>96</v>
      </c>
      <c r="L236" s="56">
        <v>67817</v>
      </c>
      <c r="M236" s="56">
        <v>17215</v>
      </c>
      <c r="N236" s="15">
        <f t="shared" si="48"/>
        <v>6528</v>
      </c>
      <c r="O236" s="15">
        <f t="shared" si="49"/>
        <v>1653</v>
      </c>
      <c r="P236" s="15">
        <f t="shared" si="43"/>
        <v>70</v>
      </c>
      <c r="Q236" s="15">
        <f>+ROUNDDOWN((N236-MIN(N$109:N236))/(MAX(N$109:N236)-MIN(N$109:N236))*100,0)</f>
        <v>92</v>
      </c>
      <c r="R236" s="35">
        <v>26892</v>
      </c>
      <c r="S236" s="35">
        <v>20364</v>
      </c>
      <c r="T236" s="32">
        <v>138550</v>
      </c>
      <c r="U236">
        <f t="shared" si="50"/>
        <v>14438</v>
      </c>
    </row>
    <row r="237" spans="1:21">
      <c r="A237" s="5">
        <v>39378</v>
      </c>
      <c r="B237" s="16">
        <f t="shared" si="44"/>
        <v>-41926</v>
      </c>
      <c r="C237" s="16">
        <f t="shared" si="45"/>
        <v>9075</v>
      </c>
      <c r="D237" s="16">
        <f t="shared" si="41"/>
        <v>14</v>
      </c>
      <c r="E237" s="16">
        <f>+ROUNDDOWN((B237-MIN(B$109:B237))/(MAX(B$109:B237)-MIN(B$109:B237))*100,0)</f>
        <v>13</v>
      </c>
      <c r="F237" s="33">
        <v>43448</v>
      </c>
      <c r="G237" s="33">
        <v>85374</v>
      </c>
      <c r="H237" s="11">
        <f t="shared" si="46"/>
        <v>37051</v>
      </c>
      <c r="I237" s="11">
        <f t="shared" si="47"/>
        <v>-5890</v>
      </c>
      <c r="J237" s="11">
        <f t="shared" si="42"/>
        <v>92</v>
      </c>
      <c r="K237" s="11">
        <f>+ROUNDDOWN((H237-MIN(H$109:H237))/(MAX(H$109:H237)-MIN(H$109:H237))*100,0)</f>
        <v>85</v>
      </c>
      <c r="L237" s="56">
        <v>54464</v>
      </c>
      <c r="M237" s="56">
        <v>17413</v>
      </c>
      <c r="N237" s="15">
        <f t="shared" si="48"/>
        <v>4875</v>
      </c>
      <c r="O237" s="15">
        <f t="shared" si="49"/>
        <v>-3185</v>
      </c>
      <c r="P237" s="15">
        <f t="shared" si="43"/>
        <v>67</v>
      </c>
      <c r="Q237" s="15">
        <f>+ROUNDDOWN((N237-MIN(N$109:N237))/(MAX(N$109:N237)-MIN(N$109:N237))*100,0)</f>
        <v>85</v>
      </c>
      <c r="R237" s="35">
        <v>24101</v>
      </c>
      <c r="S237" s="35">
        <v>19226</v>
      </c>
      <c r="T237" s="32">
        <v>124112</v>
      </c>
      <c r="U237">
        <f t="shared" si="50"/>
        <v>15899</v>
      </c>
    </row>
    <row r="238" spans="1:21">
      <c r="A238" s="5">
        <v>39371</v>
      </c>
      <c r="B238" s="16">
        <f t="shared" si="44"/>
        <v>-51001</v>
      </c>
      <c r="C238" s="16">
        <f t="shared" si="45"/>
        <v>-13067</v>
      </c>
      <c r="D238" s="16">
        <f t="shared" si="41"/>
        <v>10</v>
      </c>
      <c r="E238" s="16">
        <f>+ROUNDDOWN((B238-MIN(B$109:B238))/(MAX(B$109:B238)-MIN(B$109:B238))*100,0)</f>
        <v>7</v>
      </c>
      <c r="F238" s="33">
        <v>24319</v>
      </c>
      <c r="G238" s="33">
        <v>75320</v>
      </c>
      <c r="H238" s="11">
        <f t="shared" si="46"/>
        <v>42941</v>
      </c>
      <c r="I238" s="11">
        <f t="shared" si="47"/>
        <v>11647</v>
      </c>
      <c r="J238" s="11">
        <f t="shared" si="42"/>
        <v>96</v>
      </c>
      <c r="K238" s="11">
        <f>+ROUNDDOWN((H238-MIN(H$109:H238))/(MAX(H$109:H238)-MIN(H$109:H238))*100,0)</f>
        <v>90</v>
      </c>
      <c r="L238" s="56">
        <v>55105</v>
      </c>
      <c r="M238" s="56">
        <v>12164</v>
      </c>
      <c r="N238" s="15">
        <f t="shared" si="48"/>
        <v>8060</v>
      </c>
      <c r="O238" s="15">
        <f t="shared" si="49"/>
        <v>1420</v>
      </c>
      <c r="P238" s="15">
        <f t="shared" si="43"/>
        <v>73</v>
      </c>
      <c r="Q238" s="15">
        <f>+ROUNDDOWN((N238-MIN(N$109:N238))/(MAX(N$109:N238)-MIN(N$109:N238))*100,0)</f>
        <v>97</v>
      </c>
      <c r="R238" s="35">
        <v>25997</v>
      </c>
      <c r="S238" s="35">
        <v>17937</v>
      </c>
      <c r="T238" s="32">
        <v>108213</v>
      </c>
      <c r="U238">
        <f t="shared" si="50"/>
        <v>-528</v>
      </c>
    </row>
    <row r="239" spans="1:21">
      <c r="A239" s="5">
        <v>39364</v>
      </c>
      <c r="B239" s="16">
        <f t="shared" si="44"/>
        <v>-37934</v>
      </c>
      <c r="C239" s="16">
        <f t="shared" si="45"/>
        <v>2605</v>
      </c>
      <c r="D239" s="16">
        <f t="shared" si="41"/>
        <v>16</v>
      </c>
      <c r="E239" s="16">
        <f>+ROUNDDOWN((B239-MIN(B$109:B239))/(MAX(B$109:B239)-MIN(B$109:B239))*100,0)</f>
        <v>15</v>
      </c>
      <c r="F239" s="33">
        <v>28990</v>
      </c>
      <c r="G239" s="33">
        <v>66924</v>
      </c>
      <c r="H239" s="11">
        <f t="shared" si="46"/>
        <v>31294</v>
      </c>
      <c r="I239" s="11">
        <f t="shared" si="47"/>
        <v>-3880</v>
      </c>
      <c r="J239" s="11">
        <f t="shared" si="42"/>
        <v>88</v>
      </c>
      <c r="K239" s="11">
        <f>+ROUNDDOWN((H239-MIN(H$109:H239))/(MAX(H$109:H239)-MIN(H$109:H239))*100,0)</f>
        <v>81</v>
      </c>
      <c r="L239" s="56">
        <v>52186</v>
      </c>
      <c r="M239" s="56">
        <v>20892</v>
      </c>
      <c r="N239" s="15">
        <f t="shared" si="48"/>
        <v>6640</v>
      </c>
      <c r="O239" s="15">
        <f t="shared" si="49"/>
        <v>1275</v>
      </c>
      <c r="P239" s="15">
        <f t="shared" si="43"/>
        <v>71</v>
      </c>
      <c r="Q239" s="15">
        <f>+ROUNDDOWN((N239-MIN(N$109:N239))/(MAX(N$109:N239)-MIN(N$109:N239))*100,0)</f>
        <v>92</v>
      </c>
      <c r="R239" s="35">
        <v>24751</v>
      </c>
      <c r="S239" s="35">
        <v>18111</v>
      </c>
      <c r="T239" s="32">
        <v>108741</v>
      </c>
      <c r="U239">
        <f t="shared" si="50"/>
        <v>10152</v>
      </c>
    </row>
    <row r="240" spans="1:21">
      <c r="A240" s="5">
        <v>39357</v>
      </c>
      <c r="B240" s="16">
        <f t="shared" si="44"/>
        <v>-40539</v>
      </c>
      <c r="C240" s="16">
        <f t="shared" si="45"/>
        <v>-6433</v>
      </c>
      <c r="D240" s="16">
        <f t="shared" si="41"/>
        <v>15</v>
      </c>
      <c r="E240" s="16">
        <f>+ROUNDDOWN((B240-MIN(B$109:B240))/(MAX(B$109:B240)-MIN(B$109:B240))*100,0)</f>
        <v>14</v>
      </c>
      <c r="F240" s="33">
        <v>19674</v>
      </c>
      <c r="G240" s="33">
        <v>60213</v>
      </c>
      <c r="H240" s="11">
        <f t="shared" si="46"/>
        <v>35174</v>
      </c>
      <c r="I240" s="11">
        <f t="shared" si="47"/>
        <v>5707</v>
      </c>
      <c r="J240" s="11">
        <f t="shared" si="42"/>
        <v>90</v>
      </c>
      <c r="K240" s="11">
        <f>+ROUNDDOWN((H240-MIN(H$109:H240))/(MAX(H$109:H240)-MIN(H$109:H240))*100,0)</f>
        <v>84</v>
      </c>
      <c r="L240" s="56">
        <v>53448</v>
      </c>
      <c r="M240" s="56">
        <v>18274</v>
      </c>
      <c r="N240" s="15">
        <f t="shared" si="48"/>
        <v>5365</v>
      </c>
      <c r="O240" s="15">
        <f t="shared" si="49"/>
        <v>726</v>
      </c>
      <c r="P240" s="15">
        <f t="shared" si="43"/>
        <v>68</v>
      </c>
      <c r="Q240" s="15">
        <f>+ROUNDDOWN((N240-MIN(N$109:N240))/(MAX(N$109:N240)-MIN(N$109:N240))*100,0)</f>
        <v>87</v>
      </c>
      <c r="R240" s="35">
        <v>23511</v>
      </c>
      <c r="S240" s="35">
        <v>18146</v>
      </c>
      <c r="T240" s="32">
        <v>98589</v>
      </c>
      <c r="U240">
        <f t="shared" si="50"/>
        <v>13465</v>
      </c>
    </row>
    <row r="241" spans="1:21">
      <c r="A241" s="5">
        <v>39350</v>
      </c>
      <c r="B241" s="16">
        <f t="shared" si="44"/>
        <v>-34106</v>
      </c>
      <c r="C241" s="16">
        <f t="shared" si="45"/>
        <v>-7627</v>
      </c>
      <c r="D241" s="16">
        <f t="shared" si="41"/>
        <v>18</v>
      </c>
      <c r="E241" s="16">
        <f>+ROUNDDOWN((B241-MIN(B$109:B241))/(MAX(B$109:B241)-MIN(B$109:B241))*100,0)</f>
        <v>18</v>
      </c>
      <c r="F241" s="33">
        <v>20236</v>
      </c>
      <c r="G241" s="33">
        <v>54342</v>
      </c>
      <c r="H241" s="11">
        <f t="shared" si="46"/>
        <v>29467</v>
      </c>
      <c r="I241" s="11">
        <f t="shared" si="47"/>
        <v>9313</v>
      </c>
      <c r="J241" s="11">
        <f t="shared" si="42"/>
        <v>86</v>
      </c>
      <c r="K241" s="11">
        <f>+ROUNDDOWN((H241-MIN(H$109:H241))/(MAX(H$109:H241)-MIN(H$109:H241))*100,0)</f>
        <v>79</v>
      </c>
      <c r="L241" s="56">
        <v>43407</v>
      </c>
      <c r="M241" s="56">
        <v>13940</v>
      </c>
      <c r="N241" s="15">
        <f t="shared" si="48"/>
        <v>4639</v>
      </c>
      <c r="O241" s="15">
        <f t="shared" si="49"/>
        <v>-1686</v>
      </c>
      <c r="P241" s="15">
        <f t="shared" si="43"/>
        <v>67</v>
      </c>
      <c r="Q241" s="15">
        <f>+ROUNDDOWN((N241-MIN(N$109:N241))/(MAX(N$109:N241)-MIN(N$109:N241))*100,0)</f>
        <v>84</v>
      </c>
      <c r="R241" s="35">
        <v>20137</v>
      </c>
      <c r="S241" s="35">
        <v>15498</v>
      </c>
      <c r="T241" s="32">
        <v>85124</v>
      </c>
      <c r="U241">
        <f t="shared" si="50"/>
        <v>6331</v>
      </c>
    </row>
    <row r="242" spans="1:21">
      <c r="A242" s="5">
        <v>39343</v>
      </c>
      <c r="B242" s="16">
        <f t="shared" si="44"/>
        <v>-26479</v>
      </c>
      <c r="C242" s="16">
        <f t="shared" si="45"/>
        <v>32386</v>
      </c>
      <c r="D242" s="16">
        <f t="shared" si="41"/>
        <v>22</v>
      </c>
      <c r="E242" s="16">
        <f>+ROUNDDOWN((B242-MIN(B$109:B242))/(MAX(B$109:B242)-MIN(B$109:B242))*100,0)</f>
        <v>23</v>
      </c>
      <c r="F242" s="33">
        <v>18850</v>
      </c>
      <c r="G242" s="33">
        <v>45329</v>
      </c>
      <c r="H242" s="11">
        <f t="shared" si="46"/>
        <v>20154</v>
      </c>
      <c r="I242" s="11">
        <f t="shared" si="47"/>
        <v>-31976</v>
      </c>
      <c r="J242" s="11">
        <f t="shared" si="42"/>
        <v>79</v>
      </c>
      <c r="K242" s="11">
        <f>+ROUNDDOWN((H242-MIN(H$109:H242))/(MAX(H$109:H242)-MIN(H$109:H242))*100,0)</f>
        <v>72</v>
      </c>
      <c r="L242" s="56">
        <v>36519</v>
      </c>
      <c r="M242" s="56">
        <v>16365</v>
      </c>
      <c r="N242" s="15">
        <f t="shared" si="48"/>
        <v>6325</v>
      </c>
      <c r="O242" s="15">
        <f t="shared" si="49"/>
        <v>-410</v>
      </c>
      <c r="P242" s="15">
        <f t="shared" si="43"/>
        <v>70</v>
      </c>
      <c r="Q242" s="15">
        <f>+ROUNDDOWN((N242-MIN(N$109:N242))/(MAX(N$109:N242)-MIN(N$109:N242))*100,0)</f>
        <v>91</v>
      </c>
      <c r="R242" s="35">
        <v>21642</v>
      </c>
      <c r="S242" s="35">
        <v>15317</v>
      </c>
      <c r="T242" s="32">
        <v>78793</v>
      </c>
      <c r="U242">
        <f t="shared" si="50"/>
        <v>-64395</v>
      </c>
    </row>
    <row r="243" spans="1:21">
      <c r="A243" s="5">
        <v>39336</v>
      </c>
      <c r="B243" s="16">
        <f t="shared" si="44"/>
        <v>-58865</v>
      </c>
      <c r="C243" s="16">
        <f t="shared" si="45"/>
        <v>-15063</v>
      </c>
      <c r="D243" s="16">
        <f t="shared" si="41"/>
        <v>5</v>
      </c>
      <c r="E243" s="16">
        <f>+ROUNDDOWN((B243-MIN(B$109:B243))/(MAX(B$109:B243)-MIN(B$109:B243))*100,0)</f>
        <v>2</v>
      </c>
      <c r="F243" s="33">
        <v>39168</v>
      </c>
      <c r="G243" s="33">
        <v>98033</v>
      </c>
      <c r="H243" s="11">
        <f t="shared" si="46"/>
        <v>52130</v>
      </c>
      <c r="I243" s="11">
        <f t="shared" si="47"/>
        <v>13769</v>
      </c>
      <c r="J243" s="11">
        <f t="shared" si="42"/>
        <v>103</v>
      </c>
      <c r="K243" s="11">
        <f>+ROUNDDOWN((H243-MIN(H$109:H243))/(MAX(H$109:H243)-MIN(H$109:H243))*100,0)</f>
        <v>97</v>
      </c>
      <c r="L243" s="56">
        <v>62605</v>
      </c>
      <c r="M243" s="56">
        <v>10475</v>
      </c>
      <c r="N243" s="15">
        <f t="shared" si="48"/>
        <v>6735</v>
      </c>
      <c r="O243" s="15">
        <f t="shared" si="49"/>
        <v>1294</v>
      </c>
      <c r="P243" s="15">
        <f t="shared" si="43"/>
        <v>71</v>
      </c>
      <c r="Q243" s="15">
        <f>+ROUNDDOWN((N243-MIN(N$109:N243))/(MAX(N$109:N243)-MIN(N$109:N243))*100,0)</f>
        <v>92</v>
      </c>
      <c r="R243" s="35">
        <v>25281</v>
      </c>
      <c r="S243" s="35">
        <v>18546</v>
      </c>
      <c r="T243" s="32">
        <v>143188</v>
      </c>
      <c r="U243">
        <f t="shared" si="50"/>
        <v>17248</v>
      </c>
    </row>
    <row r="244" spans="1:21">
      <c r="A244" s="5">
        <v>39329</v>
      </c>
      <c r="B244" s="16">
        <f t="shared" si="44"/>
        <v>-43802</v>
      </c>
      <c r="C244" s="16">
        <f t="shared" si="45"/>
        <v>-5952</v>
      </c>
      <c r="D244" s="16">
        <f t="shared" si="41"/>
        <v>13</v>
      </c>
      <c r="E244" s="16">
        <f>+ROUNDDOWN((B244-MIN(B$109:B244))/(MAX(B$109:B244)-MIN(B$109:B244))*100,0)</f>
        <v>11</v>
      </c>
      <c r="F244" s="33">
        <v>47058</v>
      </c>
      <c r="G244" s="33">
        <v>90860</v>
      </c>
      <c r="H244" s="11">
        <f t="shared" si="46"/>
        <v>38361</v>
      </c>
      <c r="I244" s="11">
        <f t="shared" si="47"/>
        <v>5132</v>
      </c>
      <c r="J244" s="11">
        <f t="shared" si="42"/>
        <v>93</v>
      </c>
      <c r="K244" s="11">
        <f>+ROUNDDOWN((H244-MIN(H$109:H244))/(MAX(H$109:H244)-MIN(H$109:H244))*100,0)</f>
        <v>86</v>
      </c>
      <c r="L244" s="56">
        <v>50676</v>
      </c>
      <c r="M244" s="56">
        <v>12315</v>
      </c>
      <c r="N244" s="15">
        <f t="shared" si="48"/>
        <v>5441</v>
      </c>
      <c r="O244" s="15">
        <f t="shared" si="49"/>
        <v>820</v>
      </c>
      <c r="P244" s="15">
        <f t="shared" si="43"/>
        <v>68</v>
      </c>
      <c r="Q244" s="15">
        <f>+ROUNDDOWN((N244-MIN(N$109:N244))/(MAX(N$109:N244)-MIN(N$109:N244))*100,0)</f>
        <v>87</v>
      </c>
      <c r="R244" s="35">
        <v>22477</v>
      </c>
      <c r="S244" s="35">
        <v>17036</v>
      </c>
      <c r="T244" s="32">
        <v>125940</v>
      </c>
      <c r="U244">
        <f t="shared" si="50"/>
        <v>2370</v>
      </c>
    </row>
    <row r="245" spans="1:21">
      <c r="A245" s="5">
        <v>39322</v>
      </c>
      <c r="B245" s="16">
        <f t="shared" si="44"/>
        <v>-37850</v>
      </c>
      <c r="C245" s="16">
        <f t="shared" si="45"/>
        <v>-1101</v>
      </c>
      <c r="D245" s="16">
        <f t="shared" si="41"/>
        <v>16</v>
      </c>
      <c r="E245" s="16">
        <f>+ROUNDDOWN((B245-MIN(B$109:B245))/(MAX(B$109:B245)-MIN(B$109:B245))*100,0)</f>
        <v>15</v>
      </c>
      <c r="F245" s="33">
        <v>47572</v>
      </c>
      <c r="G245" s="33">
        <v>85422</v>
      </c>
      <c r="H245" s="11">
        <f t="shared" si="46"/>
        <v>33229</v>
      </c>
      <c r="I245" s="11">
        <f t="shared" si="47"/>
        <v>2530</v>
      </c>
      <c r="J245" s="11">
        <f t="shared" si="42"/>
        <v>89</v>
      </c>
      <c r="K245" s="11">
        <f>+ROUNDDOWN((H245-MIN(H$109:H245))/(MAX(H$109:H245)-MIN(H$109:H245))*100,0)</f>
        <v>82</v>
      </c>
      <c r="L245" s="56">
        <v>49507</v>
      </c>
      <c r="M245" s="56">
        <v>16278</v>
      </c>
      <c r="N245" s="15">
        <f t="shared" si="48"/>
        <v>4621</v>
      </c>
      <c r="O245" s="15">
        <f t="shared" si="49"/>
        <v>-1429</v>
      </c>
      <c r="P245" s="15">
        <f t="shared" si="43"/>
        <v>67</v>
      </c>
      <c r="Q245" s="15">
        <f>+ROUNDDOWN((N245-MIN(N$109:N245))/(MAX(N$109:N245)-MIN(N$109:N245))*100,0)</f>
        <v>84</v>
      </c>
      <c r="R245" s="35">
        <v>20926</v>
      </c>
      <c r="S245" s="35">
        <v>16305</v>
      </c>
      <c r="T245" s="32">
        <v>123570</v>
      </c>
      <c r="U245">
        <f t="shared" si="50"/>
        <v>6002</v>
      </c>
    </row>
    <row r="246" spans="1:21">
      <c r="A246" s="5">
        <v>39315</v>
      </c>
      <c r="B246" s="16">
        <f t="shared" si="44"/>
        <v>-36749</v>
      </c>
      <c r="C246" s="16">
        <f t="shared" si="45"/>
        <v>20512</v>
      </c>
      <c r="D246" s="16">
        <f t="shared" si="41"/>
        <v>17</v>
      </c>
      <c r="E246" s="16">
        <f>+ROUNDDOWN((B246-MIN(B$109:B246))/(MAX(B$109:B246)-MIN(B$109:B246))*100,0)</f>
        <v>16</v>
      </c>
      <c r="F246" s="33">
        <v>44955</v>
      </c>
      <c r="G246" s="33">
        <v>81704</v>
      </c>
      <c r="H246" s="11">
        <f t="shared" si="46"/>
        <v>30699</v>
      </c>
      <c r="I246" s="11">
        <f t="shared" si="47"/>
        <v>-17177</v>
      </c>
      <c r="J246" s="11">
        <f t="shared" si="42"/>
        <v>87</v>
      </c>
      <c r="K246" s="11">
        <f>+ROUNDDOWN((H246-MIN(H$109:H246))/(MAX(H$109:H246)-MIN(H$109:H246))*100,0)</f>
        <v>80</v>
      </c>
      <c r="L246" s="56">
        <v>43828</v>
      </c>
      <c r="M246" s="56">
        <v>13129</v>
      </c>
      <c r="N246" s="15">
        <f t="shared" si="48"/>
        <v>6050</v>
      </c>
      <c r="O246" s="15">
        <f t="shared" si="49"/>
        <v>-3335</v>
      </c>
      <c r="P246" s="15">
        <f t="shared" si="43"/>
        <v>69</v>
      </c>
      <c r="Q246" s="15">
        <f>+ROUNDDOWN((N246-MIN(N$109:N246))/(MAX(N$109:N246)-MIN(N$109:N246))*100,0)</f>
        <v>90</v>
      </c>
      <c r="R246" s="35">
        <v>23537</v>
      </c>
      <c r="S246" s="35">
        <v>17487</v>
      </c>
      <c r="T246" s="32">
        <v>117568</v>
      </c>
      <c r="U246">
        <f t="shared" si="50"/>
        <v>-3055</v>
      </c>
    </row>
    <row r="247" spans="1:21">
      <c r="A247" s="5">
        <v>39308</v>
      </c>
      <c r="B247" s="16">
        <f t="shared" si="44"/>
        <v>-57261</v>
      </c>
      <c r="C247" s="16">
        <f t="shared" si="45"/>
        <v>10565</v>
      </c>
      <c r="D247" s="16">
        <f t="shared" si="41"/>
        <v>6</v>
      </c>
      <c r="E247" s="16">
        <f>+ROUNDDOWN((B247-MIN(B$109:B247))/(MAX(B$109:B247)-MIN(B$109:B247))*100,0)</f>
        <v>3</v>
      </c>
      <c r="F247" s="33">
        <v>30333</v>
      </c>
      <c r="G247" s="33">
        <v>87594</v>
      </c>
      <c r="H247" s="11">
        <f t="shared" si="46"/>
        <v>47876</v>
      </c>
      <c r="I247" s="11">
        <f t="shared" si="47"/>
        <v>-13057</v>
      </c>
      <c r="J247" s="11">
        <f t="shared" si="42"/>
        <v>100</v>
      </c>
      <c r="K247" s="11">
        <f>+ROUNDDOWN((H247-MIN(H$109:H247))/(MAX(H$109:H247)-MIN(H$109:H247))*100,0)</f>
        <v>94</v>
      </c>
      <c r="L247" s="56">
        <v>57735</v>
      </c>
      <c r="M247" s="56">
        <v>9859</v>
      </c>
      <c r="N247" s="15">
        <f t="shared" si="48"/>
        <v>9385</v>
      </c>
      <c r="O247" s="15">
        <f t="shared" si="49"/>
        <v>2492</v>
      </c>
      <c r="P247" s="15">
        <f t="shared" si="43"/>
        <v>76</v>
      </c>
      <c r="Q247" s="15">
        <f>+ROUNDDOWN((N247-MIN(N$109:N247))/(MAX(N$109:N247)-MIN(N$109:N247))*100,0)</f>
        <v>100</v>
      </c>
      <c r="R247" s="35">
        <v>27515</v>
      </c>
      <c r="S247" s="35">
        <v>18130</v>
      </c>
      <c r="T247" s="32">
        <v>120623</v>
      </c>
      <c r="U247">
        <f t="shared" si="50"/>
        <v>-5139</v>
      </c>
    </row>
    <row r="248" spans="1:21">
      <c r="A248" s="5">
        <v>39301</v>
      </c>
      <c r="B248" s="16">
        <f t="shared" si="44"/>
        <v>-67826</v>
      </c>
      <c r="C248" s="16">
        <f t="shared" si="45"/>
        <v>14123</v>
      </c>
      <c r="D248" s="16">
        <f t="shared" si="41"/>
        <v>1</v>
      </c>
      <c r="E248" s="16">
        <f>+ROUNDDOWN((B248-MIN(B$109:B248))/(MAX(B$109:B248)-MIN(B$109:B248))*100,0)</f>
        <v>0</v>
      </c>
      <c r="F248" s="33">
        <v>21726</v>
      </c>
      <c r="G248" s="33">
        <v>89552</v>
      </c>
      <c r="H248" s="11">
        <f t="shared" si="46"/>
        <v>60933</v>
      </c>
      <c r="I248" s="11">
        <f t="shared" si="47"/>
        <v>-12411</v>
      </c>
      <c r="J248" s="11">
        <f t="shared" si="42"/>
        <v>109</v>
      </c>
      <c r="K248" s="11">
        <f>+ROUNDDOWN((H248-MIN(H$109:H248))/(MAX(H$109:H248)-MIN(H$109:H248))*100,0)</f>
        <v>100</v>
      </c>
      <c r="L248" s="56">
        <v>72300</v>
      </c>
      <c r="M248" s="56">
        <v>11367</v>
      </c>
      <c r="N248" s="15">
        <f t="shared" si="48"/>
        <v>6893</v>
      </c>
      <c r="O248" s="15">
        <f t="shared" si="49"/>
        <v>-1712</v>
      </c>
      <c r="P248" s="15">
        <f t="shared" si="43"/>
        <v>71</v>
      </c>
      <c r="Q248" s="15">
        <f>+ROUNDDOWN((N248-MIN(N$109:N248))/(MAX(N$109:N248)-MIN(N$109:N248))*100,0)</f>
        <v>90</v>
      </c>
      <c r="R248" s="35">
        <v>27455</v>
      </c>
      <c r="S248" s="35">
        <v>20562</v>
      </c>
      <c r="T248" s="32">
        <v>125762</v>
      </c>
      <c r="U248">
        <f t="shared" si="50"/>
        <v>-2960</v>
      </c>
    </row>
    <row r="249" spans="1:21">
      <c r="A249" s="5">
        <v>39294</v>
      </c>
      <c r="B249" s="16">
        <f t="shared" si="44"/>
        <v>-81949</v>
      </c>
      <c r="C249" s="16">
        <f t="shared" si="45"/>
        <v>26875</v>
      </c>
      <c r="D249" s="16">
        <f t="shared" si="41"/>
        <v>-6</v>
      </c>
      <c r="E249" s="16">
        <f>+ROUNDDOWN((B249-MIN(B$109:B249))/(MAX(B$109:B249)-MIN(B$109:B249))*100,0)</f>
        <v>0</v>
      </c>
      <c r="F249" s="33">
        <v>10246</v>
      </c>
      <c r="G249" s="33">
        <v>92195</v>
      </c>
      <c r="H249" s="11">
        <f t="shared" si="46"/>
        <v>73344</v>
      </c>
      <c r="I249" s="11">
        <f t="shared" si="47"/>
        <v>-25629</v>
      </c>
      <c r="J249" s="11">
        <f t="shared" si="42"/>
        <v>119</v>
      </c>
      <c r="K249" s="11">
        <f>+ROUNDDOWN((H249-MIN(H$109:H249))/(MAX(H$109:H249)-MIN(H$109:H249))*100,0)</f>
        <v>100</v>
      </c>
      <c r="L249" s="56">
        <v>85560</v>
      </c>
      <c r="M249" s="56">
        <v>12216</v>
      </c>
      <c r="N249" s="15">
        <f t="shared" si="48"/>
        <v>8605</v>
      </c>
      <c r="O249" s="15">
        <f t="shared" si="49"/>
        <v>-1246</v>
      </c>
      <c r="P249" s="15">
        <f t="shared" si="43"/>
        <v>74</v>
      </c>
      <c r="Q249" s="15">
        <f>+ROUNDDOWN((N249-MIN(N$109:N249))/(MAX(N$109:N249)-MIN(N$109:N249))*100,0)</f>
        <v>97</v>
      </c>
      <c r="R249" s="35">
        <v>29096</v>
      </c>
      <c r="S249" s="35">
        <v>20491</v>
      </c>
      <c r="T249" s="32">
        <v>128722</v>
      </c>
      <c r="U249">
        <f t="shared" si="50"/>
        <v>-30233</v>
      </c>
    </row>
    <row r="250" spans="1:21">
      <c r="A250" s="5">
        <v>39287</v>
      </c>
      <c r="B250" s="16">
        <f t="shared" si="44"/>
        <v>-108824</v>
      </c>
      <c r="C250" s="16">
        <f t="shared" si="45"/>
        <v>16557</v>
      </c>
      <c r="D250" s="16">
        <f t="shared" si="41"/>
        <v>-20</v>
      </c>
      <c r="E250" s="16">
        <f>+ROUNDDOWN((B250-MIN(B$109:B250))/(MAX(B$109:B250)-MIN(B$109:B250))*100,0)</f>
        <v>0</v>
      </c>
      <c r="F250" s="33">
        <v>10576</v>
      </c>
      <c r="G250" s="33">
        <v>119400</v>
      </c>
      <c r="H250" s="11">
        <f t="shared" si="46"/>
        <v>98973</v>
      </c>
      <c r="I250" s="11">
        <f t="shared" si="47"/>
        <v>-17318</v>
      </c>
      <c r="J250" s="11">
        <f t="shared" si="42"/>
        <v>137</v>
      </c>
      <c r="K250" s="11">
        <f>+ROUNDDOWN((H250-MIN(H$109:H250))/(MAX(H$109:H250)-MIN(H$109:H250))*100,0)</f>
        <v>100</v>
      </c>
      <c r="L250" s="56">
        <v>111001</v>
      </c>
      <c r="M250" s="56">
        <v>12028</v>
      </c>
      <c r="N250" s="15">
        <f t="shared" si="48"/>
        <v>9851</v>
      </c>
      <c r="O250" s="15">
        <f t="shared" si="49"/>
        <v>761</v>
      </c>
      <c r="P250" s="15">
        <f t="shared" si="43"/>
        <v>76</v>
      </c>
      <c r="Q250" s="15">
        <f>+ROUNDDOWN((N250-MIN(N$109:N250))/(MAX(N$109:N250)-MIN(N$109:N250))*100,0)</f>
        <v>100</v>
      </c>
      <c r="R250" s="35">
        <v>34101</v>
      </c>
      <c r="S250" s="35">
        <v>24250</v>
      </c>
      <c r="T250" s="32">
        <v>158955</v>
      </c>
      <c r="U250">
        <f t="shared" si="50"/>
        <v>-14267</v>
      </c>
    </row>
    <row r="251" spans="1:21">
      <c r="A251" s="5">
        <v>39280</v>
      </c>
      <c r="B251" s="16">
        <f t="shared" si="44"/>
        <v>-125381</v>
      </c>
      <c r="C251" s="16">
        <f t="shared" si="45"/>
        <v>-16647</v>
      </c>
      <c r="D251" s="16">
        <f t="shared" si="41"/>
        <v>-28</v>
      </c>
      <c r="E251" s="16">
        <f>+ROUNDDOWN((B251-MIN(B$109:B251))/(MAX(B$109:B251)-MIN(B$109:B251))*100,0)</f>
        <v>0</v>
      </c>
      <c r="F251" s="33">
        <v>10700</v>
      </c>
      <c r="G251" s="33">
        <v>136081</v>
      </c>
      <c r="H251" s="11">
        <f t="shared" si="46"/>
        <v>116291</v>
      </c>
      <c r="I251" s="11">
        <f t="shared" si="47"/>
        <v>16709</v>
      </c>
      <c r="J251" s="11">
        <f t="shared" si="42"/>
        <v>150</v>
      </c>
      <c r="K251" s="11">
        <f>+ROUNDDOWN((H251-MIN(H$109:H251))/(MAX(H$109:H251)-MIN(H$109:H251))*100,0)</f>
        <v>100</v>
      </c>
      <c r="L251" s="56">
        <v>127780</v>
      </c>
      <c r="M251" s="56">
        <v>11489</v>
      </c>
      <c r="N251" s="15">
        <f t="shared" si="48"/>
        <v>9090</v>
      </c>
      <c r="O251" s="15">
        <f t="shared" si="49"/>
        <v>-62</v>
      </c>
      <c r="P251" s="15">
        <f t="shared" si="43"/>
        <v>75</v>
      </c>
      <c r="Q251" s="15">
        <f>+ROUNDDOWN((N251-MIN(N$109:N251))/(MAX(N$109:N251)-MIN(N$109:N251))*100,0)</f>
        <v>97</v>
      </c>
      <c r="R251" s="35">
        <v>32506</v>
      </c>
      <c r="S251" s="35">
        <v>23416</v>
      </c>
      <c r="T251" s="32">
        <v>173222</v>
      </c>
      <c r="U251">
        <f t="shared" si="50"/>
        <v>16860</v>
      </c>
    </row>
    <row r="252" spans="1:21">
      <c r="A252" s="5">
        <v>39273</v>
      </c>
      <c r="B252" s="16">
        <f t="shared" si="44"/>
        <v>-108734</v>
      </c>
      <c r="C252" s="16">
        <f t="shared" si="45"/>
        <v>9109</v>
      </c>
      <c r="D252" s="16">
        <f t="shared" si="41"/>
        <v>-20</v>
      </c>
      <c r="E252" s="16">
        <f>+ROUNDDOWN((B252-MIN(B$109:B252))/(MAX(B$109:B252)-MIN(B$109:B252))*100,0)</f>
        <v>7</v>
      </c>
      <c r="F252" s="33">
        <v>9822</v>
      </c>
      <c r="G252" s="33">
        <v>118556</v>
      </c>
      <c r="H252" s="11">
        <f t="shared" si="46"/>
        <v>99582</v>
      </c>
      <c r="I252" s="11">
        <f t="shared" si="47"/>
        <v>-11811</v>
      </c>
      <c r="J252" s="11">
        <f t="shared" si="42"/>
        <v>138</v>
      </c>
      <c r="K252" s="11">
        <f>+ROUNDDOWN((H252-MIN(H$109:H252))/(MAX(H$109:H252)-MIN(H$109:H252))*100,0)</f>
        <v>91</v>
      </c>
      <c r="L252" s="56">
        <v>110126</v>
      </c>
      <c r="M252" s="56">
        <v>10544</v>
      </c>
      <c r="N252" s="15">
        <f t="shared" si="48"/>
        <v>9152</v>
      </c>
      <c r="O252" s="15">
        <f t="shared" si="49"/>
        <v>2702</v>
      </c>
      <c r="P252" s="15">
        <f t="shared" si="43"/>
        <v>75</v>
      </c>
      <c r="Q252" s="15">
        <f>+ROUNDDOWN((N252-MIN(N$109:N252))/(MAX(N$109:N252)-MIN(N$109:N252))*100,0)</f>
        <v>97</v>
      </c>
      <c r="R252" s="35">
        <v>34810</v>
      </c>
      <c r="S252" s="35">
        <v>25658</v>
      </c>
      <c r="T252" s="32">
        <v>156362</v>
      </c>
      <c r="U252">
        <f t="shared" si="50"/>
        <v>-8277</v>
      </c>
    </row>
    <row r="253" spans="1:21">
      <c r="A253" s="5">
        <v>39266</v>
      </c>
      <c r="B253" s="16">
        <f t="shared" si="44"/>
        <v>-117843</v>
      </c>
      <c r="C253" s="16">
        <f t="shared" si="45"/>
        <v>842</v>
      </c>
      <c r="D253" s="16">
        <f t="shared" si="41"/>
        <v>-24</v>
      </c>
      <c r="E253" s="16">
        <f>+ROUNDDOWN((B253-MIN(B$109:B253))/(MAX(B$109:B253)-MIN(B$109:B253))*100,0)</f>
        <v>3</v>
      </c>
      <c r="F253" s="33">
        <v>7420</v>
      </c>
      <c r="G253" s="33">
        <v>125263</v>
      </c>
      <c r="H253" s="11">
        <f t="shared" si="46"/>
        <v>111393</v>
      </c>
      <c r="I253" s="11">
        <f t="shared" si="47"/>
        <v>4413</v>
      </c>
      <c r="J253" s="11">
        <f t="shared" si="42"/>
        <v>147</v>
      </c>
      <c r="K253" s="11">
        <f>+ROUNDDOWN((H253-MIN(H$109:H253))/(MAX(H$109:H253)-MIN(H$109:H253))*100,0)</f>
        <v>97</v>
      </c>
      <c r="L253" s="56">
        <v>122606</v>
      </c>
      <c r="M253" s="56">
        <v>11213</v>
      </c>
      <c r="N253" s="15">
        <f t="shared" si="48"/>
        <v>6450</v>
      </c>
      <c r="O253" s="15">
        <f t="shared" si="49"/>
        <v>-5255</v>
      </c>
      <c r="P253" s="15">
        <f t="shared" si="43"/>
        <v>70</v>
      </c>
      <c r="Q253" s="15">
        <f>+ROUNDDOWN((N253-MIN(N$109:N253))/(MAX(N$109:N253)-MIN(N$109:N253))*100,0)</f>
        <v>87</v>
      </c>
      <c r="R253" s="35">
        <v>32827</v>
      </c>
      <c r="S253" s="35">
        <v>26377</v>
      </c>
      <c r="T253" s="32">
        <v>164639</v>
      </c>
      <c r="U253">
        <f t="shared" si="50"/>
        <v>4848</v>
      </c>
    </row>
    <row r="254" spans="1:21">
      <c r="A254" s="5">
        <v>39259</v>
      </c>
      <c r="B254" s="16">
        <f t="shared" si="44"/>
        <v>-118685</v>
      </c>
      <c r="C254" s="16">
        <f t="shared" si="45"/>
        <v>-118685</v>
      </c>
      <c r="D254" s="16">
        <f t="shared" si="41"/>
        <v>-25</v>
      </c>
      <c r="E254" s="16">
        <f>+ROUNDDOWN((B254-MIN(B$109:B254))/(MAX(B$109:B254)-MIN(B$109:B254))*100,0)</f>
        <v>3</v>
      </c>
      <c r="F254" s="33">
        <v>8979</v>
      </c>
      <c r="G254" s="33">
        <v>127664</v>
      </c>
      <c r="H254" s="11">
        <f t="shared" si="46"/>
        <v>106980</v>
      </c>
      <c r="I254" s="11">
        <f t="shared" si="47"/>
        <v>106980</v>
      </c>
      <c r="J254" s="11">
        <f t="shared" si="42"/>
        <v>143</v>
      </c>
      <c r="K254" s="11">
        <f>+ROUNDDOWN((H254-MIN(H$109:H254))/(MAX(H$109:H254)-MIN(H$109:H254))*100,0)</f>
        <v>95</v>
      </c>
      <c r="L254" s="56">
        <v>118388</v>
      </c>
      <c r="M254" s="56">
        <v>11408</v>
      </c>
      <c r="N254" s="15">
        <f t="shared" si="48"/>
        <v>11705</v>
      </c>
      <c r="O254" s="15">
        <f t="shared" si="49"/>
        <v>11705</v>
      </c>
      <c r="P254" s="15">
        <f t="shared" si="43"/>
        <v>80</v>
      </c>
      <c r="Q254" s="15">
        <f>+ROUNDDOWN((N254-MIN(N$109:N254))/(MAX(N$109:N254)-MIN(N$109:N254))*100,0)</f>
        <v>100</v>
      </c>
      <c r="R254" s="35">
        <v>30550</v>
      </c>
      <c r="S254" s="35">
        <v>18845</v>
      </c>
      <c r="T254" s="32">
        <v>159791</v>
      </c>
      <c r="U254">
        <f t="shared" si="50"/>
        <v>26756</v>
      </c>
    </row>
    <row r="255" spans="1:21">
      <c r="A255" s="5">
        <v>39252</v>
      </c>
      <c r="B255" s="16"/>
      <c r="C255" s="16"/>
      <c r="D255" s="16"/>
      <c r="E255" s="16"/>
      <c r="F255" s="42"/>
      <c r="G255" s="42"/>
      <c r="L255" s="43"/>
      <c r="M255" s="43"/>
      <c r="N255" s="15"/>
      <c r="O255" s="15"/>
      <c r="P255" s="15"/>
      <c r="Q255" s="15"/>
      <c r="R255" s="44"/>
      <c r="S255" s="44"/>
      <c r="T255" s="32">
        <v>133035</v>
      </c>
    </row>
    <row r="256" spans="1:21">
      <c r="A256" s="5">
        <v>39245</v>
      </c>
      <c r="B256" s="16"/>
      <c r="C256" s="16"/>
      <c r="D256" s="16"/>
      <c r="E256" s="16"/>
      <c r="F256" s="42"/>
      <c r="G256" s="42"/>
      <c r="L256" s="43"/>
      <c r="M256" s="43"/>
      <c r="N256" s="15"/>
      <c r="O256" s="15"/>
      <c r="P256" s="15"/>
      <c r="Q256" s="15"/>
      <c r="R256" s="44"/>
      <c r="S256" s="44"/>
      <c r="T256" s="32">
        <v>133395</v>
      </c>
    </row>
    <row r="257" spans="1:20">
      <c r="A257" s="5">
        <v>39238</v>
      </c>
      <c r="B257" s="16"/>
      <c r="C257" s="16"/>
      <c r="D257" s="16"/>
      <c r="E257" s="16"/>
      <c r="F257" s="33"/>
      <c r="G257" s="33"/>
      <c r="L257" s="34"/>
      <c r="M257" s="34"/>
      <c r="N257" s="15"/>
      <c r="O257" s="15"/>
      <c r="P257" s="15"/>
      <c r="Q257" s="15"/>
      <c r="R257" s="35"/>
      <c r="S257" s="35"/>
      <c r="T257" s="32">
        <v>142314</v>
      </c>
    </row>
    <row r="258" spans="1:20">
      <c r="A258" s="5">
        <v>39231</v>
      </c>
      <c r="B258" s="16"/>
      <c r="C258" s="16"/>
      <c r="D258" s="16"/>
      <c r="E258" s="16"/>
      <c r="F258" s="33"/>
      <c r="G258" s="33"/>
      <c r="L258" s="34"/>
      <c r="M258" s="34"/>
      <c r="N258" s="15"/>
      <c r="O258" s="15"/>
      <c r="P258" s="15"/>
      <c r="Q258" s="15"/>
      <c r="R258" s="35"/>
      <c r="S258" s="35"/>
      <c r="T258" s="32">
        <v>129528</v>
      </c>
    </row>
    <row r="259" spans="1:20">
      <c r="A259" s="5">
        <v>39224</v>
      </c>
      <c r="B259" s="16"/>
      <c r="C259" s="16"/>
      <c r="D259" s="16"/>
      <c r="E259" s="16"/>
      <c r="F259" s="33"/>
      <c r="G259" s="33"/>
      <c r="L259" s="34"/>
      <c r="M259" s="34"/>
      <c r="N259" s="15"/>
      <c r="O259" s="15"/>
      <c r="P259" s="15"/>
      <c r="Q259" s="15"/>
      <c r="R259" s="35"/>
      <c r="S259" s="35"/>
      <c r="T259" s="32">
        <v>122261</v>
      </c>
    </row>
    <row r="260" spans="1:20">
      <c r="A260" s="5">
        <v>39217</v>
      </c>
      <c r="B260" s="16"/>
      <c r="C260" s="16"/>
      <c r="D260" s="16"/>
      <c r="E260" s="16"/>
      <c r="F260" s="33"/>
      <c r="G260" s="33"/>
      <c r="L260" s="34"/>
      <c r="M260" s="34"/>
      <c r="N260" s="15"/>
      <c r="O260" s="15"/>
      <c r="P260" s="15"/>
      <c r="Q260" s="15"/>
      <c r="R260" s="35"/>
      <c r="S260" s="35"/>
      <c r="T260" s="32">
        <v>126092</v>
      </c>
    </row>
    <row r="261" spans="1:20">
      <c r="A261" s="5">
        <v>39210</v>
      </c>
      <c r="B261" s="16"/>
      <c r="C261" s="16"/>
      <c r="D261" s="16"/>
      <c r="E261" s="16"/>
      <c r="F261" s="33"/>
      <c r="G261" s="33"/>
      <c r="L261" s="34"/>
      <c r="M261" s="34"/>
      <c r="N261" s="15"/>
      <c r="O261" s="15"/>
      <c r="P261" s="15"/>
      <c r="Q261" s="15"/>
      <c r="R261" s="35"/>
      <c r="S261" s="35"/>
      <c r="T261" s="32">
        <v>134140</v>
      </c>
    </row>
    <row r="262" spans="1:20">
      <c r="A262" s="5">
        <v>39203</v>
      </c>
      <c r="B262" s="16"/>
      <c r="C262" s="16"/>
      <c r="D262" s="16"/>
      <c r="E262" s="16"/>
      <c r="F262" s="33"/>
      <c r="G262" s="33"/>
      <c r="L262" s="34"/>
      <c r="M262" s="34"/>
      <c r="N262" s="15"/>
      <c r="O262" s="15"/>
      <c r="P262" s="15"/>
      <c r="Q262" s="15"/>
      <c r="R262" s="35"/>
      <c r="S262" s="35"/>
      <c r="T262" s="32">
        <v>144051</v>
      </c>
    </row>
    <row r="263" spans="1:20">
      <c r="A263" s="5">
        <v>39196</v>
      </c>
      <c r="B263" s="16"/>
      <c r="C263" s="16"/>
      <c r="D263" s="16"/>
      <c r="E263" s="16"/>
      <c r="F263" s="33"/>
      <c r="G263" s="33"/>
      <c r="L263" s="34"/>
      <c r="M263" s="34"/>
      <c r="N263" s="15"/>
      <c r="O263" s="15"/>
      <c r="P263" s="15"/>
      <c r="Q263" s="15"/>
      <c r="R263" s="35"/>
      <c r="S263" s="35"/>
      <c r="T263" s="32">
        <v>148006</v>
      </c>
    </row>
    <row r="264" spans="1:20">
      <c r="A264" s="5">
        <v>39189</v>
      </c>
      <c r="B264" s="16"/>
      <c r="C264" s="16"/>
      <c r="D264" s="16"/>
      <c r="E264" s="16"/>
      <c r="F264" s="33"/>
      <c r="G264" s="33"/>
      <c r="L264" s="34"/>
      <c r="M264" s="34"/>
      <c r="N264" s="15"/>
      <c r="O264" s="15"/>
      <c r="P264" s="15"/>
      <c r="Q264" s="15"/>
      <c r="R264" s="35"/>
      <c r="S264" s="35"/>
      <c r="T264" s="32">
        <v>134953</v>
      </c>
    </row>
    <row r="265" spans="1:20">
      <c r="A265" s="5">
        <v>39182</v>
      </c>
      <c r="B265" s="16"/>
      <c r="C265" s="16"/>
      <c r="D265" s="16"/>
      <c r="E265" s="16"/>
      <c r="F265" s="33"/>
      <c r="G265" s="33"/>
      <c r="L265" s="34"/>
      <c r="M265" s="34"/>
      <c r="N265" s="15"/>
      <c r="O265" s="15"/>
      <c r="P265" s="15"/>
      <c r="Q265" s="15"/>
      <c r="R265" s="35"/>
      <c r="S265" s="35"/>
      <c r="T265" s="32">
        <v>120468</v>
      </c>
    </row>
    <row r="266" spans="1:20">
      <c r="A266" s="5">
        <v>39175</v>
      </c>
      <c r="B266" s="16"/>
      <c r="C266" s="16"/>
      <c r="D266" s="16"/>
      <c r="E266" s="16"/>
      <c r="F266" s="33"/>
      <c r="G266" s="33"/>
      <c r="L266" s="34"/>
      <c r="M266" s="34"/>
      <c r="N266" s="15"/>
      <c r="O266" s="15"/>
      <c r="P266" s="15"/>
      <c r="Q266" s="15"/>
      <c r="R266" s="35"/>
      <c r="S266" s="35"/>
      <c r="T266" s="32">
        <v>122932</v>
      </c>
    </row>
    <row r="267" spans="1:20">
      <c r="A267" s="5">
        <v>39168</v>
      </c>
      <c r="B267" s="16"/>
      <c r="C267" s="16"/>
      <c r="D267" s="16"/>
      <c r="E267" s="16"/>
      <c r="F267" s="33"/>
      <c r="G267" s="33"/>
      <c r="L267" s="34"/>
      <c r="M267" s="34"/>
      <c r="N267" s="15"/>
      <c r="O267" s="15"/>
      <c r="P267" s="15"/>
      <c r="Q267" s="15"/>
      <c r="R267" s="35"/>
      <c r="S267" s="35"/>
      <c r="T267" s="32">
        <v>111802</v>
      </c>
    </row>
    <row r="268" spans="1:20">
      <c r="A268" s="5">
        <v>39161</v>
      </c>
      <c r="B268" s="16"/>
      <c r="C268" s="16"/>
      <c r="D268" s="16"/>
      <c r="E268" s="16"/>
      <c r="F268" s="33"/>
      <c r="G268" s="33"/>
      <c r="L268" s="34"/>
      <c r="M268" s="34"/>
      <c r="N268" s="15"/>
      <c r="O268" s="15"/>
      <c r="P268" s="15"/>
      <c r="Q268" s="15"/>
      <c r="R268" s="35"/>
      <c r="S268" s="35"/>
      <c r="T268" s="32">
        <v>111646</v>
      </c>
    </row>
    <row r="269" spans="1:20">
      <c r="A269" s="5">
        <v>39154</v>
      </c>
      <c r="B269" s="16"/>
      <c r="C269" s="16"/>
      <c r="D269" s="16"/>
      <c r="E269" s="16"/>
      <c r="F269" s="33"/>
      <c r="G269" s="33"/>
      <c r="L269" s="34"/>
      <c r="M269" s="34"/>
      <c r="N269" s="15"/>
      <c r="O269" s="15"/>
      <c r="P269" s="15"/>
      <c r="Q269" s="15"/>
      <c r="R269" s="35"/>
      <c r="S269" s="35"/>
      <c r="T269" s="32">
        <v>160560</v>
      </c>
    </row>
    <row r="270" spans="1:20">
      <c r="A270" s="5">
        <v>39147</v>
      </c>
      <c r="B270" s="16"/>
      <c r="C270" s="16"/>
      <c r="D270" s="16"/>
      <c r="E270" s="16"/>
      <c r="F270" s="33"/>
      <c r="G270" s="33"/>
      <c r="L270" s="34"/>
      <c r="M270" s="34"/>
      <c r="N270" s="15"/>
      <c r="O270" s="15"/>
      <c r="P270" s="15"/>
      <c r="Q270" s="15"/>
      <c r="R270" s="35"/>
      <c r="S270" s="35"/>
      <c r="T270" s="32">
        <v>152524</v>
      </c>
    </row>
    <row r="271" spans="1:20">
      <c r="A271" s="5">
        <v>39140</v>
      </c>
      <c r="B271" s="16"/>
      <c r="C271" s="16"/>
      <c r="D271" s="16"/>
      <c r="E271" s="16"/>
      <c r="F271" s="33"/>
      <c r="G271" s="33"/>
      <c r="L271" s="34"/>
      <c r="M271" s="34"/>
      <c r="N271" s="15"/>
      <c r="O271" s="15"/>
      <c r="P271" s="15"/>
      <c r="Q271" s="15"/>
      <c r="R271" s="35"/>
      <c r="S271" s="35"/>
      <c r="T271" s="32">
        <v>160234</v>
      </c>
    </row>
    <row r="272" spans="1:20">
      <c r="A272" s="5">
        <v>39133</v>
      </c>
      <c r="B272" s="16"/>
      <c r="C272" s="16"/>
      <c r="D272" s="16"/>
      <c r="E272" s="16"/>
      <c r="F272" s="33"/>
      <c r="G272" s="33"/>
      <c r="L272" s="34"/>
      <c r="M272" s="34"/>
      <c r="N272" s="15"/>
      <c r="O272" s="15"/>
      <c r="P272" s="15"/>
      <c r="Q272" s="15"/>
      <c r="R272" s="35"/>
      <c r="S272" s="35"/>
      <c r="T272" s="32">
        <v>147702</v>
      </c>
    </row>
    <row r="273" spans="1:20">
      <c r="A273" s="5">
        <v>39126</v>
      </c>
      <c r="B273" s="16"/>
      <c r="C273" s="16"/>
      <c r="D273" s="16"/>
      <c r="E273" s="16"/>
      <c r="F273" s="33"/>
      <c r="G273" s="33"/>
      <c r="L273" s="34"/>
      <c r="M273" s="34"/>
      <c r="N273" s="15"/>
      <c r="O273" s="15"/>
      <c r="P273" s="15"/>
      <c r="Q273" s="15"/>
      <c r="R273" s="35"/>
      <c r="S273" s="35"/>
      <c r="T273" s="32">
        <v>150695</v>
      </c>
    </row>
    <row r="274" spans="1:20">
      <c r="A274" s="5">
        <v>39119</v>
      </c>
      <c r="B274" s="16"/>
      <c r="C274" s="16"/>
      <c r="D274" s="16"/>
      <c r="E274" s="16"/>
      <c r="F274" s="33"/>
      <c r="G274" s="33"/>
      <c r="L274" s="34"/>
      <c r="M274" s="34"/>
      <c r="N274" s="15"/>
      <c r="O274" s="15"/>
      <c r="P274" s="15"/>
      <c r="Q274" s="15"/>
      <c r="R274" s="35"/>
      <c r="S274" s="35"/>
      <c r="T274" s="32">
        <v>162238</v>
      </c>
    </row>
    <row r="275" spans="1:20">
      <c r="A275" s="5">
        <v>39112</v>
      </c>
      <c r="B275" s="16"/>
      <c r="C275" s="16"/>
      <c r="D275" s="16"/>
      <c r="E275" s="16"/>
      <c r="F275" s="33"/>
      <c r="G275" s="33"/>
      <c r="L275" s="34"/>
      <c r="M275" s="34"/>
      <c r="N275" s="15"/>
      <c r="O275" s="15"/>
      <c r="P275" s="15"/>
      <c r="Q275" s="15"/>
      <c r="R275" s="35"/>
      <c r="S275" s="35"/>
      <c r="T275" s="32">
        <v>146660</v>
      </c>
    </row>
    <row r="276" spans="1:20">
      <c r="A276" s="5">
        <v>39105</v>
      </c>
      <c r="B276" s="16"/>
      <c r="C276" s="16"/>
      <c r="D276" s="16"/>
      <c r="E276" s="16"/>
      <c r="F276" s="33"/>
      <c r="G276" s="33"/>
      <c r="L276" s="34"/>
      <c r="M276" s="34"/>
      <c r="N276" s="15"/>
      <c r="O276" s="15"/>
      <c r="P276" s="15"/>
      <c r="Q276" s="15"/>
      <c r="R276" s="35"/>
      <c r="S276" s="35"/>
      <c r="T276" s="32">
        <v>163961</v>
      </c>
    </row>
    <row r="277" spans="1:20">
      <c r="A277" s="5">
        <v>39098</v>
      </c>
      <c r="B277" s="16"/>
      <c r="C277" s="16"/>
      <c r="D277" s="16"/>
      <c r="E277" s="16"/>
      <c r="F277" s="33"/>
      <c r="G277" s="33"/>
      <c r="L277" s="34"/>
      <c r="M277" s="34"/>
      <c r="N277" s="15"/>
      <c r="O277" s="15"/>
      <c r="P277" s="15"/>
      <c r="Q277" s="15"/>
      <c r="R277" s="35"/>
      <c r="S277" s="35"/>
      <c r="T277" s="32">
        <v>150691</v>
      </c>
    </row>
    <row r="278" spans="1:20">
      <c r="A278" s="5">
        <v>39091</v>
      </c>
      <c r="B278" s="16"/>
      <c r="C278" s="16"/>
      <c r="D278" s="16"/>
      <c r="E278" s="16"/>
      <c r="F278" s="33"/>
      <c r="G278" s="33"/>
      <c r="L278" s="34"/>
      <c r="M278" s="34"/>
      <c r="N278" s="15"/>
      <c r="O278" s="15"/>
      <c r="P278" s="15"/>
      <c r="Q278" s="15"/>
      <c r="R278" s="35"/>
      <c r="S278" s="35"/>
      <c r="T278" s="32">
        <v>132731</v>
      </c>
    </row>
    <row r="279" spans="1:20">
      <c r="A279" s="5">
        <v>39085</v>
      </c>
      <c r="B279" s="16"/>
      <c r="C279" s="16"/>
      <c r="D279" s="16"/>
      <c r="E279" s="16"/>
      <c r="F279" s="33"/>
      <c r="G279" s="33"/>
      <c r="L279" s="34"/>
      <c r="M279" s="34"/>
      <c r="N279" s="15"/>
      <c r="O279" s="15"/>
      <c r="P279" s="15"/>
      <c r="Q279" s="15"/>
      <c r="R279" s="35"/>
      <c r="S279" s="35"/>
      <c r="T279" s="32">
        <v>137217</v>
      </c>
    </row>
    <row r="280" spans="1:20">
      <c r="A280" s="5">
        <v>39077</v>
      </c>
      <c r="B280" s="16"/>
      <c r="C280" s="16"/>
      <c r="D280" s="16"/>
      <c r="E280" s="16"/>
      <c r="F280" s="33"/>
      <c r="G280" s="33"/>
      <c r="L280" s="34"/>
      <c r="M280" s="34"/>
      <c r="N280" s="15"/>
      <c r="O280" s="15"/>
      <c r="P280" s="15"/>
      <c r="Q280" s="15"/>
      <c r="R280" s="35"/>
      <c r="S280" s="35"/>
      <c r="T280" s="32">
        <v>140289</v>
      </c>
    </row>
    <row r="281" spans="1:20">
      <c r="A281" s="5">
        <v>39070</v>
      </c>
      <c r="B281" s="16"/>
      <c r="C281" s="16"/>
      <c r="D281" s="16"/>
      <c r="E281" s="16"/>
      <c r="F281" s="33"/>
      <c r="G281" s="33"/>
      <c r="L281" s="34"/>
      <c r="M281" s="34"/>
      <c r="N281" s="15"/>
      <c r="O281" s="15"/>
      <c r="P281" s="15"/>
      <c r="Q281" s="15"/>
      <c r="R281" s="35"/>
      <c r="S281" s="35"/>
      <c r="T281" s="32">
        <v>149800</v>
      </c>
    </row>
    <row r="282" spans="1:20">
      <c r="A282" s="5">
        <v>39063</v>
      </c>
      <c r="B282" s="16"/>
      <c r="C282" s="16"/>
      <c r="D282" s="16"/>
      <c r="E282" s="16"/>
      <c r="F282" s="33"/>
      <c r="G282" s="33"/>
      <c r="L282" s="34"/>
      <c r="M282" s="34"/>
      <c r="N282" s="15"/>
      <c r="O282" s="15"/>
      <c r="P282" s="15"/>
      <c r="Q282" s="15"/>
      <c r="R282" s="35"/>
      <c r="S282" s="35"/>
      <c r="T282" s="32">
        <v>181580</v>
      </c>
    </row>
    <row r="283" spans="1:20">
      <c r="A283" s="5">
        <v>39056</v>
      </c>
      <c r="B283" s="16"/>
      <c r="C283" s="16"/>
      <c r="D283" s="16"/>
      <c r="E283" s="16"/>
      <c r="F283" s="33"/>
      <c r="G283" s="33"/>
      <c r="L283" s="34"/>
      <c r="M283" s="34"/>
      <c r="N283" s="15"/>
      <c r="O283" s="15"/>
      <c r="P283" s="15"/>
      <c r="Q283" s="15"/>
      <c r="R283" s="35"/>
      <c r="S283" s="35"/>
      <c r="T283" s="32">
        <v>151959</v>
      </c>
    </row>
    <row r="284" spans="1:20">
      <c r="A284" s="5">
        <v>39049</v>
      </c>
      <c r="B284" s="16"/>
      <c r="C284" s="16"/>
      <c r="D284" s="16"/>
      <c r="E284" s="16"/>
      <c r="F284" s="33"/>
      <c r="G284" s="33"/>
      <c r="L284" s="34"/>
      <c r="M284" s="34"/>
      <c r="N284" s="15"/>
      <c r="O284" s="15"/>
      <c r="P284" s="15"/>
      <c r="Q284" s="15"/>
      <c r="R284" s="35"/>
      <c r="S284" s="35"/>
      <c r="T284" s="32">
        <v>154081</v>
      </c>
    </row>
    <row r="285" spans="1:20">
      <c r="A285" s="5">
        <v>39042</v>
      </c>
      <c r="B285" s="16"/>
      <c r="C285" s="16"/>
      <c r="D285" s="16"/>
      <c r="E285" s="16"/>
      <c r="F285" s="33"/>
      <c r="G285" s="33"/>
      <c r="L285" s="34"/>
      <c r="M285" s="34"/>
      <c r="N285" s="15"/>
      <c r="O285" s="15"/>
      <c r="P285" s="15"/>
      <c r="Q285" s="15"/>
      <c r="R285" s="35"/>
      <c r="S285" s="35"/>
      <c r="T285" s="32">
        <v>140587</v>
      </c>
    </row>
    <row r="286" spans="1:20">
      <c r="A286" s="5">
        <v>39035</v>
      </c>
      <c r="B286" s="16"/>
      <c r="C286" s="16"/>
      <c r="D286" s="16"/>
      <c r="E286" s="16"/>
      <c r="F286" s="33"/>
      <c r="G286" s="33"/>
      <c r="L286" s="34"/>
      <c r="M286" s="34"/>
      <c r="N286" s="15"/>
      <c r="O286" s="15"/>
      <c r="P286" s="15"/>
      <c r="Q286" s="15"/>
      <c r="R286" s="35"/>
      <c r="S286" s="35"/>
      <c r="T286" s="32">
        <v>136600</v>
      </c>
    </row>
    <row r="287" spans="1:20">
      <c r="A287" s="5">
        <v>39028</v>
      </c>
      <c r="B287" s="16"/>
      <c r="C287" s="16"/>
      <c r="D287" s="16"/>
      <c r="E287" s="16"/>
      <c r="F287" s="33"/>
      <c r="G287" s="33"/>
      <c r="L287" s="34"/>
      <c r="M287" s="34"/>
      <c r="N287" s="15"/>
      <c r="O287" s="15"/>
      <c r="P287" s="15"/>
      <c r="Q287" s="15"/>
      <c r="R287" s="35"/>
      <c r="S287" s="35"/>
      <c r="T287" s="32">
        <v>152030</v>
      </c>
    </row>
    <row r="288" spans="1:20">
      <c r="A288" s="5">
        <v>39021</v>
      </c>
      <c r="B288" s="16"/>
      <c r="C288" s="16"/>
      <c r="D288" s="16"/>
      <c r="E288" s="16"/>
      <c r="F288" s="33"/>
      <c r="G288" s="33"/>
      <c r="L288" s="34"/>
      <c r="M288" s="34"/>
      <c r="N288" s="15"/>
      <c r="O288" s="15"/>
      <c r="P288" s="15"/>
      <c r="Q288" s="15"/>
      <c r="R288" s="35"/>
      <c r="S288" s="35"/>
      <c r="T288" s="32">
        <v>126678</v>
      </c>
    </row>
    <row r="289" spans="1:20">
      <c r="A289" s="5">
        <v>39014</v>
      </c>
      <c r="B289" s="16"/>
      <c r="C289" s="16"/>
      <c r="D289" s="16"/>
      <c r="E289" s="16"/>
      <c r="F289" s="33"/>
      <c r="G289" s="33"/>
      <c r="L289" s="34"/>
      <c r="M289" s="34"/>
      <c r="N289" s="15"/>
      <c r="O289" s="15"/>
      <c r="P289" s="15"/>
      <c r="Q289" s="15"/>
      <c r="R289" s="35"/>
      <c r="S289" s="35"/>
      <c r="T289" s="32">
        <v>101676</v>
      </c>
    </row>
    <row r="290" spans="1:20">
      <c r="A290" s="5">
        <v>39007</v>
      </c>
      <c r="B290" s="16"/>
      <c r="C290" s="16"/>
      <c r="D290" s="16"/>
      <c r="E290" s="16"/>
      <c r="F290" s="33"/>
      <c r="G290" s="33"/>
      <c r="L290" s="34"/>
      <c r="M290" s="34"/>
      <c r="N290" s="15"/>
      <c r="O290" s="15"/>
      <c r="P290" s="15"/>
      <c r="Q290" s="15"/>
      <c r="R290" s="35"/>
      <c r="S290" s="35"/>
      <c r="T290" s="32">
        <v>108510</v>
      </c>
    </row>
    <row r="291" spans="1:20">
      <c r="A291" s="5">
        <v>39000</v>
      </c>
      <c r="B291" s="16"/>
      <c r="C291" s="16"/>
      <c r="D291" s="16"/>
      <c r="E291" s="16"/>
      <c r="F291" s="33"/>
      <c r="G291" s="33"/>
      <c r="L291" s="34"/>
      <c r="M291" s="34"/>
      <c r="N291" s="15"/>
      <c r="O291" s="15"/>
      <c r="P291" s="15"/>
      <c r="Q291" s="15"/>
      <c r="R291" s="35"/>
      <c r="S291" s="35"/>
      <c r="T291" s="32">
        <v>101848</v>
      </c>
    </row>
    <row r="292" spans="1:20">
      <c r="A292" s="5">
        <v>38993</v>
      </c>
      <c r="B292" s="16"/>
      <c r="C292" s="16"/>
      <c r="D292" s="16"/>
      <c r="E292" s="16"/>
      <c r="F292" s="33"/>
      <c r="G292" s="33"/>
      <c r="L292" s="34"/>
      <c r="M292" s="34"/>
      <c r="N292" s="15"/>
      <c r="O292" s="15"/>
      <c r="P292" s="15"/>
      <c r="Q292" s="15"/>
      <c r="R292" s="35"/>
      <c r="S292" s="35"/>
      <c r="T292" s="32">
        <v>104665</v>
      </c>
    </row>
    <row r="293" spans="1:20">
      <c r="A293" s="5">
        <v>38986</v>
      </c>
      <c r="B293" s="16"/>
      <c r="C293" s="16"/>
      <c r="D293" s="16"/>
      <c r="E293" s="16"/>
      <c r="F293" s="33"/>
      <c r="G293" s="33"/>
      <c r="L293" s="34"/>
      <c r="M293" s="34"/>
      <c r="N293" s="15"/>
      <c r="O293" s="15"/>
      <c r="P293" s="15"/>
      <c r="Q293" s="15"/>
      <c r="R293" s="35"/>
      <c r="S293" s="35"/>
      <c r="T293" s="32">
        <v>122122</v>
      </c>
    </row>
    <row r="294" spans="1:20">
      <c r="A294" s="5">
        <v>38979</v>
      </c>
      <c r="B294" s="16"/>
      <c r="C294" s="16"/>
      <c r="D294" s="16"/>
      <c r="E294" s="16"/>
      <c r="F294" s="33"/>
      <c r="G294" s="33"/>
      <c r="L294" s="34"/>
      <c r="M294" s="34"/>
      <c r="N294" s="15"/>
      <c r="O294" s="15"/>
      <c r="P294" s="15"/>
      <c r="Q294" s="15"/>
      <c r="R294" s="35"/>
      <c r="S294" s="35"/>
      <c r="T294" s="32">
        <v>104255</v>
      </c>
    </row>
    <row r="295" spans="1:20">
      <c r="A295" s="5">
        <v>38972</v>
      </c>
      <c r="B295" s="16"/>
      <c r="C295" s="16"/>
      <c r="D295" s="16"/>
      <c r="E295" s="16"/>
      <c r="F295" s="33"/>
      <c r="G295" s="33"/>
      <c r="L295" s="34"/>
      <c r="M295" s="34"/>
      <c r="N295" s="15"/>
      <c r="O295" s="15"/>
      <c r="P295" s="15"/>
      <c r="Q295" s="15"/>
      <c r="R295" s="35"/>
      <c r="S295" s="35"/>
      <c r="T295" s="32">
        <v>127633</v>
      </c>
    </row>
    <row r="296" spans="1:20">
      <c r="A296" s="5">
        <v>38965</v>
      </c>
      <c r="B296" s="16"/>
      <c r="C296" s="16"/>
      <c r="D296" s="16"/>
      <c r="E296" s="16"/>
      <c r="F296" s="33"/>
      <c r="G296" s="33"/>
      <c r="L296" s="34"/>
      <c r="M296" s="34"/>
      <c r="N296" s="15"/>
      <c r="O296" s="15"/>
      <c r="P296" s="15"/>
      <c r="Q296" s="15"/>
      <c r="R296" s="35"/>
      <c r="S296" s="35"/>
      <c r="T296" s="32">
        <v>131836</v>
      </c>
    </row>
    <row r="297" spans="1:20">
      <c r="A297" s="5">
        <v>38958</v>
      </c>
      <c r="B297" s="16"/>
      <c r="C297" s="16"/>
      <c r="D297" s="16"/>
      <c r="E297" s="16"/>
      <c r="F297" s="33"/>
      <c r="G297" s="33"/>
      <c r="L297" s="34"/>
      <c r="M297" s="34"/>
      <c r="N297" s="15"/>
      <c r="O297" s="15"/>
      <c r="P297" s="15"/>
      <c r="Q297" s="15"/>
      <c r="R297" s="35"/>
      <c r="S297" s="35"/>
      <c r="T297" s="32">
        <v>130539</v>
      </c>
    </row>
    <row r="298" spans="1:20">
      <c r="A298" s="5">
        <v>38951</v>
      </c>
      <c r="B298" s="16"/>
      <c r="C298" s="16"/>
      <c r="D298" s="16"/>
      <c r="E298" s="16"/>
      <c r="F298" s="33"/>
      <c r="G298" s="33"/>
      <c r="L298" s="34"/>
      <c r="M298" s="34"/>
      <c r="N298" s="15"/>
      <c r="O298" s="15"/>
      <c r="P298" s="15"/>
      <c r="Q298" s="15"/>
      <c r="R298" s="35"/>
      <c r="S298" s="35"/>
      <c r="T298" s="32">
        <v>127943</v>
      </c>
    </row>
    <row r="299" spans="1:20">
      <c r="A299" s="5">
        <v>38944</v>
      </c>
      <c r="B299" s="16"/>
      <c r="C299" s="16"/>
      <c r="D299" s="16"/>
      <c r="E299" s="16"/>
      <c r="F299" s="33"/>
      <c r="G299" s="33"/>
      <c r="L299" s="34"/>
      <c r="M299" s="34"/>
      <c r="N299" s="15"/>
      <c r="O299" s="15"/>
      <c r="P299" s="15"/>
      <c r="Q299" s="15"/>
      <c r="R299" s="35"/>
      <c r="S299" s="35"/>
      <c r="T299" s="32">
        <v>135944</v>
      </c>
    </row>
    <row r="300" spans="1:20">
      <c r="A300" s="5">
        <v>38937</v>
      </c>
      <c r="B300" s="16"/>
      <c r="C300" s="16"/>
      <c r="D300" s="16"/>
      <c r="E300" s="16"/>
      <c r="F300" s="33"/>
      <c r="G300" s="33"/>
      <c r="L300" s="34"/>
      <c r="M300" s="34"/>
      <c r="N300" s="15"/>
      <c r="O300" s="15"/>
      <c r="P300" s="15"/>
      <c r="Q300" s="15"/>
      <c r="R300" s="35"/>
      <c r="S300" s="35"/>
      <c r="T300" s="32">
        <v>128112</v>
      </c>
    </row>
    <row r="301" spans="1:20">
      <c r="A301" s="5">
        <v>38930</v>
      </c>
      <c r="B301" s="16"/>
      <c r="C301" s="16"/>
      <c r="D301" s="16"/>
      <c r="E301" s="16"/>
      <c r="F301" s="33"/>
      <c r="G301" s="33"/>
      <c r="L301" s="34"/>
      <c r="M301" s="34"/>
      <c r="N301" s="15"/>
      <c r="O301" s="15"/>
      <c r="P301" s="15"/>
      <c r="Q301" s="15"/>
      <c r="R301" s="35"/>
      <c r="S301" s="35"/>
      <c r="T301" s="32">
        <v>114075</v>
      </c>
    </row>
    <row r="302" spans="1:20">
      <c r="A302" s="5">
        <v>38923</v>
      </c>
      <c r="B302" s="16"/>
      <c r="C302" s="16"/>
      <c r="D302" s="16"/>
      <c r="E302" s="16"/>
      <c r="F302" s="33"/>
      <c r="G302" s="33"/>
      <c r="L302" s="34"/>
      <c r="M302" s="34"/>
      <c r="N302" s="15"/>
      <c r="O302" s="15"/>
      <c r="P302" s="15"/>
      <c r="Q302" s="15"/>
      <c r="R302" s="35"/>
      <c r="S302" s="35"/>
      <c r="T302" s="32">
        <v>102104</v>
      </c>
    </row>
    <row r="303" spans="1:20">
      <c r="A303" s="5">
        <v>38916</v>
      </c>
      <c r="B303" s="16"/>
      <c r="C303" s="16"/>
      <c r="D303" s="16"/>
      <c r="E303" s="16"/>
      <c r="F303" s="33"/>
      <c r="G303" s="33"/>
      <c r="L303" s="34"/>
      <c r="M303" s="34"/>
      <c r="N303" s="15"/>
      <c r="O303" s="15"/>
      <c r="P303" s="15"/>
      <c r="Q303" s="15"/>
      <c r="R303" s="35"/>
      <c r="S303" s="35"/>
      <c r="T303" s="32">
        <v>88080</v>
      </c>
    </row>
    <row r="304" spans="1:20">
      <c r="A304" s="5">
        <v>38909</v>
      </c>
      <c r="B304" s="16"/>
      <c r="C304" s="16"/>
      <c r="D304" s="16"/>
      <c r="E304" s="16"/>
      <c r="F304" s="33"/>
      <c r="G304" s="33"/>
      <c r="L304" s="34"/>
      <c r="M304" s="34"/>
      <c r="N304" s="15"/>
      <c r="O304" s="15"/>
      <c r="P304" s="15"/>
      <c r="Q304" s="15"/>
      <c r="R304" s="35"/>
      <c r="S304" s="35"/>
      <c r="T304" s="32">
        <v>85671</v>
      </c>
    </row>
    <row r="305" spans="1:20">
      <c r="A305" s="5">
        <v>38901</v>
      </c>
      <c r="B305" s="16"/>
      <c r="C305" s="16"/>
      <c r="D305" s="16"/>
      <c r="E305" s="16"/>
      <c r="F305" s="33"/>
      <c r="G305" s="33"/>
      <c r="L305" s="34"/>
      <c r="M305" s="34"/>
      <c r="N305" s="15"/>
      <c r="O305" s="15"/>
      <c r="P305" s="15"/>
      <c r="Q305" s="15"/>
      <c r="R305" s="35"/>
      <c r="S305" s="35"/>
      <c r="T305" s="32">
        <v>78658</v>
      </c>
    </row>
    <row r="306" spans="1:20">
      <c r="A306" s="5">
        <v>38895</v>
      </c>
      <c r="B306" s="16"/>
      <c r="C306" s="16"/>
      <c r="D306" s="16"/>
      <c r="E306" s="16"/>
      <c r="F306" s="33"/>
      <c r="G306" s="33"/>
      <c r="L306" s="34"/>
      <c r="M306" s="34"/>
      <c r="N306" s="15"/>
      <c r="O306" s="15"/>
      <c r="P306" s="15"/>
      <c r="Q306" s="15"/>
      <c r="R306" s="35"/>
      <c r="S306" s="35"/>
      <c r="T306" s="32">
        <v>78592</v>
      </c>
    </row>
    <row r="307" spans="1:20">
      <c r="A307" s="5">
        <v>38888</v>
      </c>
      <c r="B307" s="16"/>
      <c r="C307" s="16"/>
      <c r="D307" s="16"/>
      <c r="E307" s="16"/>
      <c r="F307" s="33"/>
      <c r="G307" s="33"/>
      <c r="L307" s="34"/>
      <c r="M307" s="34"/>
      <c r="N307" s="15"/>
      <c r="O307" s="15"/>
      <c r="P307" s="15"/>
      <c r="Q307" s="15"/>
      <c r="R307" s="35"/>
      <c r="S307" s="35"/>
      <c r="T307" s="32">
        <v>78491</v>
      </c>
    </row>
    <row r="308" spans="1:20">
      <c r="A308" s="5">
        <v>38881</v>
      </c>
      <c r="B308" s="16"/>
      <c r="C308" s="16"/>
      <c r="D308" s="16"/>
      <c r="E308" s="16"/>
      <c r="F308" s="33"/>
      <c r="G308" s="33"/>
      <c r="L308" s="34"/>
      <c r="M308" s="34"/>
      <c r="N308" s="15"/>
      <c r="O308" s="15"/>
      <c r="P308" s="15"/>
      <c r="Q308" s="15"/>
      <c r="R308" s="35"/>
      <c r="S308" s="35"/>
      <c r="T308" s="32">
        <v>126043</v>
      </c>
    </row>
    <row r="309" spans="1:20">
      <c r="A309" s="37"/>
      <c r="B309" s="16"/>
      <c r="C309" s="16"/>
      <c r="D309" s="16"/>
      <c r="E309" s="16"/>
      <c r="F309" s="33"/>
      <c r="G309" s="33"/>
      <c r="L309" s="34"/>
      <c r="M309" s="34"/>
      <c r="N309" s="15"/>
      <c r="O309" s="15"/>
      <c r="P309" s="15"/>
      <c r="Q309" s="15"/>
      <c r="R309" s="35"/>
      <c r="S309" s="35"/>
      <c r="T309" s="36"/>
    </row>
    <row r="310" spans="1:20">
      <c r="A310" s="37"/>
      <c r="B310" s="16"/>
      <c r="C310" s="16"/>
      <c r="D310" s="16"/>
      <c r="E310" s="16"/>
      <c r="F310" s="33"/>
      <c r="G310" s="33"/>
      <c r="L310" s="34"/>
      <c r="M310" s="34"/>
      <c r="N310" s="15"/>
      <c r="O310" s="15"/>
      <c r="P310" s="15"/>
      <c r="Q310" s="15"/>
      <c r="R310" s="35"/>
      <c r="S310" s="35"/>
      <c r="T310" s="36"/>
    </row>
    <row r="311" spans="1:20">
      <c r="A311" s="37"/>
      <c r="B311" s="16"/>
      <c r="C311" s="16"/>
      <c r="D311" s="16"/>
      <c r="E311" s="16"/>
      <c r="F311" s="33"/>
      <c r="G311" s="33"/>
      <c r="L311" s="34"/>
      <c r="M311" s="34"/>
      <c r="N311" s="15"/>
      <c r="O311" s="15"/>
      <c r="P311" s="15"/>
      <c r="Q311" s="15"/>
      <c r="R311" s="35"/>
      <c r="S311" s="35"/>
      <c r="T311" s="36"/>
    </row>
    <row r="312" spans="1:20">
      <c r="A312" s="37"/>
      <c r="B312" s="16"/>
      <c r="C312" s="16"/>
      <c r="D312" s="16"/>
      <c r="E312" s="16"/>
      <c r="F312" s="33"/>
      <c r="G312" s="33"/>
      <c r="L312" s="34"/>
      <c r="M312" s="34"/>
      <c r="N312" s="15"/>
      <c r="O312" s="15"/>
      <c r="P312" s="15"/>
      <c r="Q312" s="15"/>
      <c r="R312" s="35"/>
      <c r="S312" s="35"/>
      <c r="T312" s="36"/>
    </row>
    <row r="313" spans="1:20">
      <c r="A313" s="37"/>
      <c r="B313" s="16"/>
      <c r="C313" s="16"/>
      <c r="D313" s="16"/>
      <c r="E313" s="16"/>
      <c r="F313" s="33"/>
      <c r="G313" s="33"/>
      <c r="L313" s="34"/>
      <c r="M313" s="34"/>
      <c r="N313" s="15"/>
      <c r="O313" s="15"/>
      <c r="P313" s="15"/>
      <c r="Q313" s="15"/>
      <c r="R313" s="35"/>
      <c r="S313" s="35"/>
      <c r="T313" s="36"/>
    </row>
    <row r="314" spans="1:20">
      <c r="A314" s="37"/>
      <c r="B314" s="16"/>
      <c r="C314" s="16"/>
      <c r="D314" s="16"/>
      <c r="E314" s="16"/>
      <c r="F314" s="33"/>
      <c r="G314" s="33"/>
      <c r="L314" s="34"/>
      <c r="M314" s="34"/>
      <c r="N314" s="15"/>
      <c r="O314" s="15"/>
      <c r="P314" s="15"/>
      <c r="Q314" s="15"/>
      <c r="R314" s="35"/>
      <c r="S314" s="35"/>
      <c r="T314" s="36"/>
    </row>
    <row r="315" spans="1:20">
      <c r="A315" s="37"/>
      <c r="B315" s="16"/>
      <c r="C315" s="16"/>
      <c r="D315" s="16"/>
      <c r="E315" s="16"/>
      <c r="F315" s="33"/>
      <c r="G315" s="33"/>
      <c r="L315" s="34"/>
      <c r="M315" s="34"/>
      <c r="N315" s="15"/>
      <c r="O315" s="15"/>
      <c r="P315" s="15"/>
      <c r="Q315" s="15"/>
      <c r="R315" s="35"/>
      <c r="S315" s="35"/>
      <c r="T315" s="36"/>
    </row>
    <row r="316" spans="1:20">
      <c r="A316" s="37"/>
      <c r="B316" s="16"/>
      <c r="C316" s="16"/>
      <c r="D316" s="16"/>
      <c r="E316" s="16"/>
      <c r="F316" s="33"/>
      <c r="G316" s="33"/>
      <c r="L316" s="34"/>
      <c r="M316" s="34"/>
      <c r="N316" s="15"/>
      <c r="O316" s="15"/>
      <c r="P316" s="15"/>
      <c r="Q316" s="15"/>
      <c r="R316" s="35"/>
      <c r="S316" s="35"/>
      <c r="T316" s="36"/>
    </row>
    <row r="317" spans="1:20">
      <c r="A317" s="37"/>
      <c r="B317" s="16"/>
      <c r="C317" s="16"/>
      <c r="D317" s="16"/>
      <c r="E317" s="16"/>
      <c r="F317" s="33"/>
      <c r="G317" s="33"/>
      <c r="L317" s="34"/>
      <c r="M317" s="34"/>
      <c r="N317" s="15"/>
      <c r="O317" s="15"/>
      <c r="P317" s="15"/>
      <c r="Q317" s="15"/>
      <c r="R317" s="35"/>
      <c r="S317" s="35"/>
      <c r="T317" s="36"/>
    </row>
    <row r="318" spans="1:20">
      <c r="A318" s="37"/>
      <c r="B318" s="16"/>
      <c r="C318" s="16"/>
      <c r="D318" s="16"/>
      <c r="E318" s="16"/>
      <c r="F318" s="33"/>
      <c r="G318" s="33"/>
      <c r="L318" s="34"/>
      <c r="M318" s="34"/>
      <c r="N318" s="15"/>
      <c r="O318" s="15"/>
      <c r="P318" s="15"/>
      <c r="Q318" s="15"/>
      <c r="R318" s="35"/>
      <c r="S318" s="35"/>
      <c r="T318" s="36"/>
    </row>
    <row r="319" spans="1:20">
      <c r="A319" s="37"/>
      <c r="B319" s="16"/>
      <c r="C319" s="16"/>
      <c r="D319" s="16"/>
      <c r="E319" s="16"/>
      <c r="F319" s="33"/>
      <c r="G319" s="33"/>
      <c r="L319" s="34"/>
      <c r="M319" s="34"/>
      <c r="N319" s="15"/>
      <c r="O319" s="15"/>
      <c r="P319" s="15"/>
      <c r="Q319" s="15"/>
      <c r="R319" s="35"/>
      <c r="S319" s="35"/>
      <c r="T319" s="36"/>
    </row>
    <row r="320" spans="1:20">
      <c r="A320" s="37"/>
      <c r="B320" s="16"/>
      <c r="C320" s="16"/>
      <c r="D320" s="16"/>
      <c r="E320" s="16"/>
      <c r="F320" s="33"/>
      <c r="G320" s="33"/>
      <c r="L320" s="34"/>
      <c r="M320" s="34"/>
      <c r="N320" s="15"/>
      <c r="O320" s="15"/>
      <c r="P320" s="15"/>
      <c r="Q320" s="15"/>
      <c r="R320" s="35"/>
      <c r="S320" s="35"/>
      <c r="T320" s="36"/>
    </row>
    <row r="321" spans="1:20">
      <c r="A321" s="37"/>
      <c r="B321" s="16"/>
      <c r="C321" s="16"/>
      <c r="D321" s="16"/>
      <c r="E321" s="16"/>
      <c r="F321" s="33"/>
      <c r="G321" s="33"/>
      <c r="L321" s="34"/>
      <c r="M321" s="34"/>
      <c r="N321" s="15"/>
      <c r="O321" s="15"/>
      <c r="P321" s="15"/>
      <c r="Q321" s="15"/>
      <c r="R321" s="35"/>
      <c r="S321" s="35"/>
      <c r="T321" s="36"/>
    </row>
    <row r="322" spans="1:20">
      <c r="A322" s="37"/>
      <c r="B322" s="16"/>
      <c r="C322" s="16"/>
      <c r="D322" s="16"/>
      <c r="E322" s="16"/>
      <c r="F322" s="33"/>
      <c r="G322" s="33"/>
      <c r="L322" s="34"/>
      <c r="M322" s="34"/>
      <c r="N322" s="15"/>
      <c r="O322" s="15"/>
      <c r="P322" s="15"/>
      <c r="Q322" s="15"/>
      <c r="R322" s="35"/>
      <c r="S322" s="35"/>
      <c r="T322" s="36"/>
    </row>
    <row r="323" spans="1:20">
      <c r="A323" s="37"/>
      <c r="B323" s="16"/>
      <c r="C323" s="16"/>
      <c r="D323" s="16"/>
      <c r="E323" s="16"/>
      <c r="F323" s="33"/>
      <c r="G323" s="33"/>
      <c r="L323" s="34"/>
      <c r="M323" s="34"/>
      <c r="N323" s="15"/>
      <c r="O323" s="15"/>
      <c r="P323" s="15"/>
      <c r="Q323" s="15"/>
      <c r="R323" s="35"/>
      <c r="S323" s="35"/>
      <c r="T323" s="36"/>
    </row>
    <row r="324" spans="1:20">
      <c r="A324" s="37"/>
      <c r="B324" s="16"/>
      <c r="C324" s="16"/>
      <c r="D324" s="16"/>
      <c r="E324" s="16"/>
      <c r="F324" s="33"/>
      <c r="G324" s="33"/>
      <c r="L324" s="34"/>
      <c r="M324" s="34"/>
      <c r="N324" s="15"/>
      <c r="O324" s="15"/>
      <c r="P324" s="15"/>
      <c r="Q324" s="15"/>
      <c r="R324" s="35"/>
      <c r="S324" s="35"/>
      <c r="T324" s="36"/>
    </row>
    <row r="325" spans="1:20">
      <c r="A325" s="37"/>
      <c r="B325" s="16"/>
      <c r="C325" s="16"/>
      <c r="D325" s="16"/>
      <c r="E325" s="16"/>
      <c r="F325" s="33"/>
      <c r="G325" s="33"/>
      <c r="L325" s="34"/>
      <c r="M325" s="34"/>
      <c r="N325" s="15"/>
      <c r="O325" s="15"/>
      <c r="P325" s="15"/>
      <c r="Q325" s="15"/>
      <c r="R325" s="35"/>
      <c r="S325" s="35"/>
      <c r="T325" s="36"/>
    </row>
    <row r="326" spans="1:20">
      <c r="A326" s="37"/>
      <c r="B326" s="16"/>
      <c r="C326" s="16"/>
      <c r="D326" s="16"/>
      <c r="E326" s="16"/>
      <c r="F326" s="33"/>
      <c r="G326" s="33"/>
      <c r="L326" s="34"/>
      <c r="M326" s="34"/>
      <c r="N326" s="15"/>
      <c r="O326" s="15"/>
      <c r="P326" s="15"/>
      <c r="Q326" s="15"/>
      <c r="R326" s="35"/>
      <c r="S326" s="35"/>
      <c r="T326" s="36"/>
    </row>
    <row r="327" spans="1:20">
      <c r="A327" s="37"/>
      <c r="B327" s="16"/>
      <c r="C327" s="16"/>
      <c r="D327" s="16"/>
      <c r="E327" s="16"/>
      <c r="F327" s="33"/>
      <c r="G327" s="33"/>
      <c r="L327" s="34"/>
      <c r="M327" s="34"/>
      <c r="N327" s="15"/>
      <c r="O327" s="15"/>
      <c r="P327" s="15"/>
      <c r="Q327" s="15"/>
      <c r="R327" s="35"/>
      <c r="S327" s="35"/>
      <c r="T327" s="36"/>
    </row>
    <row r="328" spans="1:20">
      <c r="A328" s="37"/>
      <c r="B328" s="16"/>
      <c r="C328" s="16"/>
      <c r="D328" s="16"/>
      <c r="E328" s="16"/>
      <c r="F328" s="33"/>
      <c r="G328" s="33"/>
      <c r="L328" s="34"/>
      <c r="M328" s="34"/>
      <c r="N328" s="15"/>
      <c r="O328" s="15"/>
      <c r="P328" s="15"/>
      <c r="Q328" s="15"/>
      <c r="R328" s="35"/>
      <c r="S328" s="35"/>
      <c r="T328" s="36"/>
    </row>
    <row r="329" spans="1:20">
      <c r="A329" s="37"/>
      <c r="B329" s="16"/>
      <c r="C329" s="16"/>
      <c r="D329" s="16"/>
      <c r="E329" s="16"/>
      <c r="F329" s="33"/>
      <c r="G329" s="33"/>
      <c r="L329" s="34"/>
      <c r="M329" s="34"/>
      <c r="N329" s="15"/>
      <c r="O329" s="15"/>
      <c r="P329" s="15"/>
      <c r="Q329" s="15"/>
      <c r="R329" s="35"/>
      <c r="S329" s="35"/>
      <c r="T329" s="36"/>
    </row>
    <row r="330" spans="1:20">
      <c r="A330" s="37"/>
      <c r="B330" s="16"/>
      <c r="C330" s="16"/>
      <c r="D330" s="16"/>
      <c r="E330" s="16"/>
      <c r="F330" s="33"/>
      <c r="G330" s="33"/>
      <c r="L330" s="34"/>
      <c r="M330" s="34"/>
      <c r="N330" s="15"/>
      <c r="O330" s="15"/>
      <c r="P330" s="15"/>
      <c r="Q330" s="15"/>
      <c r="R330" s="35"/>
      <c r="S330" s="35"/>
      <c r="T330" s="36"/>
    </row>
    <row r="331" spans="1:20">
      <c r="A331" s="37"/>
      <c r="B331" s="16"/>
      <c r="C331" s="16"/>
      <c r="D331" s="16"/>
      <c r="E331" s="16"/>
      <c r="F331" s="33"/>
      <c r="G331" s="33"/>
      <c r="L331" s="34"/>
      <c r="M331" s="34"/>
      <c r="N331" s="15"/>
      <c r="O331" s="15"/>
      <c r="P331" s="15"/>
      <c r="Q331" s="15"/>
      <c r="R331" s="35"/>
      <c r="S331" s="35"/>
      <c r="T331" s="36"/>
    </row>
    <row r="332" spans="1:20">
      <c r="A332" s="37"/>
      <c r="B332" s="16"/>
      <c r="C332" s="16"/>
      <c r="D332" s="16"/>
      <c r="E332" s="16"/>
      <c r="F332" s="33"/>
      <c r="G332" s="33"/>
      <c r="L332" s="34"/>
      <c r="M332" s="34"/>
      <c r="N332" s="15"/>
      <c r="O332" s="15"/>
      <c r="P332" s="15"/>
      <c r="Q332" s="15"/>
      <c r="R332" s="35"/>
      <c r="S332" s="35"/>
      <c r="T332" s="36"/>
    </row>
    <row r="333" spans="1:20">
      <c r="A333" s="37"/>
      <c r="B333" s="16"/>
      <c r="C333" s="16"/>
      <c r="D333" s="16"/>
      <c r="E333" s="16"/>
      <c r="F333" s="33"/>
      <c r="G333" s="33"/>
      <c r="L333" s="34"/>
      <c r="M333" s="34"/>
      <c r="N333" s="15"/>
      <c r="O333" s="15"/>
      <c r="P333" s="15"/>
      <c r="Q333" s="15"/>
      <c r="R333" s="35"/>
      <c r="S333" s="35"/>
      <c r="T333" s="36"/>
    </row>
    <row r="334" spans="1:20">
      <c r="A334" s="37"/>
      <c r="B334" s="16"/>
      <c r="C334" s="16"/>
      <c r="D334" s="16"/>
      <c r="E334" s="16"/>
      <c r="F334" s="33"/>
      <c r="G334" s="33"/>
      <c r="L334" s="34"/>
      <c r="M334" s="34"/>
      <c r="N334" s="15"/>
      <c r="O334" s="15"/>
      <c r="P334" s="15"/>
      <c r="Q334" s="15"/>
      <c r="R334" s="35"/>
      <c r="S334" s="35"/>
      <c r="T334" s="36"/>
    </row>
    <row r="335" spans="1:20">
      <c r="A335" s="37"/>
      <c r="B335" s="16"/>
      <c r="C335" s="16"/>
      <c r="D335" s="16"/>
      <c r="E335" s="16"/>
      <c r="F335" s="33"/>
      <c r="G335" s="33"/>
      <c r="L335" s="34"/>
      <c r="M335" s="34"/>
      <c r="N335" s="15"/>
      <c r="O335" s="15"/>
      <c r="P335" s="15"/>
      <c r="Q335" s="15"/>
      <c r="R335" s="35"/>
      <c r="S335" s="35"/>
      <c r="T335" s="36"/>
    </row>
    <row r="336" spans="1:20">
      <c r="A336" s="37"/>
      <c r="B336" s="16"/>
      <c r="C336" s="16"/>
      <c r="D336" s="16"/>
      <c r="E336" s="16"/>
      <c r="F336" s="33"/>
      <c r="G336" s="33"/>
      <c r="L336" s="34"/>
      <c r="M336" s="34"/>
      <c r="N336" s="15"/>
      <c r="O336" s="15"/>
      <c r="P336" s="15"/>
      <c r="Q336" s="15"/>
      <c r="R336" s="35"/>
      <c r="S336" s="35"/>
      <c r="T336" s="36"/>
    </row>
    <row r="337" spans="1:20">
      <c r="A337" s="37"/>
      <c r="B337" s="16"/>
      <c r="C337" s="16"/>
      <c r="D337" s="16"/>
      <c r="E337" s="16"/>
      <c r="F337" s="33"/>
      <c r="G337" s="33"/>
      <c r="L337" s="34"/>
      <c r="M337" s="34"/>
      <c r="N337" s="15"/>
      <c r="O337" s="15"/>
      <c r="P337" s="15"/>
      <c r="Q337" s="15"/>
      <c r="R337" s="35"/>
      <c r="S337" s="35"/>
      <c r="T337" s="36"/>
    </row>
    <row r="338" spans="1:20">
      <c r="A338" s="37"/>
      <c r="B338" s="16"/>
      <c r="C338" s="16"/>
      <c r="D338" s="16"/>
      <c r="E338" s="16"/>
      <c r="F338" s="33"/>
      <c r="G338" s="33"/>
      <c r="L338" s="34"/>
      <c r="M338" s="34"/>
      <c r="N338" s="15"/>
      <c r="O338" s="15"/>
      <c r="P338" s="15"/>
      <c r="Q338" s="15"/>
      <c r="R338" s="35"/>
      <c r="S338" s="35"/>
      <c r="T338" s="36"/>
    </row>
    <row r="339" spans="1:20">
      <c r="A339" s="37"/>
      <c r="B339" s="16"/>
      <c r="C339" s="16"/>
      <c r="D339" s="16"/>
      <c r="E339" s="16"/>
      <c r="F339" s="33"/>
      <c r="G339" s="33"/>
      <c r="L339" s="34"/>
      <c r="M339" s="34"/>
      <c r="N339" s="15"/>
      <c r="O339" s="15"/>
      <c r="P339" s="15"/>
      <c r="Q339" s="15"/>
      <c r="R339" s="35"/>
      <c r="S339" s="35"/>
      <c r="T339" s="36"/>
    </row>
    <row r="340" spans="1:20">
      <c r="A340" s="37"/>
      <c r="B340" s="16"/>
      <c r="C340" s="16"/>
      <c r="D340" s="16"/>
      <c r="E340" s="16"/>
      <c r="F340" s="33"/>
      <c r="G340" s="33"/>
      <c r="L340" s="34"/>
      <c r="M340" s="34"/>
      <c r="N340" s="15"/>
      <c r="O340" s="15"/>
      <c r="P340" s="15"/>
      <c r="Q340" s="15"/>
      <c r="R340" s="35"/>
      <c r="S340" s="35"/>
      <c r="T340" s="36"/>
    </row>
    <row r="341" spans="1:20">
      <c r="A341" s="37"/>
      <c r="B341" s="16"/>
      <c r="C341" s="16"/>
      <c r="D341" s="16"/>
      <c r="E341" s="16"/>
      <c r="F341" s="33"/>
      <c r="G341" s="33"/>
      <c r="L341" s="34"/>
      <c r="M341" s="34"/>
      <c r="N341" s="15"/>
      <c r="O341" s="15"/>
      <c r="P341" s="15"/>
      <c r="Q341" s="15"/>
      <c r="R341" s="35"/>
      <c r="S341" s="35"/>
      <c r="T341" s="36"/>
    </row>
    <row r="342" spans="1:20">
      <c r="A342" s="37"/>
      <c r="B342" s="16"/>
      <c r="C342" s="16"/>
      <c r="D342" s="16"/>
      <c r="E342" s="16"/>
      <c r="F342" s="33"/>
      <c r="G342" s="33"/>
      <c r="L342" s="34"/>
      <c r="M342" s="34"/>
      <c r="N342" s="15"/>
      <c r="O342" s="15"/>
      <c r="P342" s="15"/>
      <c r="Q342" s="15"/>
      <c r="R342" s="35"/>
      <c r="S342" s="35"/>
      <c r="T342" s="36"/>
    </row>
    <row r="343" spans="1:20">
      <c r="A343" s="37"/>
      <c r="B343" s="16"/>
      <c r="C343" s="16"/>
      <c r="D343" s="16"/>
      <c r="E343" s="16"/>
      <c r="F343" s="33"/>
      <c r="G343" s="33"/>
      <c r="L343" s="34"/>
      <c r="M343" s="34"/>
      <c r="N343" s="15"/>
      <c r="O343" s="15"/>
      <c r="P343" s="15"/>
      <c r="Q343" s="15"/>
      <c r="R343" s="35"/>
      <c r="S343" s="35"/>
      <c r="T343" s="36"/>
    </row>
    <row r="344" spans="1:20">
      <c r="A344" s="37"/>
      <c r="B344" s="16"/>
      <c r="C344" s="16"/>
      <c r="D344" s="16"/>
      <c r="E344" s="16"/>
      <c r="F344" s="33"/>
      <c r="G344" s="33"/>
      <c r="L344" s="34"/>
      <c r="M344" s="34"/>
      <c r="N344" s="15"/>
      <c r="O344" s="15"/>
      <c r="P344" s="15"/>
      <c r="Q344" s="15"/>
      <c r="R344" s="35"/>
      <c r="S344" s="35"/>
      <c r="T344" s="36"/>
    </row>
    <row r="345" spans="1:20">
      <c r="A345" s="37"/>
      <c r="B345" s="16"/>
      <c r="C345" s="16"/>
      <c r="D345" s="16"/>
      <c r="E345" s="16"/>
      <c r="F345" s="33"/>
      <c r="G345" s="33"/>
      <c r="L345" s="34"/>
      <c r="M345" s="34"/>
      <c r="N345" s="15"/>
      <c r="O345" s="15"/>
      <c r="P345" s="15"/>
      <c r="Q345" s="15"/>
      <c r="R345" s="35"/>
      <c r="S345" s="35"/>
      <c r="T345" s="36"/>
    </row>
    <row r="346" spans="1:20">
      <c r="A346" s="37"/>
      <c r="B346" s="16"/>
      <c r="C346" s="16"/>
      <c r="D346" s="16"/>
      <c r="E346" s="16"/>
      <c r="F346" s="33"/>
      <c r="G346" s="33"/>
      <c r="L346" s="34"/>
      <c r="M346" s="34"/>
      <c r="N346" s="15"/>
      <c r="O346" s="15"/>
      <c r="P346" s="15"/>
      <c r="Q346" s="15"/>
      <c r="R346" s="35"/>
      <c r="S346" s="35"/>
      <c r="T346" s="36"/>
    </row>
    <row r="347" spans="1:20">
      <c r="A347" s="37"/>
      <c r="B347" s="16"/>
      <c r="C347" s="16"/>
      <c r="D347" s="16"/>
      <c r="E347" s="16"/>
      <c r="F347" s="33"/>
      <c r="G347" s="33"/>
      <c r="L347" s="34"/>
      <c r="M347" s="34"/>
      <c r="N347" s="15"/>
      <c r="O347" s="15"/>
      <c r="P347" s="15"/>
      <c r="Q347" s="15"/>
      <c r="R347" s="35"/>
      <c r="S347" s="35"/>
      <c r="T347" s="36"/>
    </row>
    <row r="348" spans="1:20">
      <c r="A348" s="37"/>
      <c r="B348" s="16"/>
      <c r="C348" s="16"/>
      <c r="D348" s="16"/>
      <c r="E348" s="16"/>
      <c r="F348" s="33"/>
      <c r="G348" s="33"/>
      <c r="L348" s="34"/>
      <c r="M348" s="34"/>
      <c r="N348" s="15"/>
      <c r="O348" s="15"/>
      <c r="P348" s="15"/>
      <c r="Q348" s="15"/>
      <c r="R348" s="35"/>
      <c r="S348" s="35"/>
      <c r="T348" s="36"/>
    </row>
    <row r="349" spans="1:20">
      <c r="A349" s="37"/>
      <c r="B349" s="16"/>
      <c r="C349" s="16"/>
      <c r="D349" s="16"/>
      <c r="E349" s="16"/>
      <c r="F349" s="33"/>
      <c r="G349" s="33"/>
      <c r="L349" s="34"/>
      <c r="M349" s="34"/>
      <c r="N349" s="15"/>
      <c r="O349" s="15"/>
      <c r="P349" s="15"/>
      <c r="Q349" s="15"/>
      <c r="R349" s="35"/>
      <c r="S349" s="35"/>
      <c r="T349" s="36"/>
    </row>
    <row r="350" spans="1:20">
      <c r="A350" s="37"/>
      <c r="B350" s="16"/>
      <c r="C350" s="16"/>
      <c r="D350" s="16"/>
      <c r="E350" s="16"/>
      <c r="F350" s="33"/>
      <c r="G350" s="33"/>
      <c r="L350" s="34"/>
      <c r="M350" s="34"/>
      <c r="N350" s="15"/>
      <c r="O350" s="15"/>
      <c r="P350" s="15"/>
      <c r="Q350" s="15"/>
      <c r="R350" s="35"/>
      <c r="S350" s="35"/>
      <c r="T350" s="36"/>
    </row>
    <row r="351" spans="1:20">
      <c r="A351" s="37"/>
      <c r="B351" s="16"/>
      <c r="C351" s="16"/>
      <c r="D351" s="16"/>
      <c r="E351" s="16"/>
      <c r="F351" s="33"/>
      <c r="G351" s="33"/>
      <c r="L351" s="34"/>
      <c r="M351" s="34"/>
      <c r="N351" s="15"/>
      <c r="O351" s="15"/>
      <c r="P351" s="15"/>
      <c r="Q351" s="15"/>
      <c r="R351" s="35"/>
      <c r="S351" s="35"/>
      <c r="T351" s="36"/>
    </row>
    <row r="352" spans="1:20">
      <c r="A352" s="37"/>
      <c r="B352" s="16"/>
      <c r="C352" s="16"/>
      <c r="D352" s="16"/>
      <c r="E352" s="16"/>
      <c r="F352" s="33"/>
      <c r="G352" s="33"/>
      <c r="L352" s="34"/>
      <c r="M352" s="34"/>
      <c r="N352" s="15"/>
      <c r="O352" s="15"/>
      <c r="P352" s="15"/>
      <c r="Q352" s="15"/>
      <c r="R352" s="35"/>
      <c r="S352" s="35"/>
      <c r="T352" s="36"/>
    </row>
    <row r="353" spans="1:20">
      <c r="A353" s="37"/>
      <c r="B353" s="16"/>
      <c r="C353" s="16"/>
      <c r="D353" s="16"/>
      <c r="E353" s="16"/>
      <c r="F353" s="33"/>
      <c r="G353" s="33"/>
      <c r="L353" s="34"/>
      <c r="M353" s="34"/>
      <c r="N353" s="15"/>
      <c r="O353" s="15"/>
      <c r="P353" s="15"/>
      <c r="Q353" s="15"/>
      <c r="R353" s="35"/>
      <c r="S353" s="35"/>
      <c r="T353" s="36"/>
    </row>
    <row r="354" spans="1:20">
      <c r="A354" s="37"/>
      <c r="B354" s="16"/>
      <c r="C354" s="16"/>
      <c r="D354" s="16"/>
      <c r="E354" s="16"/>
      <c r="F354" s="33"/>
      <c r="G354" s="33"/>
      <c r="L354" s="34"/>
      <c r="M354" s="34"/>
      <c r="N354" s="15"/>
      <c r="O354" s="15"/>
      <c r="P354" s="15"/>
      <c r="Q354" s="15"/>
      <c r="R354" s="35"/>
      <c r="S354" s="35"/>
      <c r="T354" s="36"/>
    </row>
    <row r="355" spans="1:20">
      <c r="A355" s="37"/>
      <c r="B355" s="16"/>
      <c r="C355" s="16"/>
      <c r="D355" s="16"/>
      <c r="E355" s="16"/>
      <c r="F355" s="33"/>
      <c r="G355" s="33"/>
      <c r="L355" s="34"/>
      <c r="M355" s="34"/>
      <c r="N355" s="15"/>
      <c r="O355" s="15"/>
      <c r="P355" s="15"/>
      <c r="Q355" s="15"/>
      <c r="R355" s="35"/>
      <c r="S355" s="35"/>
      <c r="T355" s="36"/>
    </row>
    <row r="356" spans="1:20">
      <c r="A356" s="37"/>
      <c r="B356" s="16"/>
      <c r="C356" s="16"/>
      <c r="D356" s="16"/>
      <c r="E356" s="16"/>
      <c r="F356" s="33"/>
      <c r="G356" s="33"/>
      <c r="L356" s="34"/>
      <c r="M356" s="34"/>
      <c r="N356" s="15"/>
      <c r="O356" s="15"/>
      <c r="P356" s="15"/>
      <c r="Q356" s="15"/>
      <c r="R356" s="35"/>
      <c r="S356" s="35"/>
      <c r="T356" s="36"/>
    </row>
    <row r="357" spans="1:20">
      <c r="A357" s="37"/>
      <c r="B357" s="16"/>
      <c r="C357" s="16"/>
      <c r="D357" s="16"/>
      <c r="E357" s="16"/>
      <c r="F357" s="33"/>
      <c r="G357" s="33"/>
      <c r="L357" s="34"/>
      <c r="M357" s="34"/>
      <c r="N357" s="15"/>
      <c r="O357" s="15"/>
      <c r="P357" s="15"/>
      <c r="Q357" s="15"/>
      <c r="R357" s="35"/>
      <c r="S357" s="35"/>
      <c r="T357" s="36"/>
    </row>
    <row r="358" spans="1:20">
      <c r="A358" s="37"/>
      <c r="B358" s="16"/>
      <c r="C358" s="16"/>
      <c r="D358" s="16"/>
      <c r="E358" s="16"/>
      <c r="F358" s="33"/>
      <c r="G358" s="33"/>
      <c r="L358" s="34"/>
      <c r="M358" s="34"/>
      <c r="N358" s="15"/>
      <c r="O358" s="15"/>
      <c r="P358" s="15"/>
      <c r="Q358" s="15"/>
      <c r="R358" s="35"/>
      <c r="S358" s="35"/>
      <c r="T358" s="36"/>
    </row>
    <row r="359" spans="1:20">
      <c r="A359" s="37"/>
      <c r="B359" s="16"/>
      <c r="C359" s="16"/>
      <c r="D359" s="16"/>
      <c r="E359" s="16"/>
      <c r="F359" s="33"/>
      <c r="G359" s="33"/>
      <c r="L359" s="34"/>
      <c r="M359" s="34"/>
      <c r="N359" s="15"/>
      <c r="O359" s="15"/>
      <c r="P359" s="15"/>
      <c r="Q359" s="15"/>
      <c r="R359" s="35"/>
      <c r="S359" s="35"/>
      <c r="T359" s="36"/>
    </row>
    <row r="360" spans="1:20">
      <c r="A360" s="37"/>
      <c r="B360" s="16"/>
      <c r="C360" s="16"/>
      <c r="D360" s="16"/>
      <c r="E360" s="16"/>
      <c r="F360" s="33"/>
      <c r="G360" s="33"/>
      <c r="L360" s="34"/>
      <c r="M360" s="34"/>
      <c r="N360" s="15"/>
      <c r="O360" s="15"/>
      <c r="P360" s="15"/>
      <c r="Q360" s="15"/>
      <c r="R360" s="35"/>
      <c r="S360" s="35"/>
      <c r="T360" s="36"/>
    </row>
    <row r="361" spans="1:20">
      <c r="A361" s="37"/>
      <c r="B361" s="16"/>
      <c r="C361" s="16"/>
      <c r="D361" s="16"/>
      <c r="E361" s="16"/>
      <c r="F361" s="33"/>
      <c r="G361" s="33"/>
      <c r="L361" s="34"/>
      <c r="M361" s="34"/>
      <c r="N361" s="15"/>
      <c r="O361" s="15"/>
      <c r="P361" s="15"/>
      <c r="Q361" s="15"/>
      <c r="R361" s="35"/>
      <c r="S361" s="35"/>
      <c r="T361" s="36"/>
    </row>
    <row r="362" spans="1:20">
      <c r="A362" s="37"/>
      <c r="B362" s="16"/>
      <c r="C362" s="16"/>
      <c r="D362" s="16"/>
      <c r="E362" s="16"/>
      <c r="F362" s="33"/>
      <c r="G362" s="33"/>
      <c r="L362" s="34"/>
      <c r="M362" s="34"/>
      <c r="N362" s="15"/>
      <c r="O362" s="15"/>
      <c r="P362" s="15"/>
      <c r="Q362" s="15"/>
      <c r="R362" s="35"/>
      <c r="S362" s="35"/>
      <c r="T362" s="36"/>
    </row>
    <row r="363" spans="1:20">
      <c r="A363" s="37"/>
      <c r="B363" s="16"/>
      <c r="C363" s="16"/>
      <c r="D363" s="16"/>
      <c r="E363" s="16"/>
      <c r="F363" s="33"/>
      <c r="G363" s="33"/>
      <c r="L363" s="34"/>
      <c r="M363" s="34"/>
      <c r="N363" s="15"/>
      <c r="O363" s="15"/>
      <c r="P363" s="15"/>
      <c r="Q363" s="15"/>
      <c r="R363" s="35"/>
      <c r="S363" s="35"/>
      <c r="T363" s="36"/>
    </row>
    <row r="364" spans="1:20">
      <c r="A364" s="37"/>
      <c r="B364" s="16"/>
      <c r="C364" s="16"/>
      <c r="D364" s="16"/>
      <c r="E364" s="16"/>
      <c r="F364" s="33"/>
      <c r="G364" s="33"/>
      <c r="L364" s="34"/>
      <c r="M364" s="34"/>
      <c r="N364" s="15"/>
      <c r="O364" s="15"/>
      <c r="P364" s="15"/>
      <c r="Q364" s="15"/>
      <c r="R364" s="35"/>
      <c r="S364" s="35"/>
      <c r="T364" s="36"/>
    </row>
    <row r="365" spans="1:20">
      <c r="A365" s="37"/>
      <c r="B365" s="16"/>
      <c r="C365" s="16"/>
      <c r="D365" s="16"/>
      <c r="E365" s="16"/>
      <c r="F365" s="33"/>
      <c r="G365" s="33"/>
      <c r="L365" s="34"/>
      <c r="M365" s="34"/>
      <c r="N365" s="15"/>
      <c r="O365" s="15"/>
      <c r="P365" s="15"/>
      <c r="Q365" s="15"/>
      <c r="R365" s="35"/>
      <c r="S365" s="35"/>
      <c r="T365" s="36"/>
    </row>
    <row r="366" spans="1:20">
      <c r="A366" s="37"/>
      <c r="B366" s="16"/>
      <c r="C366" s="16"/>
      <c r="D366" s="16"/>
      <c r="E366" s="16"/>
      <c r="F366" s="33"/>
      <c r="G366" s="33"/>
      <c r="L366" s="34"/>
      <c r="M366" s="34"/>
      <c r="N366" s="15"/>
      <c r="O366" s="15"/>
      <c r="P366" s="15"/>
      <c r="Q366" s="15"/>
      <c r="R366" s="35"/>
      <c r="S366" s="35"/>
      <c r="T366" s="36"/>
    </row>
    <row r="367" spans="1:20">
      <c r="A367" s="37"/>
      <c r="B367" s="16"/>
      <c r="C367" s="16"/>
      <c r="D367" s="16"/>
      <c r="E367" s="16"/>
      <c r="F367" s="33"/>
      <c r="G367" s="33"/>
      <c r="L367" s="34"/>
      <c r="M367" s="34"/>
      <c r="N367" s="15"/>
      <c r="O367" s="15"/>
      <c r="P367" s="15"/>
      <c r="Q367" s="15"/>
      <c r="R367" s="35"/>
      <c r="S367" s="35"/>
      <c r="T367" s="36"/>
    </row>
    <row r="368" spans="1:20">
      <c r="A368" s="37"/>
      <c r="B368" s="16"/>
      <c r="C368" s="16"/>
      <c r="D368" s="16"/>
      <c r="E368" s="16"/>
      <c r="F368" s="33"/>
      <c r="G368" s="33"/>
      <c r="L368" s="34"/>
      <c r="M368" s="34"/>
      <c r="N368" s="15"/>
      <c r="O368" s="15"/>
      <c r="P368" s="15"/>
      <c r="Q368" s="15"/>
      <c r="R368" s="35"/>
      <c r="S368" s="35"/>
      <c r="T368" s="36"/>
    </row>
    <row r="369" spans="1:20">
      <c r="A369" s="37"/>
      <c r="B369" s="16"/>
      <c r="C369" s="16"/>
      <c r="D369" s="16"/>
      <c r="E369" s="16"/>
      <c r="F369" s="33"/>
      <c r="G369" s="33"/>
      <c r="L369" s="34"/>
      <c r="M369" s="34"/>
      <c r="N369" s="15"/>
      <c r="O369" s="15"/>
      <c r="P369" s="15"/>
      <c r="Q369" s="15"/>
      <c r="R369" s="35"/>
      <c r="S369" s="35"/>
      <c r="T369" s="36"/>
    </row>
    <row r="370" spans="1:20">
      <c r="A370" s="37"/>
      <c r="B370" s="16"/>
      <c r="C370" s="16"/>
      <c r="D370" s="16"/>
      <c r="E370" s="16"/>
      <c r="F370" s="33"/>
      <c r="G370" s="33"/>
      <c r="L370" s="34"/>
      <c r="M370" s="34"/>
      <c r="N370" s="15"/>
      <c r="O370" s="15"/>
      <c r="P370" s="15"/>
      <c r="Q370" s="15"/>
      <c r="R370" s="35"/>
      <c r="S370" s="35"/>
      <c r="T370" s="36"/>
    </row>
    <row r="371" spans="1:20">
      <c r="A371" s="37"/>
      <c r="B371" s="16"/>
      <c r="C371" s="16"/>
      <c r="D371" s="16"/>
      <c r="E371" s="16"/>
      <c r="F371" s="33"/>
      <c r="G371" s="33"/>
      <c r="L371" s="34"/>
      <c r="M371" s="34"/>
      <c r="N371" s="15"/>
      <c r="O371" s="15"/>
      <c r="P371" s="15"/>
      <c r="Q371" s="15"/>
      <c r="R371" s="35"/>
      <c r="S371" s="35"/>
      <c r="T371" s="36"/>
    </row>
    <row r="372" spans="1:20">
      <c r="A372" s="37"/>
      <c r="B372" s="16"/>
      <c r="C372" s="16"/>
      <c r="D372" s="16"/>
      <c r="E372" s="16"/>
      <c r="F372" s="33"/>
      <c r="G372" s="33"/>
      <c r="L372" s="34"/>
      <c r="M372" s="34"/>
      <c r="N372" s="15"/>
      <c r="O372" s="15"/>
      <c r="P372" s="15"/>
      <c r="Q372" s="15"/>
      <c r="R372" s="35"/>
      <c r="S372" s="35"/>
      <c r="T372" s="36"/>
    </row>
    <row r="373" spans="1:20">
      <c r="A373" s="37"/>
      <c r="B373" s="16"/>
      <c r="C373" s="16"/>
      <c r="D373" s="16"/>
      <c r="E373" s="16"/>
      <c r="F373" s="33"/>
      <c r="G373" s="33"/>
      <c r="L373" s="34"/>
      <c r="M373" s="34"/>
      <c r="N373" s="15"/>
      <c r="O373" s="15"/>
      <c r="P373" s="15"/>
      <c r="Q373" s="15"/>
      <c r="R373" s="35"/>
      <c r="S373" s="35"/>
      <c r="T373" s="36"/>
    </row>
    <row r="374" spans="1:20">
      <c r="A374" s="37"/>
      <c r="B374" s="16"/>
      <c r="C374" s="16"/>
      <c r="D374" s="16"/>
      <c r="E374" s="16"/>
      <c r="F374" s="33"/>
      <c r="G374" s="33"/>
      <c r="L374" s="34"/>
      <c r="M374" s="34"/>
      <c r="N374" s="15"/>
      <c r="O374" s="15"/>
      <c r="P374" s="15"/>
      <c r="Q374" s="15"/>
      <c r="R374" s="35"/>
      <c r="S374" s="35"/>
      <c r="T374" s="36"/>
    </row>
    <row r="375" spans="1:20">
      <c r="A375" s="37"/>
      <c r="B375" s="16"/>
      <c r="C375" s="16"/>
      <c r="D375" s="16"/>
      <c r="E375" s="16"/>
      <c r="F375" s="33"/>
      <c r="G375" s="33"/>
      <c r="L375" s="34"/>
      <c r="M375" s="34"/>
      <c r="N375" s="15"/>
      <c r="O375" s="15"/>
      <c r="P375" s="15"/>
      <c r="Q375" s="15"/>
      <c r="R375" s="35"/>
      <c r="S375" s="35"/>
      <c r="T375" s="36"/>
    </row>
    <row r="376" spans="1:20">
      <c r="A376" s="37"/>
      <c r="B376" s="16"/>
      <c r="C376" s="16"/>
      <c r="D376" s="16"/>
      <c r="E376" s="16"/>
      <c r="F376" s="33"/>
      <c r="G376" s="33"/>
      <c r="L376" s="34"/>
      <c r="M376" s="34"/>
      <c r="N376" s="15"/>
      <c r="O376" s="15"/>
      <c r="P376" s="15"/>
      <c r="Q376" s="15"/>
      <c r="R376" s="35"/>
      <c r="S376" s="35"/>
      <c r="T376" s="36"/>
    </row>
    <row r="377" spans="1:20">
      <c r="A377" s="37"/>
      <c r="B377" s="16"/>
      <c r="C377" s="16"/>
      <c r="D377" s="16"/>
      <c r="E377" s="16"/>
      <c r="F377" s="33"/>
      <c r="G377" s="33"/>
      <c r="L377" s="34"/>
      <c r="M377" s="34"/>
      <c r="N377" s="15"/>
      <c r="O377" s="15"/>
      <c r="P377" s="15"/>
      <c r="Q377" s="15"/>
      <c r="R377" s="35"/>
      <c r="S377" s="35"/>
      <c r="T377" s="36"/>
    </row>
    <row r="378" spans="1:20">
      <c r="A378" s="37"/>
      <c r="B378" s="16"/>
      <c r="C378" s="16"/>
      <c r="D378" s="16"/>
      <c r="E378" s="16"/>
      <c r="F378" s="33"/>
      <c r="G378" s="33"/>
      <c r="L378" s="34"/>
      <c r="M378" s="34"/>
      <c r="N378" s="15"/>
      <c r="O378" s="15"/>
      <c r="P378" s="15"/>
      <c r="Q378" s="15"/>
      <c r="R378" s="35"/>
      <c r="S378" s="35"/>
      <c r="T378" s="36"/>
    </row>
    <row r="379" spans="1:20">
      <c r="A379" s="37"/>
      <c r="B379" s="16"/>
      <c r="C379" s="16"/>
      <c r="D379" s="16"/>
      <c r="E379" s="16"/>
      <c r="F379" s="33"/>
      <c r="G379" s="33"/>
      <c r="L379" s="34"/>
      <c r="M379" s="34"/>
      <c r="N379" s="15"/>
      <c r="O379" s="15"/>
      <c r="P379" s="15"/>
      <c r="Q379" s="15"/>
      <c r="R379" s="35"/>
      <c r="S379" s="35"/>
      <c r="T379" s="36"/>
    </row>
    <row r="380" spans="1:20">
      <c r="A380" s="37"/>
      <c r="B380" s="16"/>
      <c r="C380" s="16"/>
      <c r="D380" s="16"/>
      <c r="E380" s="16"/>
      <c r="F380" s="33"/>
      <c r="G380" s="33"/>
      <c r="L380" s="34"/>
      <c r="M380" s="34"/>
      <c r="N380" s="15"/>
      <c r="O380" s="15"/>
      <c r="P380" s="15"/>
      <c r="Q380" s="15"/>
      <c r="R380" s="35"/>
      <c r="S380" s="35"/>
      <c r="T380" s="36"/>
    </row>
    <row r="381" spans="1:20">
      <c r="A381" s="37"/>
      <c r="B381" s="16"/>
      <c r="C381" s="16"/>
      <c r="D381" s="16"/>
      <c r="E381" s="16"/>
      <c r="F381" s="33"/>
      <c r="G381" s="33"/>
      <c r="L381" s="34"/>
      <c r="M381" s="34"/>
      <c r="N381" s="15"/>
      <c r="O381" s="15"/>
      <c r="P381" s="15"/>
      <c r="Q381" s="15"/>
      <c r="R381" s="35"/>
      <c r="S381" s="35"/>
      <c r="T381" s="36"/>
    </row>
    <row r="382" spans="1:20">
      <c r="A382" s="37"/>
      <c r="B382" s="16"/>
      <c r="C382" s="16"/>
      <c r="D382" s="16"/>
      <c r="E382" s="16"/>
      <c r="F382" s="33"/>
      <c r="G382" s="33"/>
      <c r="L382" s="34"/>
      <c r="M382" s="34"/>
      <c r="N382" s="15"/>
      <c r="O382" s="15"/>
      <c r="P382" s="15"/>
      <c r="Q382" s="15"/>
      <c r="R382" s="35"/>
      <c r="S382" s="35"/>
      <c r="T382" s="36"/>
    </row>
    <row r="383" spans="1:20">
      <c r="A383" s="37"/>
      <c r="B383" s="16"/>
      <c r="C383" s="16"/>
      <c r="D383" s="16"/>
      <c r="E383" s="16"/>
      <c r="F383" s="33"/>
      <c r="G383" s="33"/>
      <c r="L383" s="34"/>
      <c r="M383" s="34"/>
      <c r="N383" s="15"/>
      <c r="O383" s="15"/>
      <c r="P383" s="15"/>
      <c r="Q383" s="15"/>
      <c r="R383" s="35"/>
      <c r="S383" s="35"/>
      <c r="T383" s="36"/>
    </row>
    <row r="384" spans="1:20">
      <c r="A384" s="37"/>
      <c r="B384" s="16"/>
      <c r="C384" s="16"/>
      <c r="D384" s="16"/>
      <c r="E384" s="16"/>
      <c r="F384" s="33"/>
      <c r="G384" s="33"/>
      <c r="L384" s="34"/>
      <c r="M384" s="34"/>
      <c r="N384" s="15"/>
      <c r="O384" s="15"/>
      <c r="P384" s="15"/>
      <c r="Q384" s="15"/>
      <c r="R384" s="35"/>
      <c r="S384" s="35"/>
      <c r="T384" s="36"/>
    </row>
    <row r="385" spans="1:20">
      <c r="A385" s="37"/>
      <c r="B385" s="16"/>
      <c r="C385" s="16"/>
      <c r="D385" s="16"/>
      <c r="E385" s="16"/>
      <c r="F385" s="33"/>
      <c r="G385" s="33"/>
      <c r="L385" s="34"/>
      <c r="M385" s="34"/>
      <c r="N385" s="15"/>
      <c r="O385" s="15"/>
      <c r="P385" s="15"/>
      <c r="Q385" s="15"/>
      <c r="R385" s="35"/>
      <c r="S385" s="35"/>
      <c r="T385" s="36"/>
    </row>
    <row r="386" spans="1:20">
      <c r="A386" s="37"/>
      <c r="B386" s="16"/>
      <c r="C386" s="16"/>
      <c r="D386" s="16"/>
      <c r="E386" s="16"/>
      <c r="F386" s="33"/>
      <c r="G386" s="33"/>
      <c r="L386" s="34"/>
      <c r="M386" s="34"/>
      <c r="N386" s="15"/>
      <c r="O386" s="15"/>
      <c r="P386" s="15"/>
      <c r="Q386" s="15"/>
      <c r="R386" s="35"/>
      <c r="S386" s="35"/>
      <c r="T386" s="36"/>
    </row>
    <row r="387" spans="1:20">
      <c r="A387" s="37"/>
      <c r="B387" s="16"/>
      <c r="C387" s="16"/>
      <c r="D387" s="16"/>
      <c r="E387" s="16"/>
      <c r="F387" s="33"/>
      <c r="G387" s="33"/>
      <c r="L387" s="34"/>
      <c r="M387" s="34"/>
      <c r="N387" s="15"/>
      <c r="O387" s="15"/>
      <c r="P387" s="15"/>
      <c r="Q387" s="15"/>
      <c r="R387" s="35"/>
      <c r="S387" s="35"/>
      <c r="T387" s="36"/>
    </row>
    <row r="388" spans="1:20">
      <c r="A388" s="37"/>
      <c r="B388" s="16"/>
      <c r="C388" s="16"/>
      <c r="D388" s="16"/>
      <c r="E388" s="16"/>
      <c r="F388" s="33"/>
      <c r="G388" s="33"/>
      <c r="L388" s="34"/>
      <c r="M388" s="34"/>
      <c r="N388" s="15"/>
      <c r="O388" s="15"/>
      <c r="P388" s="15"/>
      <c r="Q388" s="15"/>
      <c r="R388" s="35"/>
      <c r="S388" s="35"/>
      <c r="T388" s="36"/>
    </row>
    <row r="389" spans="1:20">
      <c r="A389" s="37"/>
      <c r="B389" s="16"/>
      <c r="C389" s="16"/>
      <c r="D389" s="16"/>
      <c r="E389" s="16"/>
      <c r="F389" s="33"/>
      <c r="G389" s="33"/>
      <c r="L389" s="34"/>
      <c r="M389" s="34"/>
      <c r="N389" s="15"/>
      <c r="O389" s="15"/>
      <c r="P389" s="15"/>
      <c r="Q389" s="15"/>
      <c r="R389" s="35"/>
      <c r="S389" s="35"/>
      <c r="T389" s="36"/>
    </row>
    <row r="390" spans="1:20">
      <c r="A390" s="37"/>
      <c r="B390" s="16"/>
      <c r="C390" s="16"/>
      <c r="D390" s="16"/>
      <c r="E390" s="16"/>
      <c r="F390" s="33"/>
      <c r="G390" s="33"/>
      <c r="L390" s="34"/>
      <c r="M390" s="34"/>
      <c r="N390" s="15"/>
      <c r="O390" s="15"/>
      <c r="P390" s="15"/>
      <c r="Q390" s="15"/>
      <c r="R390" s="35"/>
      <c r="S390" s="35"/>
      <c r="T390" s="36"/>
    </row>
    <row r="391" spans="1:20">
      <c r="A391" s="37"/>
      <c r="B391" s="16"/>
      <c r="C391" s="16"/>
      <c r="D391" s="16"/>
      <c r="E391" s="16"/>
      <c r="F391" s="33"/>
      <c r="G391" s="33"/>
      <c r="L391" s="34"/>
      <c r="M391" s="34"/>
      <c r="N391" s="15"/>
      <c r="O391" s="15"/>
      <c r="P391" s="15"/>
      <c r="Q391" s="15"/>
      <c r="R391" s="35"/>
      <c r="S391" s="35"/>
      <c r="T391" s="36"/>
    </row>
    <row r="392" spans="1:20">
      <c r="A392" s="37"/>
      <c r="B392" s="16"/>
      <c r="C392" s="16"/>
      <c r="D392" s="16"/>
      <c r="E392" s="16"/>
      <c r="F392" s="33"/>
      <c r="G392" s="33"/>
      <c r="L392" s="34"/>
      <c r="M392" s="34"/>
      <c r="N392" s="15"/>
      <c r="O392" s="15"/>
      <c r="P392" s="15"/>
      <c r="Q392" s="15"/>
      <c r="R392" s="35"/>
      <c r="S392" s="35"/>
      <c r="T392" s="36"/>
    </row>
    <row r="393" spans="1:20">
      <c r="A393" s="37"/>
      <c r="B393" s="16"/>
      <c r="C393" s="16"/>
      <c r="D393" s="16"/>
      <c r="E393" s="16"/>
      <c r="F393" s="33"/>
      <c r="G393" s="33"/>
      <c r="L393" s="34"/>
      <c r="M393" s="34"/>
      <c r="N393" s="15"/>
      <c r="O393" s="15"/>
      <c r="P393" s="15"/>
      <c r="Q393" s="15"/>
      <c r="R393" s="35"/>
      <c r="S393" s="35"/>
      <c r="T393" s="36"/>
    </row>
    <row r="394" spans="1:20">
      <c r="A394" s="37"/>
      <c r="B394" s="16"/>
      <c r="C394" s="16"/>
      <c r="D394" s="16"/>
      <c r="E394" s="16"/>
      <c r="F394" s="33"/>
      <c r="G394" s="33"/>
      <c r="L394" s="34"/>
      <c r="M394" s="34"/>
      <c r="N394" s="15"/>
      <c r="O394" s="15"/>
      <c r="P394" s="15"/>
      <c r="Q394" s="15"/>
      <c r="R394" s="35"/>
      <c r="S394" s="35"/>
      <c r="T394" s="36"/>
    </row>
    <row r="395" spans="1:20">
      <c r="A395" s="37"/>
      <c r="B395" s="16"/>
      <c r="C395" s="16"/>
      <c r="D395" s="16"/>
      <c r="E395" s="16"/>
      <c r="F395" s="33"/>
      <c r="G395" s="33"/>
      <c r="L395" s="34"/>
      <c r="M395" s="34"/>
      <c r="N395" s="15"/>
      <c r="O395" s="15"/>
      <c r="P395" s="15"/>
      <c r="Q395" s="15"/>
      <c r="R395" s="35"/>
      <c r="S395" s="35"/>
      <c r="T395" s="36"/>
    </row>
    <row r="396" spans="1:20">
      <c r="A396" s="37"/>
      <c r="B396" s="16"/>
      <c r="C396" s="16"/>
      <c r="D396" s="16"/>
      <c r="E396" s="16"/>
      <c r="F396" s="33"/>
      <c r="G396" s="33"/>
      <c r="L396" s="34"/>
      <c r="M396" s="34"/>
      <c r="N396" s="15"/>
      <c r="O396" s="15"/>
      <c r="P396" s="15"/>
      <c r="Q396" s="15"/>
      <c r="R396" s="35"/>
      <c r="S396" s="35"/>
      <c r="T396" s="36"/>
    </row>
    <row r="397" spans="1:20">
      <c r="A397" s="37"/>
      <c r="B397" s="16"/>
      <c r="C397" s="16"/>
      <c r="D397" s="16"/>
      <c r="E397" s="16"/>
      <c r="F397" s="33"/>
      <c r="G397" s="33"/>
      <c r="L397" s="34"/>
      <c r="M397" s="34"/>
      <c r="N397" s="15"/>
      <c r="O397" s="15"/>
      <c r="P397" s="15"/>
      <c r="Q397" s="15"/>
      <c r="R397" s="35"/>
      <c r="S397" s="35"/>
      <c r="T397" s="36"/>
    </row>
    <row r="398" spans="1:20">
      <c r="A398" s="37"/>
      <c r="B398" s="16"/>
      <c r="C398" s="16"/>
      <c r="D398" s="16"/>
      <c r="E398" s="16"/>
      <c r="F398" s="33"/>
      <c r="G398" s="33"/>
      <c r="L398" s="34"/>
      <c r="M398" s="34"/>
      <c r="N398" s="15"/>
      <c r="O398" s="15"/>
      <c r="P398" s="15"/>
      <c r="Q398" s="15"/>
      <c r="R398" s="35"/>
      <c r="S398" s="35"/>
      <c r="T398" s="36"/>
    </row>
    <row r="399" spans="1:20">
      <c r="A399" s="37"/>
      <c r="B399" s="16"/>
      <c r="C399" s="16"/>
      <c r="D399" s="16"/>
      <c r="E399" s="16"/>
      <c r="F399" s="33"/>
      <c r="G399" s="33"/>
      <c r="L399" s="34"/>
      <c r="M399" s="34"/>
      <c r="N399" s="15"/>
      <c r="O399" s="15"/>
      <c r="P399" s="15"/>
      <c r="Q399" s="15"/>
      <c r="R399" s="35"/>
      <c r="S399" s="35"/>
      <c r="T399" s="36"/>
    </row>
    <row r="400" spans="1:20">
      <c r="A400" s="37"/>
      <c r="B400" s="16"/>
      <c r="C400" s="16"/>
      <c r="D400" s="16"/>
      <c r="E400" s="16"/>
      <c r="F400" s="33"/>
      <c r="G400" s="33"/>
      <c r="L400" s="34"/>
      <c r="M400" s="34"/>
      <c r="N400" s="15"/>
      <c r="O400" s="15"/>
      <c r="P400" s="15"/>
      <c r="Q400" s="15"/>
      <c r="R400" s="35"/>
      <c r="S400" s="35"/>
      <c r="T400" s="36"/>
    </row>
    <row r="401" spans="1:20">
      <c r="A401" s="37"/>
      <c r="B401" s="16"/>
      <c r="C401" s="16"/>
      <c r="D401" s="16"/>
      <c r="E401" s="16"/>
      <c r="F401" s="33"/>
      <c r="G401" s="33"/>
      <c r="L401" s="34"/>
      <c r="M401" s="34"/>
      <c r="N401" s="15"/>
      <c r="O401" s="15"/>
      <c r="P401" s="15"/>
      <c r="Q401" s="15"/>
      <c r="R401" s="35"/>
      <c r="S401" s="35"/>
      <c r="T401" s="36"/>
    </row>
    <row r="402" spans="1:20">
      <c r="A402" s="37"/>
      <c r="B402" s="16"/>
      <c r="C402" s="16"/>
      <c r="D402" s="16"/>
      <c r="E402" s="16"/>
      <c r="F402" s="33"/>
      <c r="G402" s="33"/>
      <c r="L402" s="34"/>
      <c r="M402" s="34"/>
      <c r="N402" s="15"/>
      <c r="O402" s="15"/>
      <c r="P402" s="15"/>
      <c r="Q402" s="15"/>
      <c r="R402" s="35"/>
      <c r="S402" s="35"/>
      <c r="T402" s="36"/>
    </row>
    <row r="403" spans="1:20">
      <c r="A403" s="37"/>
      <c r="B403" s="16"/>
      <c r="C403" s="16"/>
      <c r="D403" s="16"/>
      <c r="E403" s="16"/>
      <c r="F403" s="33"/>
      <c r="G403" s="33"/>
      <c r="L403" s="34"/>
      <c r="M403" s="34"/>
      <c r="N403" s="15"/>
      <c r="O403" s="15"/>
      <c r="P403" s="15"/>
      <c r="Q403" s="15"/>
      <c r="R403" s="35"/>
      <c r="S403" s="35"/>
      <c r="T403" s="36"/>
    </row>
    <row r="404" spans="1:20">
      <c r="A404" s="37"/>
      <c r="B404" s="16"/>
      <c r="C404" s="16"/>
      <c r="D404" s="16"/>
      <c r="E404" s="16"/>
      <c r="F404" s="33"/>
      <c r="G404" s="33"/>
      <c r="L404" s="34"/>
      <c r="M404" s="34"/>
      <c r="N404" s="15"/>
      <c r="O404" s="15"/>
      <c r="P404" s="15"/>
      <c r="Q404" s="15"/>
      <c r="R404" s="35"/>
      <c r="S404" s="35"/>
      <c r="T404" s="36"/>
    </row>
    <row r="405" spans="1:20">
      <c r="A405" s="37"/>
      <c r="B405" s="16"/>
      <c r="C405" s="16"/>
      <c r="D405" s="16"/>
      <c r="E405" s="16"/>
      <c r="F405" s="33"/>
      <c r="G405" s="33"/>
      <c r="L405" s="34"/>
      <c r="M405" s="34"/>
      <c r="N405" s="15"/>
      <c r="O405" s="15"/>
      <c r="P405" s="15"/>
      <c r="Q405" s="15"/>
      <c r="R405" s="35"/>
      <c r="S405" s="35"/>
      <c r="T405" s="36"/>
    </row>
    <row r="406" spans="1:20">
      <c r="A406" s="37"/>
      <c r="B406" s="16"/>
      <c r="C406" s="16"/>
      <c r="D406" s="16"/>
      <c r="E406" s="16"/>
      <c r="F406" s="33"/>
      <c r="G406" s="33"/>
      <c r="L406" s="34"/>
      <c r="M406" s="34"/>
      <c r="N406" s="15"/>
      <c r="O406" s="15"/>
      <c r="P406" s="15"/>
      <c r="Q406" s="15"/>
      <c r="R406" s="35"/>
      <c r="S406" s="35"/>
      <c r="T406" s="36"/>
    </row>
    <row r="407" spans="1:20">
      <c r="A407" s="37"/>
      <c r="B407" s="16"/>
      <c r="C407" s="16"/>
      <c r="D407" s="16"/>
      <c r="E407" s="16"/>
      <c r="F407" s="33"/>
      <c r="G407" s="33"/>
      <c r="L407" s="34"/>
      <c r="M407" s="34"/>
      <c r="N407" s="15"/>
      <c r="O407" s="15"/>
      <c r="P407" s="15"/>
      <c r="Q407" s="15"/>
      <c r="R407" s="35"/>
      <c r="S407" s="35"/>
      <c r="T407" s="36"/>
    </row>
    <row r="408" spans="1:20">
      <c r="A408" s="37"/>
      <c r="B408" s="16"/>
      <c r="C408" s="16"/>
      <c r="D408" s="16"/>
      <c r="E408" s="16"/>
      <c r="F408" s="33"/>
      <c r="G408" s="33"/>
      <c r="L408" s="34"/>
      <c r="M408" s="34"/>
      <c r="N408" s="15"/>
      <c r="O408" s="15"/>
      <c r="P408" s="15"/>
      <c r="Q408" s="15"/>
      <c r="R408" s="35"/>
      <c r="S408" s="35"/>
      <c r="T408" s="36"/>
    </row>
    <row r="409" spans="1:20">
      <c r="A409" s="37"/>
      <c r="B409" s="16"/>
      <c r="C409" s="16"/>
      <c r="D409" s="16"/>
      <c r="E409" s="16"/>
      <c r="F409" s="33"/>
      <c r="G409" s="33"/>
      <c r="L409" s="34"/>
      <c r="M409" s="34"/>
      <c r="N409" s="15"/>
      <c r="O409" s="15"/>
      <c r="P409" s="15"/>
      <c r="Q409" s="15"/>
      <c r="R409" s="35"/>
      <c r="S409" s="35"/>
      <c r="T409" s="36"/>
    </row>
    <row r="410" spans="1:20">
      <c r="A410" s="37"/>
      <c r="B410" s="16"/>
      <c r="C410" s="16"/>
      <c r="D410" s="16"/>
      <c r="E410" s="16"/>
      <c r="F410" s="33"/>
      <c r="G410" s="33"/>
      <c r="L410" s="34"/>
      <c r="M410" s="34"/>
      <c r="N410" s="15"/>
      <c r="O410" s="15"/>
      <c r="P410" s="15"/>
      <c r="Q410" s="15"/>
      <c r="R410" s="35"/>
      <c r="S410" s="35"/>
      <c r="T410" s="36"/>
    </row>
    <row r="411" spans="1:20">
      <c r="A411" s="37"/>
      <c r="B411" s="16"/>
      <c r="C411" s="16"/>
      <c r="D411" s="16"/>
      <c r="E411" s="16"/>
      <c r="F411" s="33"/>
      <c r="G411" s="33"/>
      <c r="L411" s="34"/>
      <c r="M411" s="34"/>
      <c r="N411" s="15"/>
      <c r="O411" s="15"/>
      <c r="P411" s="15"/>
      <c r="Q411" s="15"/>
      <c r="R411" s="35"/>
      <c r="S411" s="35"/>
      <c r="T411" s="36"/>
    </row>
    <row r="412" spans="1:20">
      <c r="A412" s="37"/>
      <c r="B412" s="16"/>
      <c r="C412" s="16"/>
      <c r="D412" s="16"/>
      <c r="E412" s="16"/>
      <c r="F412" s="33"/>
      <c r="G412" s="33"/>
      <c r="L412" s="34"/>
      <c r="M412" s="34"/>
      <c r="N412" s="15"/>
      <c r="O412" s="15"/>
      <c r="P412" s="15"/>
      <c r="Q412" s="15"/>
      <c r="R412" s="35"/>
      <c r="S412" s="35"/>
      <c r="T412" s="36"/>
    </row>
    <row r="413" spans="1:20">
      <c r="A413" s="37"/>
      <c r="B413" s="16"/>
      <c r="C413" s="16"/>
      <c r="D413" s="16"/>
      <c r="E413" s="16"/>
      <c r="F413" s="33"/>
      <c r="G413" s="33"/>
      <c r="L413" s="34"/>
      <c r="M413" s="34"/>
      <c r="N413" s="15"/>
      <c r="O413" s="15"/>
      <c r="P413" s="15"/>
      <c r="Q413" s="15"/>
      <c r="R413" s="35"/>
      <c r="S413" s="35"/>
      <c r="T413" s="36"/>
    </row>
    <row r="414" spans="1:20">
      <c r="A414" s="37"/>
      <c r="B414" s="16"/>
      <c r="C414" s="16"/>
      <c r="D414" s="16"/>
      <c r="E414" s="16"/>
      <c r="F414" s="33"/>
      <c r="G414" s="33"/>
      <c r="L414" s="34"/>
      <c r="M414" s="34"/>
      <c r="N414" s="15"/>
      <c r="O414" s="15"/>
      <c r="P414" s="15"/>
      <c r="Q414" s="15"/>
      <c r="R414" s="35"/>
      <c r="S414" s="35"/>
      <c r="T414" s="36"/>
    </row>
    <row r="415" spans="1:20">
      <c r="A415" s="37"/>
      <c r="B415" s="16"/>
      <c r="C415" s="16"/>
      <c r="D415" s="16"/>
      <c r="E415" s="16"/>
      <c r="F415" s="33"/>
      <c r="G415" s="33"/>
      <c r="L415" s="34"/>
      <c r="M415" s="34"/>
      <c r="N415" s="15"/>
      <c r="O415" s="15"/>
      <c r="P415" s="15"/>
      <c r="Q415" s="15"/>
      <c r="R415" s="35"/>
      <c r="S415" s="35"/>
      <c r="T415" s="36"/>
    </row>
    <row r="416" spans="1:20">
      <c r="A416" s="37"/>
      <c r="B416" s="16"/>
      <c r="C416" s="16"/>
      <c r="D416" s="16"/>
      <c r="E416" s="16"/>
      <c r="F416" s="33"/>
      <c r="G416" s="33"/>
      <c r="L416" s="34"/>
      <c r="M416" s="34"/>
      <c r="N416" s="15"/>
      <c r="O416" s="15"/>
      <c r="P416" s="15"/>
      <c r="Q416" s="15"/>
      <c r="R416" s="35"/>
      <c r="S416" s="35"/>
      <c r="T416" s="36"/>
    </row>
    <row r="417" spans="1:20">
      <c r="A417" s="37"/>
      <c r="B417" s="16"/>
      <c r="C417" s="16"/>
      <c r="D417" s="16"/>
      <c r="E417" s="16"/>
      <c r="F417" s="33"/>
      <c r="G417" s="33"/>
      <c r="L417" s="34"/>
      <c r="M417" s="34"/>
      <c r="N417" s="15"/>
      <c r="O417" s="15"/>
      <c r="P417" s="15"/>
      <c r="Q417" s="15"/>
      <c r="R417" s="35"/>
      <c r="S417" s="35"/>
      <c r="T417" s="36"/>
    </row>
    <row r="418" spans="1:20">
      <c r="A418" s="37"/>
      <c r="B418" s="16"/>
      <c r="C418" s="16"/>
      <c r="D418" s="16"/>
      <c r="E418" s="16"/>
      <c r="F418" s="33"/>
      <c r="G418" s="33"/>
      <c r="L418" s="34"/>
      <c r="M418" s="34"/>
      <c r="N418" s="15"/>
      <c r="O418" s="15"/>
      <c r="P418" s="15"/>
      <c r="Q418" s="15"/>
      <c r="R418" s="35"/>
      <c r="S418" s="35"/>
      <c r="T418" s="36"/>
    </row>
    <row r="419" spans="1:20">
      <c r="A419" s="37"/>
      <c r="B419" s="16"/>
      <c r="C419" s="16"/>
      <c r="D419" s="16"/>
      <c r="E419" s="16"/>
      <c r="F419" s="33"/>
      <c r="G419" s="33"/>
      <c r="L419" s="34"/>
      <c r="M419" s="34"/>
      <c r="N419" s="15"/>
      <c r="O419" s="15"/>
      <c r="P419" s="15"/>
      <c r="Q419" s="15"/>
      <c r="R419" s="35"/>
      <c r="S419" s="35"/>
      <c r="T419" s="36"/>
    </row>
    <row r="420" spans="1:20">
      <c r="A420" s="37"/>
      <c r="B420" s="16"/>
      <c r="C420" s="16"/>
      <c r="D420" s="16"/>
      <c r="E420" s="16"/>
      <c r="F420" s="33"/>
      <c r="G420" s="33"/>
      <c r="L420" s="34"/>
      <c r="M420" s="34"/>
      <c r="N420" s="15"/>
      <c r="O420" s="15"/>
      <c r="P420" s="15"/>
      <c r="Q420" s="15"/>
      <c r="R420" s="35"/>
      <c r="S420" s="35"/>
      <c r="T420" s="36"/>
    </row>
    <row r="421" spans="1:20">
      <c r="A421" s="37"/>
      <c r="B421" s="16"/>
      <c r="C421" s="16"/>
      <c r="D421" s="16"/>
      <c r="E421" s="16"/>
      <c r="F421" s="33"/>
      <c r="G421" s="33"/>
      <c r="L421" s="34"/>
      <c r="M421" s="34"/>
      <c r="N421" s="15"/>
      <c r="O421" s="15"/>
      <c r="P421" s="15"/>
      <c r="Q421" s="15"/>
      <c r="R421" s="35"/>
      <c r="S421" s="35"/>
      <c r="T421" s="36"/>
    </row>
    <row r="422" spans="1:20">
      <c r="A422" s="37"/>
      <c r="B422" s="16"/>
      <c r="C422" s="16"/>
      <c r="D422" s="16"/>
      <c r="E422" s="16"/>
      <c r="F422" s="33"/>
      <c r="G422" s="33"/>
      <c r="L422" s="34"/>
      <c r="M422" s="34"/>
      <c r="N422" s="15"/>
      <c r="O422" s="15"/>
      <c r="P422" s="15"/>
      <c r="Q422" s="15"/>
      <c r="R422" s="35"/>
      <c r="S422" s="35"/>
      <c r="T422" s="36"/>
    </row>
    <row r="423" spans="1:20">
      <c r="A423" s="37"/>
      <c r="B423" s="16"/>
      <c r="C423" s="16"/>
      <c r="D423" s="16"/>
      <c r="E423" s="16"/>
      <c r="F423" s="33"/>
      <c r="G423" s="33"/>
      <c r="L423" s="34"/>
      <c r="M423" s="34"/>
      <c r="N423" s="15"/>
      <c r="O423" s="15"/>
      <c r="P423" s="15"/>
      <c r="Q423" s="15"/>
      <c r="R423" s="35"/>
      <c r="S423" s="35"/>
      <c r="T423" s="36"/>
    </row>
    <row r="424" spans="1:20">
      <c r="A424" s="37"/>
      <c r="B424" s="16"/>
      <c r="C424" s="16"/>
      <c r="D424" s="16"/>
      <c r="E424" s="16"/>
      <c r="F424" s="33"/>
      <c r="G424" s="33"/>
      <c r="L424" s="34"/>
      <c r="M424" s="34"/>
      <c r="N424" s="15"/>
      <c r="O424" s="15"/>
      <c r="P424" s="15"/>
      <c r="Q424" s="15"/>
      <c r="R424" s="35"/>
      <c r="S424" s="35"/>
      <c r="T424" s="36"/>
    </row>
    <row r="425" spans="1:20">
      <c r="A425" s="37"/>
      <c r="B425" s="16"/>
      <c r="C425" s="16"/>
      <c r="D425" s="16"/>
      <c r="E425" s="16"/>
      <c r="F425" s="33"/>
      <c r="G425" s="33"/>
      <c r="L425" s="34"/>
      <c r="M425" s="34"/>
      <c r="N425" s="15"/>
      <c r="O425" s="15"/>
      <c r="P425" s="15"/>
      <c r="Q425" s="15"/>
      <c r="R425" s="35"/>
      <c r="S425" s="35"/>
      <c r="T425" s="36"/>
    </row>
    <row r="426" spans="1:20">
      <c r="A426" s="37"/>
      <c r="B426" s="16"/>
      <c r="C426" s="16"/>
      <c r="D426" s="16"/>
      <c r="E426" s="16"/>
      <c r="F426" s="33"/>
      <c r="G426" s="33"/>
      <c r="L426" s="34"/>
      <c r="M426" s="34"/>
      <c r="N426" s="15"/>
      <c r="O426" s="15"/>
      <c r="P426" s="15"/>
      <c r="Q426" s="15"/>
      <c r="R426" s="35"/>
      <c r="S426" s="35"/>
      <c r="T426" s="36"/>
    </row>
    <row r="427" spans="1:20">
      <c r="A427" s="37"/>
      <c r="B427" s="16"/>
      <c r="C427" s="16"/>
      <c r="D427" s="16"/>
      <c r="E427" s="16"/>
      <c r="F427" s="33"/>
      <c r="G427" s="33"/>
      <c r="L427" s="34"/>
      <c r="M427" s="34"/>
      <c r="N427" s="15"/>
      <c r="O427" s="15"/>
      <c r="P427" s="15"/>
      <c r="Q427" s="15"/>
      <c r="R427" s="35"/>
      <c r="S427" s="35"/>
      <c r="T427" s="36"/>
    </row>
    <row r="428" spans="1:20">
      <c r="A428" s="37"/>
      <c r="B428" s="16"/>
      <c r="C428" s="16"/>
      <c r="D428" s="16"/>
      <c r="E428" s="16"/>
      <c r="F428" s="33"/>
      <c r="G428" s="33"/>
      <c r="L428" s="34"/>
      <c r="M428" s="34"/>
      <c r="N428" s="15"/>
      <c r="O428" s="15"/>
      <c r="P428" s="15"/>
      <c r="Q428" s="15"/>
      <c r="R428" s="35"/>
      <c r="S428" s="35"/>
      <c r="T428" s="36"/>
    </row>
    <row r="429" spans="1:20">
      <c r="A429" s="37"/>
      <c r="B429" s="16"/>
      <c r="C429" s="16"/>
      <c r="D429" s="16"/>
      <c r="E429" s="16"/>
      <c r="F429" s="33"/>
      <c r="G429" s="33"/>
      <c r="L429" s="34"/>
      <c r="M429" s="34"/>
      <c r="N429" s="15"/>
      <c r="O429" s="15"/>
      <c r="P429" s="15"/>
      <c r="Q429" s="15"/>
      <c r="R429" s="35"/>
      <c r="S429" s="35"/>
      <c r="T429" s="36"/>
    </row>
    <row r="430" spans="1:20">
      <c r="A430" s="37"/>
      <c r="B430" s="16"/>
      <c r="C430" s="16"/>
      <c r="D430" s="16"/>
      <c r="E430" s="16"/>
      <c r="F430" s="33"/>
      <c r="G430" s="33"/>
      <c r="L430" s="34"/>
      <c r="M430" s="34"/>
      <c r="N430" s="15"/>
      <c r="O430" s="15"/>
      <c r="P430" s="15"/>
      <c r="Q430" s="15"/>
      <c r="R430" s="35"/>
      <c r="S430" s="35"/>
      <c r="T430" s="36"/>
    </row>
    <row r="431" spans="1:20">
      <c r="A431" s="37"/>
      <c r="B431" s="16"/>
      <c r="C431" s="16"/>
      <c r="D431" s="16"/>
      <c r="E431" s="16"/>
      <c r="F431" s="33"/>
      <c r="G431" s="33"/>
      <c r="L431" s="34"/>
      <c r="M431" s="34"/>
      <c r="N431" s="15"/>
      <c r="O431" s="15"/>
      <c r="P431" s="15"/>
      <c r="Q431" s="15"/>
      <c r="R431" s="35"/>
      <c r="S431" s="35"/>
      <c r="T431" s="36"/>
    </row>
    <row r="432" spans="1:20">
      <c r="A432" s="37"/>
      <c r="B432" s="16"/>
      <c r="C432" s="16"/>
      <c r="D432" s="16"/>
      <c r="E432" s="16"/>
      <c r="F432" s="33"/>
      <c r="G432" s="33"/>
      <c r="L432" s="34"/>
      <c r="M432" s="34"/>
      <c r="N432" s="15"/>
      <c r="O432" s="15"/>
      <c r="P432" s="15"/>
      <c r="Q432" s="15"/>
      <c r="R432" s="35"/>
      <c r="S432" s="35"/>
      <c r="T432" s="36"/>
    </row>
    <row r="433" spans="1:20">
      <c r="A433" s="37"/>
      <c r="B433" s="16"/>
      <c r="C433" s="16"/>
      <c r="D433" s="16"/>
      <c r="E433" s="16"/>
      <c r="F433" s="33"/>
      <c r="G433" s="33"/>
      <c r="L433" s="34"/>
      <c r="M433" s="34"/>
      <c r="N433" s="15"/>
      <c r="O433" s="15"/>
      <c r="P433" s="15"/>
      <c r="Q433" s="15"/>
      <c r="R433" s="35"/>
      <c r="S433" s="35"/>
      <c r="T433" s="36"/>
    </row>
    <row r="434" spans="1:20">
      <c r="A434" s="37"/>
      <c r="B434" s="16"/>
      <c r="C434" s="16"/>
      <c r="D434" s="16"/>
      <c r="E434" s="16"/>
      <c r="F434" s="33"/>
      <c r="G434" s="33"/>
      <c r="L434" s="34"/>
      <c r="M434" s="34"/>
      <c r="N434" s="15"/>
      <c r="O434" s="15"/>
      <c r="P434" s="15"/>
      <c r="Q434" s="15"/>
      <c r="R434" s="35"/>
      <c r="S434" s="35"/>
      <c r="T434" s="36"/>
    </row>
    <row r="435" spans="1:20">
      <c r="A435" s="37"/>
      <c r="B435" s="16"/>
      <c r="C435" s="16"/>
      <c r="D435" s="16"/>
      <c r="E435" s="16"/>
      <c r="F435" s="33"/>
      <c r="G435" s="33"/>
      <c r="L435" s="34"/>
      <c r="M435" s="34"/>
      <c r="N435" s="15"/>
      <c r="O435" s="15"/>
      <c r="P435" s="15"/>
      <c r="Q435" s="15"/>
      <c r="R435" s="35"/>
      <c r="S435" s="35"/>
      <c r="T435" s="36"/>
    </row>
    <row r="436" spans="1:20">
      <c r="A436" s="37"/>
      <c r="B436" s="16"/>
      <c r="C436" s="16"/>
      <c r="D436" s="16"/>
      <c r="E436" s="16"/>
      <c r="F436" s="33"/>
      <c r="G436" s="33"/>
      <c r="L436" s="34"/>
      <c r="M436" s="34"/>
      <c r="N436" s="15"/>
      <c r="O436" s="15"/>
      <c r="P436" s="15"/>
      <c r="Q436" s="15"/>
      <c r="R436" s="35"/>
      <c r="S436" s="35"/>
      <c r="T436" s="36"/>
    </row>
    <row r="437" spans="1:20">
      <c r="A437" s="37"/>
      <c r="B437" s="16"/>
      <c r="C437" s="16"/>
      <c r="D437" s="16"/>
      <c r="E437" s="16"/>
      <c r="F437" s="33"/>
      <c r="G437" s="33"/>
      <c r="L437" s="34"/>
      <c r="M437" s="34"/>
      <c r="N437" s="15"/>
      <c r="O437" s="15"/>
      <c r="P437" s="15"/>
      <c r="Q437" s="15"/>
      <c r="R437" s="35"/>
      <c r="S437" s="35"/>
      <c r="T437" s="36"/>
    </row>
    <row r="438" spans="1:20">
      <c r="A438" s="37"/>
      <c r="B438" s="16"/>
      <c r="C438" s="16"/>
      <c r="D438" s="16"/>
      <c r="E438" s="16"/>
      <c r="F438" s="33"/>
      <c r="G438" s="33"/>
      <c r="L438" s="34"/>
      <c r="M438" s="34"/>
      <c r="N438" s="15"/>
      <c r="O438" s="15"/>
      <c r="P438" s="15"/>
      <c r="Q438" s="15"/>
      <c r="R438" s="35"/>
      <c r="S438" s="35"/>
      <c r="T438" s="36"/>
    </row>
    <row r="439" spans="1:20">
      <c r="A439" s="37"/>
      <c r="B439" s="16"/>
      <c r="C439" s="16"/>
      <c r="D439" s="16"/>
      <c r="E439" s="16"/>
      <c r="F439" s="33"/>
      <c r="G439" s="33"/>
      <c r="L439" s="34"/>
      <c r="M439" s="34"/>
      <c r="N439" s="15"/>
      <c r="O439" s="15"/>
      <c r="P439" s="15"/>
      <c r="Q439" s="15"/>
      <c r="R439" s="35"/>
      <c r="S439" s="35"/>
      <c r="T439" s="36"/>
    </row>
    <row r="440" spans="1:20">
      <c r="A440" s="37"/>
      <c r="B440" s="16"/>
      <c r="C440" s="16"/>
      <c r="D440" s="16"/>
      <c r="E440" s="16"/>
      <c r="F440" s="33"/>
      <c r="G440" s="33"/>
      <c r="L440" s="34"/>
      <c r="M440" s="34"/>
      <c r="N440" s="15"/>
      <c r="O440" s="15"/>
      <c r="P440" s="15"/>
      <c r="Q440" s="15"/>
      <c r="R440" s="35"/>
      <c r="S440" s="35"/>
      <c r="T440" s="36"/>
    </row>
    <row r="441" spans="1:20">
      <c r="A441" s="37"/>
      <c r="B441" s="16"/>
      <c r="C441" s="16"/>
      <c r="D441" s="16"/>
      <c r="E441" s="16"/>
      <c r="F441" s="33"/>
      <c r="G441" s="33"/>
      <c r="L441" s="34"/>
      <c r="M441" s="34"/>
      <c r="N441" s="15"/>
      <c r="O441" s="15"/>
      <c r="P441" s="15"/>
      <c r="Q441" s="15"/>
      <c r="R441" s="35"/>
      <c r="S441" s="35"/>
      <c r="T441" s="36"/>
    </row>
    <row r="442" spans="1:20">
      <c r="A442" s="37"/>
      <c r="B442" s="16"/>
      <c r="C442" s="16"/>
      <c r="D442" s="16"/>
      <c r="E442" s="16"/>
      <c r="F442" s="33"/>
      <c r="G442" s="33"/>
      <c r="L442" s="34"/>
      <c r="M442" s="34"/>
      <c r="N442" s="15"/>
      <c r="O442" s="15"/>
      <c r="P442" s="15"/>
      <c r="Q442" s="15"/>
      <c r="R442" s="35"/>
      <c r="S442" s="35"/>
      <c r="T442" s="36"/>
    </row>
    <row r="443" spans="1:20">
      <c r="A443" s="37"/>
      <c r="B443" s="16"/>
      <c r="C443" s="16"/>
      <c r="D443" s="16"/>
      <c r="E443" s="16"/>
      <c r="F443" s="33"/>
      <c r="G443" s="33"/>
      <c r="L443" s="34"/>
      <c r="M443" s="34"/>
      <c r="N443" s="15"/>
      <c r="O443" s="15"/>
      <c r="P443" s="15"/>
      <c r="Q443" s="15"/>
      <c r="R443" s="35"/>
      <c r="S443" s="35"/>
      <c r="T443" s="36"/>
    </row>
    <row r="444" spans="1:20">
      <c r="A444" s="37"/>
      <c r="B444" s="16"/>
      <c r="C444" s="16"/>
      <c r="D444" s="16"/>
      <c r="E444" s="16"/>
      <c r="F444" s="33"/>
      <c r="G444" s="33"/>
      <c r="L444" s="34"/>
      <c r="M444" s="34"/>
      <c r="N444" s="15"/>
      <c r="O444" s="15"/>
      <c r="P444" s="15"/>
      <c r="Q444" s="15"/>
      <c r="R444" s="35"/>
      <c r="S444" s="35"/>
      <c r="T444" s="36"/>
    </row>
    <row r="445" spans="1:20">
      <c r="A445" s="37"/>
      <c r="B445" s="16"/>
      <c r="C445" s="16"/>
      <c r="D445" s="16"/>
      <c r="E445" s="16"/>
      <c r="F445" s="33"/>
      <c r="G445" s="33"/>
      <c r="L445" s="34"/>
      <c r="M445" s="34"/>
      <c r="N445" s="15"/>
      <c r="O445" s="15"/>
      <c r="P445" s="15"/>
      <c r="Q445" s="15"/>
      <c r="R445" s="35"/>
      <c r="S445" s="35"/>
      <c r="T445" s="36"/>
    </row>
    <row r="446" spans="1:20">
      <c r="A446" s="37"/>
      <c r="B446" s="16"/>
      <c r="C446" s="16"/>
      <c r="D446" s="16"/>
      <c r="E446" s="16"/>
      <c r="F446" s="33"/>
      <c r="G446" s="33"/>
      <c r="L446" s="34"/>
      <c r="M446" s="34"/>
      <c r="N446" s="15"/>
      <c r="O446" s="15"/>
      <c r="P446" s="15"/>
      <c r="Q446" s="15"/>
      <c r="R446" s="35"/>
      <c r="S446" s="35"/>
      <c r="T446" s="36"/>
    </row>
    <row r="447" spans="1:20">
      <c r="A447" s="37"/>
      <c r="B447" s="16"/>
      <c r="C447" s="16"/>
      <c r="D447" s="16"/>
      <c r="E447" s="16"/>
      <c r="F447" s="33"/>
      <c r="G447" s="33"/>
      <c r="L447" s="34"/>
      <c r="M447" s="34"/>
      <c r="N447" s="15"/>
      <c r="O447" s="15"/>
      <c r="P447" s="15"/>
      <c r="Q447" s="15"/>
      <c r="R447" s="35"/>
      <c r="S447" s="35"/>
      <c r="T447" s="36"/>
    </row>
    <row r="448" spans="1:20">
      <c r="A448" s="37"/>
      <c r="B448" s="16"/>
      <c r="C448" s="16"/>
      <c r="D448" s="16"/>
      <c r="E448" s="16"/>
      <c r="F448" s="33"/>
      <c r="G448" s="33"/>
      <c r="L448" s="34"/>
      <c r="M448" s="34"/>
      <c r="N448" s="15"/>
      <c r="O448" s="15"/>
      <c r="P448" s="15"/>
      <c r="Q448" s="15"/>
      <c r="R448" s="35"/>
      <c r="S448" s="35"/>
      <c r="T448" s="36"/>
    </row>
    <row r="449" spans="1:20">
      <c r="A449" s="37"/>
      <c r="B449" s="16"/>
      <c r="C449" s="16"/>
      <c r="D449" s="16"/>
      <c r="E449" s="16"/>
      <c r="F449" s="33"/>
      <c r="G449" s="33"/>
      <c r="L449" s="34"/>
      <c r="M449" s="34"/>
      <c r="N449" s="15"/>
      <c r="O449" s="15"/>
      <c r="P449" s="15"/>
      <c r="Q449" s="15"/>
      <c r="R449" s="35"/>
      <c r="S449" s="35"/>
      <c r="T449" s="36"/>
    </row>
    <row r="450" spans="1:20">
      <c r="A450" s="37"/>
      <c r="B450" s="16"/>
      <c r="C450" s="16"/>
      <c r="D450" s="16"/>
      <c r="E450" s="16"/>
      <c r="F450" s="33"/>
      <c r="G450" s="33"/>
      <c r="L450" s="34"/>
      <c r="M450" s="34"/>
      <c r="N450" s="15"/>
      <c r="O450" s="15"/>
      <c r="P450" s="15"/>
      <c r="Q450" s="15"/>
      <c r="R450" s="35"/>
      <c r="S450" s="35"/>
      <c r="T450" s="36"/>
    </row>
    <row r="451" spans="1:20">
      <c r="A451" s="37"/>
      <c r="B451" s="16"/>
      <c r="C451" s="16"/>
      <c r="D451" s="16"/>
      <c r="E451" s="16"/>
      <c r="F451" s="33"/>
      <c r="G451" s="33"/>
      <c r="L451" s="34"/>
      <c r="M451" s="34"/>
      <c r="N451" s="15"/>
      <c r="O451" s="15"/>
      <c r="P451" s="15"/>
      <c r="Q451" s="15"/>
      <c r="R451" s="35"/>
      <c r="S451" s="35"/>
      <c r="T451" s="36"/>
    </row>
    <row r="452" spans="1:20">
      <c r="A452" s="37"/>
      <c r="B452" s="16"/>
      <c r="C452" s="16"/>
      <c r="D452" s="16"/>
      <c r="E452" s="16"/>
      <c r="F452" s="33"/>
      <c r="G452" s="33"/>
      <c r="L452" s="34"/>
      <c r="M452" s="34"/>
      <c r="N452" s="15"/>
      <c r="O452" s="15"/>
      <c r="P452" s="15"/>
      <c r="Q452" s="15"/>
      <c r="R452" s="35"/>
      <c r="S452" s="35"/>
      <c r="T452" s="36"/>
    </row>
    <row r="453" spans="1:20">
      <c r="A453" s="37"/>
      <c r="B453" s="16"/>
      <c r="C453" s="16"/>
      <c r="D453" s="16"/>
      <c r="E453" s="16"/>
      <c r="F453" s="33"/>
      <c r="G453" s="33"/>
      <c r="L453" s="34"/>
      <c r="M453" s="34"/>
      <c r="N453" s="15"/>
      <c r="O453" s="15"/>
      <c r="P453" s="15"/>
      <c r="Q453" s="15"/>
      <c r="R453" s="35"/>
      <c r="S453" s="35"/>
      <c r="T453" s="36"/>
    </row>
    <row r="454" spans="1:20">
      <c r="A454" s="37"/>
      <c r="B454" s="16"/>
      <c r="C454" s="16"/>
      <c r="D454" s="16"/>
      <c r="E454" s="16"/>
      <c r="F454" s="33"/>
      <c r="G454" s="33"/>
      <c r="L454" s="34"/>
      <c r="M454" s="34"/>
      <c r="N454" s="15"/>
      <c r="O454" s="15"/>
      <c r="P454" s="15"/>
      <c r="Q454" s="15"/>
      <c r="R454" s="35"/>
      <c r="S454" s="35"/>
      <c r="T454" s="36"/>
    </row>
    <row r="455" spans="1:20">
      <c r="A455" s="37"/>
      <c r="B455" s="16"/>
      <c r="C455" s="16"/>
      <c r="D455" s="16"/>
      <c r="E455" s="16"/>
      <c r="F455" s="33"/>
      <c r="G455" s="33"/>
      <c r="L455" s="34"/>
      <c r="M455" s="34"/>
      <c r="N455" s="15"/>
      <c r="O455" s="15"/>
      <c r="P455" s="15"/>
      <c r="Q455" s="15"/>
      <c r="R455" s="35"/>
      <c r="S455" s="35"/>
      <c r="T455" s="36"/>
    </row>
    <row r="456" spans="1:20">
      <c r="A456" s="37"/>
      <c r="B456" s="16"/>
      <c r="C456" s="16"/>
      <c r="D456" s="16"/>
      <c r="E456" s="16"/>
      <c r="F456" s="33"/>
      <c r="G456" s="33"/>
      <c r="L456" s="34"/>
      <c r="M456" s="34"/>
      <c r="N456" s="15"/>
      <c r="O456" s="15"/>
      <c r="P456" s="15"/>
      <c r="Q456" s="15"/>
      <c r="R456" s="35"/>
      <c r="S456" s="35"/>
      <c r="T456" s="36"/>
    </row>
    <row r="457" spans="1:20">
      <c r="A457" s="37"/>
      <c r="B457" s="16"/>
      <c r="C457" s="16"/>
      <c r="D457" s="16"/>
      <c r="E457" s="16"/>
      <c r="F457" s="33"/>
      <c r="G457" s="33"/>
      <c r="L457" s="34"/>
      <c r="M457" s="34"/>
      <c r="N457" s="15"/>
      <c r="O457" s="15"/>
      <c r="P457" s="15"/>
      <c r="Q457" s="15"/>
      <c r="R457" s="35"/>
      <c r="S457" s="35"/>
      <c r="T457" s="36"/>
    </row>
    <row r="458" spans="1:20">
      <c r="A458" s="37"/>
      <c r="B458" s="16"/>
      <c r="C458" s="16"/>
      <c r="D458" s="16"/>
      <c r="E458" s="16"/>
      <c r="F458" s="33"/>
      <c r="G458" s="33"/>
      <c r="L458" s="34"/>
      <c r="M458" s="34"/>
      <c r="N458" s="15"/>
      <c r="O458" s="15"/>
      <c r="P458" s="15"/>
      <c r="Q458" s="15"/>
      <c r="R458" s="35"/>
      <c r="S458" s="35"/>
      <c r="T458" s="36"/>
    </row>
    <row r="459" spans="1:20">
      <c r="A459" s="37"/>
      <c r="B459" s="16"/>
      <c r="C459" s="16"/>
      <c r="D459" s="16"/>
      <c r="E459" s="16"/>
      <c r="F459" s="33"/>
      <c r="G459" s="33"/>
      <c r="L459" s="34"/>
      <c r="M459" s="34"/>
      <c r="N459" s="15"/>
      <c r="O459" s="15"/>
      <c r="P459" s="15"/>
      <c r="Q459" s="15"/>
      <c r="R459" s="35"/>
      <c r="S459" s="35"/>
      <c r="T459" s="36"/>
    </row>
    <row r="460" spans="1:20">
      <c r="A460" s="37"/>
      <c r="B460" s="16"/>
      <c r="C460" s="16"/>
      <c r="D460" s="16"/>
      <c r="E460" s="16"/>
      <c r="F460" s="33"/>
      <c r="G460" s="33"/>
      <c r="L460" s="34"/>
      <c r="M460" s="34"/>
      <c r="N460" s="15"/>
      <c r="O460" s="15"/>
      <c r="P460" s="15"/>
      <c r="Q460" s="15"/>
      <c r="R460" s="35"/>
      <c r="S460" s="35"/>
      <c r="T460" s="36"/>
    </row>
    <row r="461" spans="1:20">
      <c r="A461" s="37"/>
      <c r="B461" s="16"/>
      <c r="C461" s="16"/>
      <c r="D461" s="16"/>
      <c r="E461" s="16"/>
      <c r="F461" s="33"/>
      <c r="G461" s="33"/>
      <c r="L461" s="34"/>
      <c r="M461" s="34"/>
      <c r="N461" s="15"/>
      <c r="O461" s="15"/>
      <c r="P461" s="15"/>
      <c r="Q461" s="15"/>
      <c r="R461" s="35"/>
      <c r="S461" s="35"/>
      <c r="T461" s="36"/>
    </row>
    <row r="462" spans="1:20">
      <c r="A462" s="37"/>
      <c r="B462" s="16"/>
      <c r="C462" s="16"/>
      <c r="D462" s="16"/>
      <c r="E462" s="16"/>
      <c r="F462" s="33"/>
      <c r="G462" s="33"/>
      <c r="L462" s="34"/>
      <c r="M462" s="34"/>
      <c r="N462" s="15"/>
      <c r="O462" s="15"/>
      <c r="P462" s="15"/>
      <c r="Q462" s="15"/>
      <c r="R462" s="35"/>
      <c r="S462" s="35"/>
      <c r="T462" s="36"/>
    </row>
    <row r="463" spans="1:20">
      <c r="A463" s="37"/>
      <c r="B463" s="16"/>
      <c r="C463" s="16"/>
      <c r="D463" s="16"/>
      <c r="E463" s="16"/>
      <c r="F463" s="33"/>
      <c r="G463" s="33"/>
      <c r="L463" s="34"/>
      <c r="M463" s="34"/>
      <c r="N463" s="15"/>
      <c r="O463" s="15"/>
      <c r="P463" s="15"/>
      <c r="Q463" s="15"/>
      <c r="R463" s="35"/>
      <c r="S463" s="35"/>
      <c r="T463" s="36"/>
    </row>
    <row r="464" spans="1:20">
      <c r="A464" s="37"/>
      <c r="B464" s="16"/>
      <c r="C464" s="16"/>
      <c r="D464" s="16"/>
      <c r="E464" s="16"/>
      <c r="F464" s="33"/>
      <c r="G464" s="33"/>
      <c r="L464" s="34"/>
      <c r="M464" s="34"/>
      <c r="N464" s="15"/>
      <c r="O464" s="15"/>
      <c r="P464" s="15"/>
      <c r="Q464" s="15"/>
      <c r="R464" s="35"/>
      <c r="S464" s="35"/>
      <c r="T464" s="36"/>
    </row>
    <row r="465" spans="1:20">
      <c r="A465" s="37"/>
      <c r="B465" s="16"/>
      <c r="C465" s="16"/>
      <c r="D465" s="16"/>
      <c r="E465" s="16"/>
      <c r="F465" s="33"/>
      <c r="G465" s="33"/>
      <c r="L465" s="34"/>
      <c r="M465" s="34"/>
      <c r="N465" s="15"/>
      <c r="O465" s="15"/>
      <c r="P465" s="15"/>
      <c r="Q465" s="15"/>
      <c r="R465" s="35"/>
      <c r="S465" s="35"/>
      <c r="T465" s="36"/>
    </row>
    <row r="466" spans="1:20">
      <c r="A466" s="37"/>
      <c r="B466" s="16"/>
      <c r="C466" s="16"/>
      <c r="D466" s="16"/>
      <c r="E466" s="16"/>
      <c r="F466" s="33"/>
      <c r="G466" s="33"/>
      <c r="L466" s="34"/>
      <c r="M466" s="34"/>
      <c r="N466" s="15"/>
      <c r="O466" s="15"/>
      <c r="P466" s="15"/>
      <c r="Q466" s="15"/>
      <c r="R466" s="35"/>
      <c r="S466" s="35"/>
      <c r="T466" s="36"/>
    </row>
    <row r="467" spans="1:20">
      <c r="A467" s="37"/>
      <c r="B467" s="16"/>
      <c r="C467" s="16"/>
      <c r="D467" s="16"/>
      <c r="E467" s="16"/>
      <c r="F467" s="33"/>
      <c r="G467" s="33"/>
      <c r="L467" s="34"/>
      <c r="M467" s="34"/>
      <c r="N467" s="15"/>
      <c r="O467" s="15"/>
      <c r="P467" s="15"/>
      <c r="Q467" s="15"/>
      <c r="R467" s="35"/>
      <c r="S467" s="35"/>
      <c r="T467" s="36"/>
    </row>
    <row r="468" spans="1:20">
      <c r="A468" s="37"/>
      <c r="B468" s="16"/>
      <c r="C468" s="16"/>
      <c r="D468" s="16"/>
      <c r="E468" s="16"/>
      <c r="F468" s="33"/>
      <c r="G468" s="33"/>
      <c r="L468" s="34"/>
      <c r="M468" s="34"/>
      <c r="N468" s="15"/>
      <c r="O468" s="15"/>
      <c r="P468" s="15"/>
      <c r="Q468" s="15"/>
      <c r="R468" s="35"/>
      <c r="S468" s="35"/>
      <c r="T468" s="36"/>
    </row>
    <row r="469" spans="1:20">
      <c r="A469" s="37"/>
      <c r="B469" s="16"/>
      <c r="C469" s="16"/>
      <c r="D469" s="16"/>
      <c r="E469" s="16"/>
      <c r="F469" s="33"/>
      <c r="G469" s="33"/>
      <c r="L469" s="34"/>
      <c r="M469" s="34"/>
      <c r="N469" s="15"/>
      <c r="O469" s="15"/>
      <c r="P469" s="15"/>
      <c r="Q469" s="15"/>
      <c r="R469" s="35"/>
      <c r="S469" s="35"/>
      <c r="T469" s="36"/>
    </row>
    <row r="470" spans="1:20">
      <c r="A470" s="37"/>
      <c r="B470" s="16"/>
      <c r="C470" s="16"/>
      <c r="D470" s="16"/>
      <c r="E470" s="16"/>
      <c r="F470" s="33"/>
      <c r="G470" s="33"/>
      <c r="L470" s="34"/>
      <c r="M470" s="34"/>
      <c r="N470" s="15"/>
      <c r="O470" s="15"/>
      <c r="P470" s="15"/>
      <c r="Q470" s="15"/>
      <c r="R470" s="35"/>
      <c r="S470" s="35"/>
      <c r="T470" s="36"/>
    </row>
    <row r="471" spans="1:20">
      <c r="A471" s="37"/>
      <c r="B471" s="16"/>
      <c r="C471" s="16"/>
      <c r="D471" s="16"/>
      <c r="E471" s="16"/>
      <c r="F471" s="33"/>
      <c r="G471" s="33"/>
      <c r="L471" s="34"/>
      <c r="M471" s="34"/>
      <c r="N471" s="15"/>
      <c r="O471" s="15"/>
      <c r="P471" s="15"/>
      <c r="Q471" s="15"/>
      <c r="R471" s="35"/>
      <c r="S471" s="35"/>
      <c r="T471" s="36"/>
    </row>
    <row r="472" spans="1:20">
      <c r="A472" s="37"/>
      <c r="B472" s="16"/>
      <c r="C472" s="16"/>
      <c r="D472" s="16"/>
      <c r="E472" s="16"/>
      <c r="F472" s="33"/>
      <c r="G472" s="33"/>
      <c r="L472" s="34"/>
      <c r="M472" s="34"/>
      <c r="N472" s="15"/>
      <c r="O472" s="15"/>
      <c r="P472" s="15"/>
      <c r="Q472" s="15"/>
      <c r="R472" s="35"/>
      <c r="S472" s="35"/>
      <c r="T472" s="36"/>
    </row>
    <row r="473" spans="1:20">
      <c r="A473" s="37"/>
      <c r="B473" s="16"/>
      <c r="C473" s="16"/>
      <c r="D473" s="16"/>
      <c r="E473" s="16"/>
      <c r="F473" s="33"/>
      <c r="G473" s="33"/>
      <c r="L473" s="34"/>
      <c r="M473" s="34"/>
      <c r="N473" s="15"/>
      <c r="O473" s="15"/>
      <c r="P473" s="15"/>
      <c r="Q473" s="15"/>
      <c r="R473" s="35"/>
      <c r="S473" s="35"/>
      <c r="T473" s="36"/>
    </row>
    <row r="474" spans="1:20">
      <c r="A474" s="37"/>
      <c r="B474" s="16"/>
      <c r="C474" s="16"/>
      <c r="D474" s="16"/>
      <c r="E474" s="16"/>
      <c r="F474" s="33"/>
      <c r="G474" s="33"/>
      <c r="L474" s="34"/>
      <c r="M474" s="34"/>
      <c r="N474" s="15"/>
      <c r="O474" s="15"/>
      <c r="P474" s="15"/>
      <c r="Q474" s="15"/>
      <c r="R474" s="35"/>
      <c r="S474" s="35"/>
      <c r="T474" s="36"/>
    </row>
    <row r="475" spans="1:20">
      <c r="A475" s="37"/>
      <c r="B475" s="16"/>
      <c r="C475" s="16"/>
      <c r="D475" s="16"/>
      <c r="E475" s="16"/>
      <c r="F475" s="33"/>
      <c r="G475" s="33"/>
      <c r="L475" s="34"/>
      <c r="M475" s="34"/>
      <c r="N475" s="15"/>
      <c r="O475" s="15"/>
      <c r="P475" s="15"/>
      <c r="Q475" s="15"/>
      <c r="R475" s="35"/>
      <c r="S475" s="35"/>
      <c r="T475" s="36"/>
    </row>
    <row r="476" spans="1:20">
      <c r="A476" s="37"/>
      <c r="B476" s="16"/>
      <c r="C476" s="16"/>
      <c r="D476" s="16"/>
      <c r="E476" s="16"/>
      <c r="F476" s="33"/>
      <c r="G476" s="33"/>
      <c r="L476" s="34"/>
      <c r="M476" s="34"/>
      <c r="N476" s="15"/>
      <c r="O476" s="15"/>
      <c r="P476" s="15"/>
      <c r="Q476" s="15"/>
      <c r="R476" s="35"/>
      <c r="S476" s="35"/>
      <c r="T476" s="36"/>
    </row>
    <row r="477" spans="1:20">
      <c r="A477" s="37"/>
      <c r="B477" s="16"/>
      <c r="C477" s="16"/>
      <c r="D477" s="16"/>
      <c r="E477" s="16"/>
      <c r="F477" s="33"/>
      <c r="G477" s="33"/>
      <c r="L477" s="34"/>
      <c r="M477" s="34"/>
      <c r="N477" s="15"/>
      <c r="O477" s="15"/>
      <c r="P477" s="15"/>
      <c r="Q477" s="15"/>
      <c r="R477" s="35"/>
      <c r="S477" s="35"/>
      <c r="T477" s="36"/>
    </row>
    <row r="478" spans="1:20">
      <c r="A478" s="37"/>
      <c r="B478" s="16"/>
      <c r="C478" s="16"/>
      <c r="D478" s="16"/>
      <c r="E478" s="16"/>
      <c r="F478" s="33"/>
      <c r="G478" s="33"/>
      <c r="L478" s="34"/>
      <c r="M478" s="34"/>
      <c r="N478" s="15"/>
      <c r="O478" s="15"/>
      <c r="P478" s="15"/>
      <c r="Q478" s="15"/>
      <c r="R478" s="35"/>
      <c r="S478" s="35"/>
      <c r="T478" s="36"/>
    </row>
    <row r="479" spans="1:20">
      <c r="A479" s="37"/>
      <c r="B479" s="16"/>
      <c r="C479" s="16"/>
      <c r="D479" s="16"/>
      <c r="E479" s="16"/>
      <c r="F479" s="33"/>
      <c r="G479" s="33"/>
      <c r="L479" s="34"/>
      <c r="M479" s="34"/>
      <c r="N479" s="15"/>
      <c r="O479" s="15"/>
      <c r="P479" s="15"/>
      <c r="Q479" s="15"/>
      <c r="R479" s="35"/>
      <c r="S479" s="35"/>
      <c r="T479" s="36"/>
    </row>
    <row r="480" spans="1:20">
      <c r="A480" s="37"/>
      <c r="B480" s="16"/>
      <c r="C480" s="16"/>
      <c r="D480" s="16"/>
      <c r="E480" s="16"/>
      <c r="F480" s="33"/>
      <c r="G480" s="33"/>
      <c r="L480" s="34"/>
      <c r="M480" s="34"/>
      <c r="N480" s="15"/>
      <c r="O480" s="15"/>
      <c r="P480" s="15"/>
      <c r="Q480" s="15"/>
      <c r="R480" s="35"/>
      <c r="S480" s="35"/>
      <c r="T480" s="36"/>
    </row>
    <row r="481" spans="1:20">
      <c r="A481" s="37"/>
      <c r="B481" s="16"/>
      <c r="C481" s="16"/>
      <c r="D481" s="16"/>
      <c r="E481" s="16"/>
      <c r="F481" s="33"/>
      <c r="G481" s="33"/>
      <c r="L481" s="34"/>
      <c r="M481" s="34"/>
      <c r="N481" s="15"/>
      <c r="O481" s="15"/>
      <c r="P481" s="15"/>
      <c r="Q481" s="15"/>
      <c r="R481" s="35"/>
      <c r="S481" s="35"/>
      <c r="T481" s="36"/>
    </row>
    <row r="482" spans="1:20">
      <c r="A482" s="37"/>
      <c r="B482" s="16"/>
      <c r="C482" s="16"/>
      <c r="D482" s="16"/>
      <c r="E482" s="16"/>
      <c r="F482" s="33"/>
      <c r="G482" s="33"/>
      <c r="L482" s="34"/>
      <c r="M482" s="34"/>
      <c r="N482" s="15"/>
      <c r="O482" s="15"/>
      <c r="P482" s="15"/>
      <c r="Q482" s="15"/>
      <c r="R482" s="35"/>
      <c r="S482" s="35"/>
      <c r="T482" s="36"/>
    </row>
    <row r="483" spans="1:20">
      <c r="A483" s="37"/>
      <c r="B483" s="16"/>
      <c r="C483" s="16"/>
      <c r="D483" s="16"/>
      <c r="E483" s="16"/>
      <c r="F483" s="33"/>
      <c r="G483" s="33"/>
      <c r="L483" s="34"/>
      <c r="M483" s="34"/>
      <c r="N483" s="15"/>
      <c r="O483" s="15"/>
      <c r="P483" s="15"/>
      <c r="Q483" s="15"/>
      <c r="R483" s="35"/>
      <c r="S483" s="35"/>
      <c r="T483" s="36"/>
    </row>
    <row r="484" spans="1:20">
      <c r="A484" s="37"/>
      <c r="B484" s="16"/>
      <c r="C484" s="16"/>
      <c r="D484" s="16"/>
      <c r="E484" s="16"/>
      <c r="F484" s="33"/>
      <c r="G484" s="33"/>
      <c r="L484" s="34"/>
      <c r="M484" s="34"/>
      <c r="N484" s="15"/>
      <c r="O484" s="15"/>
      <c r="P484" s="15"/>
      <c r="Q484" s="15"/>
      <c r="R484" s="35"/>
      <c r="S484" s="35"/>
      <c r="T484" s="36"/>
    </row>
    <row r="485" spans="1:20">
      <c r="A485" s="37"/>
      <c r="B485" s="16"/>
      <c r="C485" s="16"/>
      <c r="D485" s="16"/>
      <c r="E485" s="16"/>
      <c r="F485" s="33"/>
      <c r="G485" s="33"/>
      <c r="L485" s="34"/>
      <c r="M485" s="34"/>
      <c r="N485" s="15"/>
      <c r="O485" s="15"/>
      <c r="P485" s="15"/>
      <c r="Q485" s="15"/>
      <c r="R485" s="35"/>
      <c r="S485" s="35"/>
      <c r="T485" s="36"/>
    </row>
    <row r="486" spans="1:20">
      <c r="A486" s="37"/>
      <c r="B486" s="16"/>
      <c r="C486" s="16"/>
      <c r="D486" s="16"/>
      <c r="E486" s="16"/>
      <c r="F486" s="33"/>
      <c r="G486" s="33"/>
      <c r="L486" s="34"/>
      <c r="M486" s="34"/>
      <c r="N486" s="15"/>
      <c r="O486" s="15"/>
      <c r="P486" s="15"/>
      <c r="Q486" s="15"/>
      <c r="R486" s="35"/>
      <c r="S486" s="35"/>
      <c r="T486" s="36"/>
    </row>
    <row r="487" spans="1:20">
      <c r="A487" s="37"/>
      <c r="B487" s="16"/>
      <c r="C487" s="16"/>
      <c r="D487" s="16"/>
      <c r="E487" s="16"/>
      <c r="F487" s="33"/>
      <c r="G487" s="33"/>
      <c r="L487" s="34"/>
      <c r="M487" s="34"/>
      <c r="N487" s="15"/>
      <c r="O487" s="15"/>
      <c r="P487" s="15"/>
      <c r="Q487" s="15"/>
      <c r="R487" s="35"/>
      <c r="S487" s="35"/>
      <c r="T487" s="36"/>
    </row>
    <row r="488" spans="1:20">
      <c r="A488" s="37"/>
      <c r="B488" s="16"/>
      <c r="C488" s="16"/>
      <c r="D488" s="16"/>
      <c r="E488" s="16"/>
      <c r="F488" s="33"/>
      <c r="G488" s="33"/>
      <c r="L488" s="34"/>
      <c r="M488" s="34"/>
      <c r="N488" s="15"/>
      <c r="O488" s="15"/>
      <c r="P488" s="15"/>
      <c r="Q488" s="15"/>
      <c r="R488" s="35"/>
      <c r="S488" s="35"/>
      <c r="T488" s="36"/>
    </row>
    <row r="489" spans="1:20">
      <c r="A489" s="37"/>
      <c r="B489" s="16"/>
      <c r="C489" s="16"/>
      <c r="D489" s="16"/>
      <c r="E489" s="16"/>
      <c r="F489" s="33"/>
      <c r="G489" s="33"/>
      <c r="L489" s="34"/>
      <c r="M489" s="34"/>
      <c r="N489" s="15"/>
      <c r="O489" s="15"/>
      <c r="P489" s="15"/>
      <c r="Q489" s="15"/>
      <c r="R489" s="35"/>
      <c r="S489" s="35"/>
      <c r="T489" s="36"/>
    </row>
    <row r="490" spans="1:20">
      <c r="A490" s="37"/>
      <c r="B490" s="16"/>
      <c r="C490" s="16"/>
      <c r="D490" s="16"/>
      <c r="E490" s="16"/>
      <c r="F490" s="33"/>
      <c r="G490" s="33"/>
      <c r="L490" s="34"/>
      <c r="M490" s="34"/>
      <c r="N490" s="15"/>
      <c r="O490" s="15"/>
      <c r="P490" s="15"/>
      <c r="Q490" s="15"/>
      <c r="R490" s="35"/>
      <c r="S490" s="35"/>
      <c r="T490" s="36"/>
    </row>
    <row r="491" spans="1:20">
      <c r="A491" s="37"/>
      <c r="B491" s="16"/>
      <c r="C491" s="16"/>
      <c r="D491" s="16"/>
      <c r="E491" s="16"/>
      <c r="F491" s="33"/>
      <c r="G491" s="33"/>
      <c r="L491" s="34"/>
      <c r="M491" s="34"/>
      <c r="N491" s="15"/>
      <c r="O491" s="15"/>
      <c r="P491" s="15"/>
      <c r="Q491" s="15"/>
      <c r="R491" s="35"/>
      <c r="S491" s="35"/>
      <c r="T491" s="36"/>
    </row>
    <row r="492" spans="1:20">
      <c r="A492" s="37"/>
      <c r="B492" s="16"/>
      <c r="C492" s="16"/>
      <c r="D492" s="16"/>
      <c r="E492" s="16"/>
      <c r="F492" s="33"/>
      <c r="G492" s="33"/>
      <c r="L492" s="34"/>
      <c r="M492" s="34"/>
      <c r="N492" s="15"/>
      <c r="O492" s="15"/>
      <c r="P492" s="15"/>
      <c r="Q492" s="15"/>
      <c r="R492" s="35"/>
      <c r="S492" s="35"/>
      <c r="T492" s="36"/>
    </row>
    <row r="493" spans="1:20">
      <c r="A493" s="37"/>
      <c r="B493" s="16"/>
      <c r="C493" s="16"/>
      <c r="D493" s="16"/>
      <c r="E493" s="16"/>
      <c r="F493" s="33"/>
      <c r="G493" s="33"/>
      <c r="L493" s="34"/>
      <c r="M493" s="34"/>
      <c r="N493" s="15"/>
      <c r="O493" s="15"/>
      <c r="P493" s="15"/>
      <c r="Q493" s="15"/>
      <c r="R493" s="35"/>
      <c r="S493" s="35"/>
      <c r="T493" s="36"/>
    </row>
    <row r="494" spans="1:20">
      <c r="A494" s="37"/>
      <c r="B494" s="16"/>
      <c r="C494" s="16"/>
      <c r="D494" s="16"/>
      <c r="E494" s="16"/>
      <c r="F494" s="33"/>
      <c r="G494" s="33"/>
      <c r="L494" s="34"/>
      <c r="M494" s="34"/>
      <c r="N494" s="15"/>
      <c r="O494" s="15"/>
      <c r="P494" s="15"/>
      <c r="Q494" s="15"/>
      <c r="R494" s="35"/>
      <c r="S494" s="35"/>
      <c r="T494" s="36"/>
    </row>
    <row r="495" spans="1:20">
      <c r="A495" s="37"/>
      <c r="B495" s="16"/>
      <c r="C495" s="16"/>
      <c r="D495" s="16"/>
      <c r="E495" s="16"/>
      <c r="F495" s="33"/>
      <c r="G495" s="33"/>
      <c r="L495" s="34"/>
      <c r="M495" s="34"/>
      <c r="N495" s="15"/>
      <c r="O495" s="15"/>
      <c r="P495" s="15"/>
      <c r="Q495" s="15"/>
      <c r="R495" s="35"/>
      <c r="S495" s="35"/>
      <c r="T495" s="36"/>
    </row>
    <row r="496" spans="1:20">
      <c r="A496" s="37"/>
      <c r="B496" s="16"/>
      <c r="C496" s="16"/>
      <c r="D496" s="16"/>
      <c r="E496" s="16"/>
      <c r="F496" s="33"/>
      <c r="G496" s="33"/>
      <c r="L496" s="34"/>
      <c r="M496" s="34"/>
      <c r="N496" s="15"/>
      <c r="O496" s="15"/>
      <c r="P496" s="15"/>
      <c r="Q496" s="15"/>
      <c r="R496" s="35"/>
      <c r="S496" s="35"/>
      <c r="T496" s="36"/>
    </row>
    <row r="497" spans="1:20">
      <c r="A497" s="37"/>
      <c r="B497" s="16"/>
      <c r="C497" s="16"/>
      <c r="D497" s="16"/>
      <c r="E497" s="16"/>
      <c r="F497" s="33"/>
      <c r="G497" s="33"/>
      <c r="L497" s="34"/>
      <c r="M497" s="34"/>
      <c r="N497" s="15"/>
      <c r="O497" s="15"/>
      <c r="P497" s="15"/>
      <c r="Q497" s="15"/>
      <c r="R497" s="35"/>
      <c r="S497" s="35"/>
      <c r="T497" s="36"/>
    </row>
    <row r="498" spans="1:20">
      <c r="A498" s="37"/>
      <c r="B498" s="16"/>
      <c r="C498" s="16"/>
      <c r="D498" s="16"/>
      <c r="E498" s="16"/>
      <c r="F498" s="33"/>
      <c r="G498" s="33"/>
      <c r="L498" s="34"/>
      <c r="M498" s="34"/>
      <c r="N498" s="15"/>
      <c r="O498" s="15"/>
      <c r="P498" s="15"/>
      <c r="Q498" s="15"/>
      <c r="R498" s="35"/>
      <c r="S498" s="35"/>
      <c r="T498" s="36"/>
    </row>
    <row r="499" spans="1:20">
      <c r="A499" s="37"/>
      <c r="B499" s="16"/>
      <c r="C499" s="16"/>
      <c r="D499" s="16"/>
      <c r="E499" s="16"/>
      <c r="F499" s="33"/>
      <c r="G499" s="33"/>
      <c r="L499" s="34"/>
      <c r="M499" s="34"/>
      <c r="N499" s="15"/>
      <c r="O499" s="15"/>
      <c r="P499" s="15"/>
      <c r="Q499" s="15"/>
      <c r="R499" s="35"/>
      <c r="S499" s="35"/>
      <c r="T499" s="36"/>
    </row>
    <row r="500" spans="1:20">
      <c r="A500" s="37"/>
      <c r="B500" s="16"/>
      <c r="C500" s="16"/>
      <c r="D500" s="16"/>
      <c r="E500" s="16"/>
      <c r="F500" s="33"/>
      <c r="G500" s="33"/>
      <c r="L500" s="34"/>
      <c r="M500" s="34"/>
      <c r="N500" s="15"/>
      <c r="O500" s="15"/>
      <c r="P500" s="15"/>
      <c r="Q500" s="15"/>
      <c r="R500" s="35"/>
      <c r="S500" s="35"/>
      <c r="T500" s="36"/>
    </row>
    <row r="501" spans="1:20">
      <c r="A501" s="37"/>
      <c r="B501" s="16"/>
      <c r="C501" s="16"/>
      <c r="D501" s="16"/>
      <c r="E501" s="16"/>
      <c r="F501" s="33"/>
      <c r="G501" s="33"/>
      <c r="L501" s="34"/>
      <c r="M501" s="34"/>
      <c r="N501" s="15"/>
      <c r="O501" s="15"/>
      <c r="P501" s="15"/>
      <c r="Q501" s="15"/>
      <c r="R501" s="35"/>
      <c r="S501" s="35"/>
      <c r="T501" s="36"/>
    </row>
    <row r="502" spans="1:20">
      <c r="A502" s="37"/>
      <c r="B502" s="16"/>
      <c r="C502" s="16"/>
      <c r="D502" s="16"/>
      <c r="E502" s="16"/>
      <c r="F502" s="33"/>
      <c r="G502" s="33"/>
      <c r="L502" s="34"/>
      <c r="M502" s="34"/>
      <c r="N502" s="15"/>
      <c r="O502" s="15"/>
      <c r="P502" s="15"/>
      <c r="Q502" s="15"/>
      <c r="R502" s="35"/>
      <c r="S502" s="35"/>
      <c r="T502" s="36"/>
    </row>
    <row r="503" spans="1:20">
      <c r="A503" s="37"/>
      <c r="B503" s="16"/>
      <c r="C503" s="16"/>
      <c r="D503" s="16"/>
      <c r="E503" s="16"/>
      <c r="F503" s="33"/>
      <c r="G503" s="33"/>
      <c r="L503" s="34"/>
      <c r="M503" s="34"/>
      <c r="N503" s="15"/>
      <c r="O503" s="15"/>
      <c r="P503" s="15"/>
      <c r="Q503" s="15"/>
      <c r="R503" s="35"/>
      <c r="S503" s="35"/>
      <c r="T503" s="36"/>
    </row>
    <row r="504" spans="1:20">
      <c r="A504" s="37"/>
      <c r="B504" s="16"/>
      <c r="C504" s="16"/>
      <c r="D504" s="16"/>
      <c r="E504" s="16"/>
      <c r="F504" s="33"/>
      <c r="G504" s="33"/>
      <c r="L504" s="34"/>
      <c r="M504" s="34"/>
      <c r="N504" s="15"/>
      <c r="O504" s="15"/>
      <c r="P504" s="15"/>
      <c r="Q504" s="15"/>
      <c r="R504" s="35"/>
      <c r="S504" s="35"/>
      <c r="T504" s="36"/>
    </row>
    <row r="505" spans="1:20">
      <c r="A505" s="37"/>
      <c r="B505" s="16"/>
      <c r="C505" s="16"/>
      <c r="D505" s="16"/>
      <c r="E505" s="16"/>
      <c r="F505" s="33"/>
      <c r="G505" s="33"/>
      <c r="L505" s="34"/>
      <c r="M505" s="34"/>
      <c r="N505" s="15"/>
      <c r="O505" s="15"/>
      <c r="P505" s="15"/>
      <c r="Q505" s="15"/>
      <c r="R505" s="35"/>
      <c r="S505" s="35"/>
      <c r="T505" s="36"/>
    </row>
    <row r="506" spans="1:20">
      <c r="A506" s="37"/>
      <c r="B506" s="16"/>
      <c r="C506" s="16"/>
      <c r="D506" s="16"/>
      <c r="E506" s="16"/>
      <c r="F506" s="33"/>
      <c r="G506" s="33"/>
      <c r="L506" s="34"/>
      <c r="M506" s="34"/>
      <c r="N506" s="15"/>
      <c r="O506" s="15"/>
      <c r="P506" s="15"/>
      <c r="Q506" s="15"/>
      <c r="R506" s="35"/>
      <c r="S506" s="35"/>
      <c r="T506" s="36"/>
    </row>
    <row r="507" spans="1:20">
      <c r="A507" s="37"/>
      <c r="B507" s="16"/>
      <c r="C507" s="16"/>
      <c r="D507" s="16"/>
      <c r="E507" s="16"/>
      <c r="F507" s="33"/>
      <c r="G507" s="33"/>
      <c r="L507" s="34"/>
      <c r="M507" s="34"/>
      <c r="N507" s="15"/>
      <c r="O507" s="15"/>
      <c r="P507" s="15"/>
      <c r="Q507" s="15"/>
      <c r="R507" s="35"/>
      <c r="S507" s="35"/>
      <c r="T507" s="36"/>
    </row>
    <row r="508" spans="1:20">
      <c r="A508" s="37"/>
      <c r="B508" s="16"/>
      <c r="C508" s="16"/>
      <c r="D508" s="16"/>
      <c r="E508" s="16"/>
      <c r="F508" s="33"/>
      <c r="G508" s="33"/>
      <c r="L508" s="34"/>
      <c r="M508" s="34"/>
      <c r="N508" s="15"/>
      <c r="O508" s="15"/>
      <c r="P508" s="15"/>
      <c r="Q508" s="15"/>
      <c r="R508" s="35"/>
      <c r="S508" s="35"/>
      <c r="T508" s="36"/>
    </row>
    <row r="509" spans="1:20">
      <c r="A509" s="37"/>
      <c r="B509" s="16"/>
      <c r="C509" s="16"/>
      <c r="D509" s="16"/>
      <c r="E509" s="16"/>
      <c r="F509" s="33"/>
      <c r="G509" s="33"/>
      <c r="L509" s="34"/>
      <c r="M509" s="34"/>
      <c r="N509" s="15"/>
      <c r="O509" s="15"/>
      <c r="P509" s="15"/>
      <c r="Q509" s="15"/>
      <c r="R509" s="35"/>
      <c r="S509" s="35"/>
      <c r="T509" s="36"/>
    </row>
    <row r="510" spans="1:20">
      <c r="A510" s="37"/>
      <c r="B510" s="16"/>
      <c r="C510" s="16"/>
      <c r="D510" s="16"/>
      <c r="E510" s="16"/>
      <c r="F510" s="33"/>
      <c r="G510" s="33"/>
      <c r="L510" s="34"/>
      <c r="M510" s="34"/>
      <c r="N510" s="15"/>
      <c r="O510" s="15"/>
      <c r="P510" s="15"/>
      <c r="Q510" s="15"/>
      <c r="R510" s="35"/>
      <c r="S510" s="35"/>
      <c r="T510" s="36"/>
    </row>
    <row r="511" spans="1:20">
      <c r="A511" s="37"/>
      <c r="B511" s="16"/>
      <c r="C511" s="16"/>
      <c r="D511" s="16"/>
      <c r="E511" s="16"/>
      <c r="F511" s="33"/>
      <c r="G511" s="33"/>
      <c r="L511" s="34"/>
      <c r="M511" s="34"/>
      <c r="N511" s="15"/>
      <c r="O511" s="15"/>
      <c r="P511" s="15"/>
      <c r="Q511" s="15"/>
      <c r="R511" s="35"/>
      <c r="S511" s="35"/>
      <c r="T511" s="36"/>
    </row>
    <row r="512" spans="1:20">
      <c r="A512" s="37"/>
      <c r="B512" s="16"/>
      <c r="C512" s="16"/>
      <c r="D512" s="16"/>
      <c r="E512" s="16"/>
      <c r="F512" s="33"/>
      <c r="G512" s="33"/>
      <c r="L512" s="34"/>
      <c r="M512" s="34"/>
      <c r="N512" s="15"/>
      <c r="O512" s="15"/>
      <c r="P512" s="15"/>
      <c r="Q512" s="15"/>
      <c r="R512" s="35"/>
      <c r="S512" s="35"/>
      <c r="T512" s="36"/>
    </row>
    <row r="513" spans="1:20">
      <c r="A513" s="37"/>
      <c r="B513" s="16"/>
      <c r="C513" s="16"/>
      <c r="D513" s="16"/>
      <c r="E513" s="16"/>
      <c r="F513" s="33"/>
      <c r="G513" s="33"/>
      <c r="L513" s="34"/>
      <c r="M513" s="34"/>
      <c r="N513" s="15"/>
      <c r="O513" s="15"/>
      <c r="P513" s="15"/>
      <c r="Q513" s="15"/>
      <c r="R513" s="35"/>
      <c r="S513" s="35"/>
      <c r="T513" s="36"/>
    </row>
    <row r="514" spans="1:20">
      <c r="A514" s="37"/>
      <c r="B514" s="16"/>
      <c r="C514" s="16"/>
      <c r="D514" s="16"/>
      <c r="E514" s="16"/>
      <c r="F514" s="33"/>
      <c r="G514" s="33"/>
      <c r="L514" s="34"/>
      <c r="M514" s="34"/>
      <c r="N514" s="15"/>
      <c r="O514" s="15"/>
      <c r="P514" s="15"/>
      <c r="Q514" s="15"/>
      <c r="R514" s="35"/>
      <c r="S514" s="35"/>
      <c r="T514" s="36"/>
    </row>
    <row r="515" spans="1:20">
      <c r="A515" s="37"/>
      <c r="B515" s="16"/>
      <c r="C515" s="16"/>
      <c r="D515" s="16"/>
      <c r="E515" s="16"/>
      <c r="F515" s="33"/>
      <c r="G515" s="33"/>
      <c r="L515" s="34"/>
      <c r="M515" s="34"/>
      <c r="N515" s="15"/>
      <c r="O515" s="15"/>
      <c r="P515" s="15"/>
      <c r="Q515" s="15"/>
      <c r="R515" s="35"/>
      <c r="S515" s="35"/>
      <c r="T515" s="36"/>
    </row>
    <row r="516" spans="1:20">
      <c r="A516" s="37"/>
      <c r="B516" s="16"/>
      <c r="C516" s="16"/>
      <c r="D516" s="16"/>
      <c r="E516" s="16"/>
      <c r="F516" s="33"/>
      <c r="G516" s="33"/>
      <c r="L516" s="34"/>
      <c r="M516" s="34"/>
      <c r="N516" s="15"/>
      <c r="O516" s="15"/>
      <c r="P516" s="15"/>
      <c r="Q516" s="15"/>
      <c r="R516" s="35"/>
      <c r="S516" s="35"/>
      <c r="T516" s="36"/>
    </row>
    <row r="517" spans="1:20">
      <c r="A517" s="37"/>
      <c r="B517" s="16"/>
      <c r="C517" s="16"/>
      <c r="D517" s="16"/>
      <c r="E517" s="16"/>
      <c r="F517" s="33"/>
      <c r="G517" s="33"/>
      <c r="L517" s="34"/>
      <c r="M517" s="34"/>
      <c r="N517" s="15"/>
      <c r="O517" s="15"/>
      <c r="P517" s="15"/>
      <c r="Q517" s="15"/>
      <c r="R517" s="35"/>
      <c r="S517" s="35"/>
      <c r="T517" s="36"/>
    </row>
    <row r="518" spans="1:20">
      <c r="A518" s="37"/>
      <c r="B518" s="16"/>
      <c r="C518" s="16"/>
      <c r="D518" s="16"/>
      <c r="E518" s="16"/>
      <c r="F518" s="33"/>
      <c r="G518" s="33"/>
      <c r="L518" s="34"/>
      <c r="M518" s="34"/>
      <c r="N518" s="15"/>
      <c r="O518" s="15"/>
      <c r="P518" s="15"/>
      <c r="Q518" s="15"/>
      <c r="R518" s="35"/>
      <c r="S518" s="35"/>
      <c r="T518" s="36"/>
    </row>
    <row r="519" spans="1:20">
      <c r="A519" s="37"/>
      <c r="B519" s="16"/>
      <c r="C519" s="16"/>
      <c r="D519" s="16"/>
      <c r="E519" s="16"/>
      <c r="F519" s="33"/>
      <c r="G519" s="33"/>
      <c r="L519" s="34"/>
      <c r="M519" s="34"/>
      <c r="N519" s="15"/>
      <c r="O519" s="15"/>
      <c r="P519" s="15"/>
      <c r="Q519" s="15"/>
      <c r="R519" s="35"/>
      <c r="S519" s="35"/>
      <c r="T519" s="36"/>
    </row>
    <row r="520" spans="1:20">
      <c r="A520" s="37"/>
      <c r="B520" s="16"/>
      <c r="C520" s="16"/>
      <c r="D520" s="16"/>
      <c r="E520" s="16"/>
      <c r="F520" s="33"/>
      <c r="G520" s="33"/>
      <c r="L520" s="34"/>
      <c r="M520" s="34"/>
      <c r="N520" s="15"/>
      <c r="O520" s="15"/>
      <c r="P520" s="15"/>
      <c r="Q520" s="15"/>
      <c r="R520" s="35"/>
      <c r="S520" s="35"/>
      <c r="T520" s="36"/>
    </row>
    <row r="521" spans="1:20">
      <c r="A521" s="37"/>
      <c r="B521" s="16"/>
      <c r="C521" s="16"/>
      <c r="D521" s="16"/>
      <c r="E521" s="16"/>
      <c r="F521" s="33"/>
      <c r="G521" s="33"/>
      <c r="L521" s="34"/>
      <c r="M521" s="34"/>
      <c r="N521" s="15"/>
      <c r="O521" s="15"/>
      <c r="P521" s="15"/>
      <c r="Q521" s="15"/>
      <c r="R521" s="35"/>
      <c r="S521" s="35"/>
      <c r="T521" s="36"/>
    </row>
  </sheetData>
  <phoneticPr fontId="6"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sheetPr codeName="Sheet9" enableFormatConditionsCalculation="0">
    <tabColor indexed="10"/>
  </sheetPr>
  <dimension ref="A1:CI7251"/>
  <sheetViews>
    <sheetView zoomScale="80" zoomScaleNormal="80" workbookViewId="0">
      <pane xSplit="1" ySplit="6" topLeftCell="B7" activePane="bottomRight" state="frozen"/>
      <selection activeCell="A7" sqref="A7:XFD7"/>
      <selection pane="topRight" activeCell="A7" sqref="A7:XFD7"/>
      <selection pane="bottomLeft" activeCell="A7" sqref="A7:XFD7"/>
      <selection pane="bottomRight" activeCell="A7" sqref="A7:XFD7"/>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8" customWidth="1"/>
    <col min="23" max="23" width="8.85546875" customWidth="1"/>
    <col min="24" max="24" width="9" customWidth="1"/>
    <col min="25" max="131" width="3.28515625" bestFit="1" customWidth="1"/>
  </cols>
  <sheetData>
    <row r="1" spans="1:87">
      <c r="A1" t="s">
        <v>44</v>
      </c>
      <c r="B1">
        <v>130312</v>
      </c>
      <c r="C1" s="5">
        <v>41345</v>
      </c>
      <c r="D1">
        <v>90741</v>
      </c>
      <c r="E1" t="s">
        <v>34</v>
      </c>
      <c r="F1">
        <v>0</v>
      </c>
      <c r="G1">
        <v>90</v>
      </c>
      <c r="H1">
        <v>249150</v>
      </c>
      <c r="I1">
        <v>103420</v>
      </c>
      <c r="J1">
        <v>62281</v>
      </c>
      <c r="K1">
        <v>24330</v>
      </c>
      <c r="L1">
        <v>18136</v>
      </c>
      <c r="M1">
        <v>19735</v>
      </c>
      <c r="N1">
        <v>232</v>
      </c>
      <c r="O1">
        <v>47094</v>
      </c>
      <c r="P1">
        <v>91651</v>
      </c>
      <c r="Q1">
        <v>9229</v>
      </c>
      <c r="R1">
        <v>20240</v>
      </c>
      <c r="S1">
        <v>955</v>
      </c>
      <c r="T1">
        <v>372</v>
      </c>
      <c r="U1">
        <v>223053</v>
      </c>
      <c r="V1">
        <v>208785</v>
      </c>
      <c r="W1">
        <v>26097</v>
      </c>
      <c r="X1">
        <v>40365</v>
      </c>
      <c r="Y1">
        <v>28088</v>
      </c>
      <c r="Z1">
        <v>8844</v>
      </c>
      <c r="AA1">
        <v>817</v>
      </c>
      <c r="AB1">
        <v>20890</v>
      </c>
      <c r="AC1">
        <v>-42</v>
      </c>
      <c r="AD1">
        <v>-1529</v>
      </c>
      <c r="AE1">
        <v>45</v>
      </c>
      <c r="AF1">
        <v>-4464</v>
      </c>
      <c r="AG1">
        <v>5399</v>
      </c>
      <c r="AH1">
        <v>3836</v>
      </c>
      <c r="AI1">
        <v>1745</v>
      </c>
      <c r="AJ1">
        <v>-364</v>
      </c>
      <c r="AK1">
        <v>-1419</v>
      </c>
      <c r="AL1">
        <v>29435</v>
      </c>
      <c r="AM1">
        <v>27675</v>
      </c>
      <c r="AN1">
        <v>-1347</v>
      </c>
      <c r="AO1">
        <v>413</v>
      </c>
      <c r="AP1">
        <v>100</v>
      </c>
      <c r="AQ1">
        <v>41.5</v>
      </c>
      <c r="AR1">
        <v>25</v>
      </c>
      <c r="AS1">
        <v>9.8000000000000007</v>
      </c>
      <c r="AT1">
        <v>7.3</v>
      </c>
      <c r="AU1">
        <v>7.9</v>
      </c>
      <c r="AV1">
        <v>0.1</v>
      </c>
      <c r="AW1">
        <v>18.899999999999999</v>
      </c>
      <c r="AX1">
        <v>36.799999999999997</v>
      </c>
      <c r="AY1">
        <v>3.7</v>
      </c>
      <c r="AZ1">
        <v>8.1</v>
      </c>
      <c r="BA1">
        <v>0.4</v>
      </c>
      <c r="BB1">
        <v>0.1</v>
      </c>
      <c r="BC1">
        <v>89.5</v>
      </c>
      <c r="BD1">
        <v>83.8</v>
      </c>
      <c r="BE1">
        <v>10.5</v>
      </c>
      <c r="BF1">
        <v>16.2</v>
      </c>
      <c r="BG1">
        <v>95</v>
      </c>
      <c r="BH1">
        <v>11</v>
      </c>
      <c r="BI1">
        <v>8</v>
      </c>
      <c r="BJ1">
        <v>11</v>
      </c>
      <c r="BK1">
        <v>6</v>
      </c>
      <c r="BL1">
        <v>5</v>
      </c>
      <c r="BM1">
        <v>4</v>
      </c>
      <c r="BN1">
        <v>19</v>
      </c>
      <c r="BO1">
        <v>29</v>
      </c>
      <c r="BP1">
        <v>10</v>
      </c>
      <c r="BQ1">
        <v>13</v>
      </c>
      <c r="BR1" t="s">
        <v>157</v>
      </c>
      <c r="BS1" t="s">
        <v>157</v>
      </c>
      <c r="BT1">
        <v>64</v>
      </c>
      <c r="BU1">
        <v>59</v>
      </c>
      <c r="BV1">
        <v>46.4</v>
      </c>
      <c r="BW1">
        <v>47.8</v>
      </c>
      <c r="BX1">
        <v>60.5</v>
      </c>
      <c r="BY1">
        <v>60.6</v>
      </c>
      <c r="BZ1">
        <v>46.4</v>
      </c>
      <c r="CA1">
        <v>43.1</v>
      </c>
      <c r="CB1">
        <v>56.8</v>
      </c>
      <c r="CC1">
        <v>54.7</v>
      </c>
      <c r="CD1" t="s">
        <v>195</v>
      </c>
      <c r="CE1">
        <v>90741</v>
      </c>
      <c r="CF1" t="s">
        <v>34</v>
      </c>
      <c r="CG1">
        <v>90</v>
      </c>
      <c r="CH1" t="s">
        <v>158</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c r="M6" s="12"/>
      <c r="N6" s="14"/>
      <c r="O6" s="14"/>
      <c r="P6" s="14"/>
      <c r="Q6" s="14"/>
      <c r="R6" s="14"/>
      <c r="S6" s="14"/>
    </row>
    <row r="7" spans="1:87">
      <c r="A7" s="37">
        <v>41345</v>
      </c>
      <c r="B7" s="16">
        <f>+F7-G7</f>
        <v>39540</v>
      </c>
      <c r="C7" s="16">
        <f t="shared" ref="C7" si="0">+B7-B8</f>
        <v>61299</v>
      </c>
      <c r="D7" s="16">
        <f t="shared" ref="D7" si="1">+ROUNDDOWN((B7-MIN(B$6:B$109))/(MAX(B$6:B$109)-MIN(B$6:B$109))*100,0)</f>
        <v>100</v>
      </c>
      <c r="E7" s="16">
        <f>+ROUNDDOWN((B7-MIN(B7:B$109))/(MAX(B7:B$109)-MIN(B7:B$109))*100,0)</f>
        <v>100</v>
      </c>
      <c r="F7" s="33">
        <v>121556</v>
      </c>
      <c r="G7" s="33">
        <v>82016</v>
      </c>
      <c r="H7" s="88">
        <f>+L7-M7</f>
        <v>-25272</v>
      </c>
      <c r="I7" s="88">
        <f t="shared" ref="I7" si="2">+H7-H8</f>
        <v>-23226</v>
      </c>
      <c r="J7" s="88">
        <f t="shared" ref="J7" si="3">+ROUNDDOWN((H7-MIN(H$6:H$109))/(MAX(H$6:H$109)-MIN(H$6:H$109))*100,0)</f>
        <v>0</v>
      </c>
      <c r="K7" s="88">
        <f>+ROUNDDOWN((H7-MIN(H7:H$109))/(MAX(H7:H$109)-MIN(H7:H$109))*100,0)</f>
        <v>0</v>
      </c>
      <c r="L7" s="56">
        <v>67334</v>
      </c>
      <c r="M7" s="56">
        <v>92606</v>
      </c>
      <c r="N7" s="15">
        <f>+R7-S7</f>
        <v>-14268</v>
      </c>
      <c r="O7" s="15">
        <f t="shared" ref="O7" si="4">+N7-N8</f>
        <v>-38073</v>
      </c>
      <c r="P7" s="15">
        <f t="shared" ref="P7" si="5">+ROUNDDOWN((N7-MIN(N$6:N$109))/(MAX(N$6:N$109)-MIN(N$6:N$109))*100,0)</f>
        <v>0</v>
      </c>
      <c r="Q7" s="15">
        <f>+ROUNDDOWN((N7-MIN(N7:N$109))/(MAX(N7:N$109)-MIN(N7:N$109))*100,0)</f>
        <v>0</v>
      </c>
      <c r="R7" s="35">
        <v>26097</v>
      </c>
      <c r="S7" s="35">
        <v>40365</v>
      </c>
      <c r="T7" s="36">
        <v>249150</v>
      </c>
      <c r="U7">
        <f t="shared" ref="U7" si="6">+T7-T8</f>
        <v>76294</v>
      </c>
    </row>
    <row r="8" spans="1:87">
      <c r="A8" s="37">
        <v>40981</v>
      </c>
      <c r="B8" s="16">
        <f>+F8-G8</f>
        <v>-21759</v>
      </c>
      <c r="C8" s="16">
        <f t="shared" ref="C8" si="7">+B8-B9</f>
        <v>-6894</v>
      </c>
      <c r="D8" s="16">
        <f t="shared" ref="D8:D71" si="8">+ROUNDDOWN((B8-MIN(B$6:B$109))/(MAX(B$6:B$109)-MIN(B$6:B$109))*100,0)</f>
        <v>61</v>
      </c>
      <c r="E8" s="16">
        <f>+ROUNDDOWN((B8-MIN(B8:B$109))/(MAX(B8:B$109)-MIN(B8:B$109))*100,0)</f>
        <v>69</v>
      </c>
      <c r="F8" s="33">
        <v>40481</v>
      </c>
      <c r="G8" s="33">
        <v>62240</v>
      </c>
      <c r="H8" s="88">
        <f>+L8-M8</f>
        <v>-2046</v>
      </c>
      <c r="I8" s="88">
        <f t="shared" ref="I8" si="9">+H8-H9</f>
        <v>2241</v>
      </c>
      <c r="J8" s="88">
        <f t="shared" ref="J8:J71" si="10">+ROUNDDOWN((H8-MIN(H$6:H$109))/(MAX(H$6:H$109)-MIN(H$6:H$109))*100,0)</f>
        <v>20</v>
      </c>
      <c r="K8" s="88">
        <f>+ROUNDDOWN((H8-MIN(H8:H$109))/(MAX(H8:H$109)-MIN(H8:H$109))*100,0)</f>
        <v>20</v>
      </c>
      <c r="L8" s="56">
        <v>55678</v>
      </c>
      <c r="M8" s="56">
        <v>57724</v>
      </c>
      <c r="N8" s="15">
        <f>+R8-S8</f>
        <v>23805</v>
      </c>
      <c r="O8" s="15">
        <f t="shared" ref="O8" si="11">+N8-N9</f>
        <v>4653</v>
      </c>
      <c r="P8" s="15">
        <f t="shared" ref="P8:P71" si="12">+ROUNDDOWN((N8-MIN(N$6:N$109))/(MAX(N$6:N$109)-MIN(N$6:N$109))*100,0)</f>
        <v>72</v>
      </c>
      <c r="Q8" s="15">
        <f>+ROUNDDOWN((N8-MIN(N8:N$109))/(MAX(N8:N$109)-MIN(N8:N$109))*100,0)</f>
        <v>62</v>
      </c>
      <c r="R8" s="35">
        <v>42157</v>
      </c>
      <c r="S8" s="35">
        <v>18352</v>
      </c>
      <c r="T8" s="36">
        <v>172856</v>
      </c>
      <c r="U8">
        <f t="shared" ref="U8" si="13">+T8-T9</f>
        <v>26085</v>
      </c>
    </row>
    <row r="9" spans="1:87">
      <c r="A9" s="5">
        <v>40974</v>
      </c>
      <c r="B9" s="16">
        <f t="shared" ref="B9:B72" si="14">+F9-G9</f>
        <v>-14865</v>
      </c>
      <c r="C9" s="16">
        <f t="shared" ref="C9:C72" si="15">+B9-B10</f>
        <v>-4366</v>
      </c>
      <c r="D9" s="16">
        <f t="shared" si="8"/>
        <v>65</v>
      </c>
      <c r="E9" s="16">
        <f>+ROUNDDOWN((B9-MIN(B9:B$109))/(MAX(B9:B$109)-MIN(B9:B$109))*100,0)</f>
        <v>74</v>
      </c>
      <c r="F9" s="33">
        <v>41305</v>
      </c>
      <c r="G9" s="33">
        <v>56170</v>
      </c>
      <c r="H9" s="88">
        <f t="shared" ref="H9:H72" si="16">+L9-M9</f>
        <v>-4287</v>
      </c>
      <c r="I9" s="88">
        <f t="shared" ref="I9:I72" si="17">+H9-H10</f>
        <v>4261</v>
      </c>
      <c r="J9" s="88">
        <f t="shared" si="10"/>
        <v>18</v>
      </c>
      <c r="K9" s="88">
        <f>+ROUNDDOWN((H9-MIN(H9:H$109))/(MAX(H9:H$109)-MIN(H9:H$109))*100,0)</f>
        <v>18</v>
      </c>
      <c r="L9" s="56">
        <v>49892</v>
      </c>
      <c r="M9" s="56">
        <v>54179</v>
      </c>
      <c r="N9" s="15">
        <f t="shared" ref="N9:N72" si="18">+R9-S9</f>
        <v>19152</v>
      </c>
      <c r="O9" s="15">
        <f t="shared" ref="O9:O72" si="19">+N9-N10</f>
        <v>105</v>
      </c>
      <c r="P9" s="15">
        <f t="shared" si="12"/>
        <v>63</v>
      </c>
      <c r="Q9" s="15">
        <f>+ROUNDDOWN((N9-MIN(N9:N$109))/(MAX(N9:N$109)-MIN(N9:N$109))*100,0)</f>
        <v>50</v>
      </c>
      <c r="R9" s="35">
        <v>38903</v>
      </c>
      <c r="S9" s="35">
        <v>19751</v>
      </c>
      <c r="T9" s="32">
        <v>146771</v>
      </c>
      <c r="U9">
        <f t="shared" ref="U9:U72" si="20">+T9-T10</f>
        <v>10218</v>
      </c>
    </row>
    <row r="10" spans="1:87">
      <c r="A10" s="5">
        <v>40967</v>
      </c>
      <c r="B10" s="16">
        <f t="shared" si="14"/>
        <v>-10499</v>
      </c>
      <c r="C10" s="16">
        <f t="shared" si="15"/>
        <v>-1294</v>
      </c>
      <c r="D10" s="16">
        <f t="shared" si="8"/>
        <v>68</v>
      </c>
      <c r="E10" s="16">
        <f>+ROUNDDOWN((B10-MIN(B10:B$109))/(MAX(B10:B$109)-MIN(B10:B$109))*100,0)</f>
        <v>77</v>
      </c>
      <c r="F10" s="33">
        <v>41799</v>
      </c>
      <c r="G10" s="33">
        <v>52298</v>
      </c>
      <c r="H10" s="88">
        <f t="shared" si="16"/>
        <v>-8548</v>
      </c>
      <c r="I10" s="88">
        <f t="shared" si="17"/>
        <v>653</v>
      </c>
      <c r="J10" s="88">
        <f t="shared" si="10"/>
        <v>15</v>
      </c>
      <c r="K10" s="88">
        <f>+ROUNDDOWN((H10-MIN(H10:H$109))/(MAX(H10:H$109)-MIN(H10:H$109))*100,0)</f>
        <v>15</v>
      </c>
      <c r="L10" s="56">
        <v>47069</v>
      </c>
      <c r="M10" s="56">
        <v>55617</v>
      </c>
      <c r="N10" s="15">
        <f t="shared" si="18"/>
        <v>19047</v>
      </c>
      <c r="O10" s="15">
        <f t="shared" si="19"/>
        <v>641</v>
      </c>
      <c r="P10" s="15">
        <f t="shared" si="12"/>
        <v>63</v>
      </c>
      <c r="Q10" s="15">
        <f>+ROUNDDOWN((N10-MIN(N10:N$109))/(MAX(N10:N$109)-MIN(N10:N$109))*100,0)</f>
        <v>50</v>
      </c>
      <c r="R10" s="35">
        <v>37129</v>
      </c>
      <c r="S10" s="35">
        <v>18082</v>
      </c>
      <c r="T10" s="32">
        <v>136553</v>
      </c>
      <c r="U10">
        <f t="shared" si="20"/>
        <v>7304</v>
      </c>
    </row>
    <row r="11" spans="1:87">
      <c r="A11" s="5">
        <v>40960</v>
      </c>
      <c r="B11" s="16">
        <f t="shared" si="14"/>
        <v>-9205</v>
      </c>
      <c r="C11" s="16">
        <f t="shared" si="15"/>
        <v>-7635</v>
      </c>
      <c r="D11" s="16">
        <f t="shared" si="8"/>
        <v>69</v>
      </c>
      <c r="E11" s="16">
        <f>+ROUNDDOWN((B11-MIN(B11:B$109))/(MAX(B11:B$109)-MIN(B11:B$109))*100,0)</f>
        <v>78</v>
      </c>
      <c r="F11" s="33">
        <v>39836</v>
      </c>
      <c r="G11" s="33">
        <v>49041</v>
      </c>
      <c r="H11" s="88">
        <f t="shared" si="16"/>
        <v>-9201</v>
      </c>
      <c r="I11" s="88">
        <f t="shared" si="17"/>
        <v>4288</v>
      </c>
      <c r="J11" s="88">
        <f t="shared" si="10"/>
        <v>14</v>
      </c>
      <c r="K11" s="88">
        <f>+ROUNDDOWN((H11-MIN(H11:H$109))/(MAX(H11:H$109)-MIN(H11:H$109))*100,0)</f>
        <v>14</v>
      </c>
      <c r="L11" s="56">
        <v>43639</v>
      </c>
      <c r="M11" s="56">
        <v>52840</v>
      </c>
      <c r="N11" s="15">
        <f t="shared" si="18"/>
        <v>18406</v>
      </c>
      <c r="O11" s="15">
        <f t="shared" si="19"/>
        <v>3347</v>
      </c>
      <c r="P11" s="15">
        <f t="shared" si="12"/>
        <v>61</v>
      </c>
      <c r="Q11" s="15">
        <f>+ROUNDDOWN((N11-MIN(N11:N$109))/(MAX(N11:N$109)-MIN(N11:N$109))*100,0)</f>
        <v>49</v>
      </c>
      <c r="R11" s="35">
        <v>36559</v>
      </c>
      <c r="S11" s="35">
        <v>18153</v>
      </c>
      <c r="T11" s="32">
        <v>129249</v>
      </c>
      <c r="U11">
        <f t="shared" si="20"/>
        <v>6353</v>
      </c>
    </row>
    <row r="12" spans="1:87">
      <c r="A12" s="5">
        <v>40953</v>
      </c>
      <c r="B12" s="16">
        <f t="shared" si="14"/>
        <v>-1570</v>
      </c>
      <c r="C12" s="16">
        <f t="shared" si="15"/>
        <v>-454</v>
      </c>
      <c r="D12" s="16">
        <f t="shared" si="8"/>
        <v>74</v>
      </c>
      <c r="E12" s="16">
        <f>+ROUNDDOWN((B12-MIN(B12:B$109))/(MAX(B12:B$109)-MIN(B12:B$109))*100,0)</f>
        <v>84</v>
      </c>
      <c r="F12" s="33">
        <v>44883</v>
      </c>
      <c r="G12" s="33">
        <v>46453</v>
      </c>
      <c r="H12" s="88">
        <f t="shared" si="16"/>
        <v>-13489</v>
      </c>
      <c r="I12" s="88">
        <f t="shared" si="17"/>
        <v>1485</v>
      </c>
      <c r="J12" s="88">
        <f t="shared" si="10"/>
        <v>10</v>
      </c>
      <c r="K12" s="88">
        <f>+ROUNDDOWN((H12-MIN(H12:H$109))/(MAX(H12:H$109)-MIN(H12:H$109))*100,0)</f>
        <v>10</v>
      </c>
      <c r="L12" s="56">
        <v>33775</v>
      </c>
      <c r="M12" s="56">
        <v>47264</v>
      </c>
      <c r="N12" s="15">
        <f t="shared" si="18"/>
        <v>15059</v>
      </c>
      <c r="O12" s="15">
        <f t="shared" si="19"/>
        <v>-1031</v>
      </c>
      <c r="P12" s="15">
        <f t="shared" si="12"/>
        <v>55</v>
      </c>
      <c r="Q12" s="15">
        <f>+ROUNDDOWN((N12-MIN(N12:N$109))/(MAX(N12:N$109)-MIN(N12:N$109))*100,0)</f>
        <v>40</v>
      </c>
      <c r="R12" s="35">
        <v>35225</v>
      </c>
      <c r="S12" s="35">
        <v>20166</v>
      </c>
      <c r="T12" s="32">
        <v>122896</v>
      </c>
      <c r="U12">
        <f t="shared" si="20"/>
        <v>-59</v>
      </c>
    </row>
    <row r="13" spans="1:87">
      <c r="A13" s="5">
        <v>40946</v>
      </c>
      <c r="B13" s="16">
        <f t="shared" si="14"/>
        <v>-1116</v>
      </c>
      <c r="C13" s="16">
        <f t="shared" si="15"/>
        <v>-13215</v>
      </c>
      <c r="D13" s="16">
        <f t="shared" si="8"/>
        <v>74</v>
      </c>
      <c r="E13" s="16">
        <f>+ROUNDDOWN((B13-MIN(B13:B$109))/(MAX(B13:B$109)-MIN(B13:B$109))*100,0)</f>
        <v>84</v>
      </c>
      <c r="F13" s="33">
        <v>44694</v>
      </c>
      <c r="G13" s="33">
        <v>45810</v>
      </c>
      <c r="H13" s="88">
        <f t="shared" si="16"/>
        <v>-14974</v>
      </c>
      <c r="I13" s="88">
        <f t="shared" si="17"/>
        <v>9889</v>
      </c>
      <c r="J13" s="88">
        <f t="shared" si="10"/>
        <v>9</v>
      </c>
      <c r="K13" s="88">
        <f>+ROUNDDOWN((H13-MIN(H13:H$109))/(MAX(H13:H$109)-MIN(H13:H$109))*100,0)</f>
        <v>9</v>
      </c>
      <c r="L13" s="56">
        <v>34148</v>
      </c>
      <c r="M13" s="56">
        <v>49122</v>
      </c>
      <c r="N13" s="15">
        <f t="shared" si="18"/>
        <v>16090</v>
      </c>
      <c r="O13" s="15">
        <f t="shared" si="19"/>
        <v>3326</v>
      </c>
      <c r="P13" s="15">
        <f t="shared" si="12"/>
        <v>57</v>
      </c>
      <c r="Q13" s="15">
        <f>+ROUNDDOWN((N13-MIN(N13:N$109))/(MAX(N13:N$109)-MIN(N13:N$109))*100,0)</f>
        <v>43</v>
      </c>
      <c r="R13" s="35">
        <v>34953</v>
      </c>
      <c r="S13" s="35">
        <v>18863</v>
      </c>
      <c r="T13" s="32">
        <v>122955</v>
      </c>
      <c r="U13">
        <f t="shared" si="20"/>
        <v>3685</v>
      </c>
    </row>
    <row r="14" spans="1:87">
      <c r="A14" s="5">
        <v>40939</v>
      </c>
      <c r="B14" s="16">
        <f t="shared" si="14"/>
        <v>12099</v>
      </c>
      <c r="C14" s="16">
        <f t="shared" si="15"/>
        <v>2972</v>
      </c>
      <c r="D14" s="16">
        <f t="shared" si="8"/>
        <v>82</v>
      </c>
      <c r="E14" s="16">
        <f>+ROUNDDOWN((B14-MIN(B14:B$109))/(MAX(B14:B$109)-MIN(B14:B$109))*100,0)</f>
        <v>93</v>
      </c>
      <c r="F14" s="33">
        <v>54693</v>
      </c>
      <c r="G14" s="33">
        <v>42594</v>
      </c>
      <c r="H14" s="88">
        <f t="shared" si="16"/>
        <v>-24863</v>
      </c>
      <c r="I14" s="88">
        <f t="shared" si="17"/>
        <v>-3707</v>
      </c>
      <c r="J14" s="88">
        <f t="shared" si="10"/>
        <v>1</v>
      </c>
      <c r="K14" s="88">
        <f>+ROUNDDOWN((H14-MIN(H14:H$109))/(MAX(H14:H$109)-MIN(H14:H$109))*100,0)</f>
        <v>1</v>
      </c>
      <c r="L14" s="56">
        <v>25255</v>
      </c>
      <c r="M14" s="56">
        <v>50118</v>
      </c>
      <c r="N14" s="15">
        <f t="shared" si="18"/>
        <v>12764</v>
      </c>
      <c r="O14" s="15">
        <f t="shared" si="19"/>
        <v>735</v>
      </c>
      <c r="P14" s="15">
        <f t="shared" si="12"/>
        <v>51</v>
      </c>
      <c r="Q14" s="15">
        <f>+ROUNDDOWN((N14-MIN(N14:N$109))/(MAX(N14:N$109)-MIN(N14:N$109))*100,0)</f>
        <v>34</v>
      </c>
      <c r="R14" s="35">
        <v>32522</v>
      </c>
      <c r="S14" s="35">
        <v>19758</v>
      </c>
      <c r="T14" s="32">
        <v>119270</v>
      </c>
      <c r="U14">
        <f t="shared" si="20"/>
        <v>2106</v>
      </c>
    </row>
    <row r="15" spans="1:87">
      <c r="A15" s="5">
        <v>40932</v>
      </c>
      <c r="B15" s="16">
        <f t="shared" si="14"/>
        <v>9127</v>
      </c>
      <c r="C15" s="16">
        <f t="shared" si="15"/>
        <v>-11448</v>
      </c>
      <c r="D15" s="16">
        <f t="shared" si="8"/>
        <v>80</v>
      </c>
      <c r="E15" s="16">
        <f>+ROUNDDOWN((B15-MIN(B15:B$109))/(MAX(B15:B$109)-MIN(B15:B$109))*100,0)</f>
        <v>91</v>
      </c>
      <c r="F15" s="33">
        <v>50974</v>
      </c>
      <c r="G15" s="33">
        <v>41847</v>
      </c>
      <c r="H15" s="88">
        <f t="shared" si="16"/>
        <v>-21156</v>
      </c>
      <c r="I15" s="88">
        <f t="shared" si="17"/>
        <v>5030</v>
      </c>
      <c r="J15" s="88">
        <f t="shared" si="10"/>
        <v>4</v>
      </c>
      <c r="K15" s="88">
        <f>+ROUNDDOWN((H15-MIN(H15:H$109))/(MAX(H15:H$109)-MIN(H15:H$109))*100,0)</f>
        <v>4</v>
      </c>
      <c r="L15" s="56">
        <v>28584</v>
      </c>
      <c r="M15" s="56">
        <v>49740</v>
      </c>
      <c r="N15" s="15">
        <f t="shared" si="18"/>
        <v>12029</v>
      </c>
      <c r="O15" s="15">
        <f t="shared" si="19"/>
        <v>6418</v>
      </c>
      <c r="P15" s="15">
        <f t="shared" si="12"/>
        <v>49</v>
      </c>
      <c r="Q15" s="15">
        <f>+ROUNDDOWN((N15-MIN(N15:N$109))/(MAX(N15:N$109)-MIN(N15:N$109))*100,0)</f>
        <v>32</v>
      </c>
      <c r="R15" s="35">
        <v>31029</v>
      </c>
      <c r="S15" s="35">
        <v>19000</v>
      </c>
      <c r="T15" s="32">
        <v>117164</v>
      </c>
      <c r="U15">
        <f t="shared" si="20"/>
        <v>-5937</v>
      </c>
    </row>
    <row r="16" spans="1:87">
      <c r="A16" s="5">
        <v>40925</v>
      </c>
      <c r="B16" s="16">
        <f t="shared" si="14"/>
        <v>20575</v>
      </c>
      <c r="C16" s="16">
        <f t="shared" si="15"/>
        <v>4982</v>
      </c>
      <c r="D16" s="16">
        <f t="shared" si="8"/>
        <v>88</v>
      </c>
      <c r="E16" s="16">
        <f>+ROUNDDOWN((B16-MIN(B16:B$109))/(MAX(B16:B$109)-MIN(B16:B$109))*100,0)</f>
        <v>100</v>
      </c>
      <c r="F16" s="33">
        <v>60308</v>
      </c>
      <c r="G16" s="33">
        <v>39733</v>
      </c>
      <c r="H16" s="88">
        <f t="shared" si="16"/>
        <v>-26186</v>
      </c>
      <c r="I16" s="88">
        <f t="shared" si="17"/>
        <v>-951</v>
      </c>
      <c r="J16" s="88">
        <f t="shared" si="10"/>
        <v>0</v>
      </c>
      <c r="K16" s="88">
        <f>+ROUNDDOWN((H16-MIN(H16:H$109))/(MAX(H16:H$109)-MIN(H16:H$109))*100,0)</f>
        <v>0</v>
      </c>
      <c r="L16" s="56">
        <v>29879</v>
      </c>
      <c r="M16" s="56">
        <v>56065</v>
      </c>
      <c r="N16" s="15">
        <f t="shared" si="18"/>
        <v>5611</v>
      </c>
      <c r="O16" s="15">
        <f t="shared" si="19"/>
        <v>-4031</v>
      </c>
      <c r="P16" s="15">
        <f t="shared" si="12"/>
        <v>37</v>
      </c>
      <c r="Q16" s="15">
        <f>+ROUNDDOWN((N16-MIN(N16:N$109))/(MAX(N16:N$109)-MIN(N16:N$109))*100,0)</f>
        <v>16</v>
      </c>
      <c r="R16" s="35">
        <v>26666</v>
      </c>
      <c r="S16" s="35">
        <v>21055</v>
      </c>
      <c r="T16" s="32">
        <v>123101</v>
      </c>
      <c r="U16">
        <f t="shared" si="20"/>
        <v>2104</v>
      </c>
    </row>
    <row r="17" spans="1:21">
      <c r="A17" s="5">
        <v>40918</v>
      </c>
      <c r="B17" s="16">
        <f t="shared" si="14"/>
        <v>15593</v>
      </c>
      <c r="C17" s="16">
        <f t="shared" si="15"/>
        <v>1507</v>
      </c>
      <c r="D17" s="16">
        <f t="shared" si="8"/>
        <v>85</v>
      </c>
      <c r="E17" s="16">
        <f>+ROUNDDOWN((B17-MIN(B17:B$109))/(MAX(B17:B$109)-MIN(B17:B$109))*100,0)</f>
        <v>97</v>
      </c>
      <c r="F17" s="33">
        <v>57401</v>
      </c>
      <c r="G17" s="33">
        <v>41808</v>
      </c>
      <c r="H17" s="88">
        <f t="shared" si="16"/>
        <v>-25235</v>
      </c>
      <c r="I17" s="88">
        <f t="shared" si="17"/>
        <v>-6278</v>
      </c>
      <c r="J17" s="88">
        <f t="shared" si="10"/>
        <v>0</v>
      </c>
      <c r="K17" s="88">
        <f>+ROUNDDOWN((H17-MIN(H17:H$109))/(MAX(H17:H$109)-MIN(H17:H$109))*100,0)</f>
        <v>0</v>
      </c>
      <c r="L17" s="56">
        <v>28692</v>
      </c>
      <c r="M17" s="56">
        <v>53927</v>
      </c>
      <c r="N17" s="15">
        <f t="shared" si="18"/>
        <v>9642</v>
      </c>
      <c r="O17" s="15">
        <f t="shared" si="19"/>
        <v>4771</v>
      </c>
      <c r="P17" s="15">
        <f t="shared" si="12"/>
        <v>45</v>
      </c>
      <c r="Q17" s="15">
        <f>+ROUNDDOWN((N17-MIN(N17:N$109))/(MAX(N17:N$109)-MIN(N17:N$109))*100,0)</f>
        <v>26</v>
      </c>
      <c r="R17" s="35">
        <v>29189</v>
      </c>
      <c r="S17" s="35">
        <v>19547</v>
      </c>
      <c r="T17" s="32">
        <v>120997</v>
      </c>
      <c r="U17">
        <f t="shared" si="20"/>
        <v>1234</v>
      </c>
    </row>
    <row r="18" spans="1:21">
      <c r="A18" s="5">
        <v>40911</v>
      </c>
      <c r="B18" s="16">
        <f t="shared" si="14"/>
        <v>14086</v>
      </c>
      <c r="C18" s="16">
        <f t="shared" si="15"/>
        <v>-609</v>
      </c>
      <c r="D18" s="16">
        <f t="shared" si="8"/>
        <v>84</v>
      </c>
      <c r="E18" s="16">
        <f>+ROUNDDOWN((B18-MIN(B18:B$109))/(MAX(B18:B$109)-MIN(B18:B$109))*100,0)</f>
        <v>96</v>
      </c>
      <c r="F18" s="33">
        <v>52066</v>
      </c>
      <c r="G18" s="33">
        <v>37980</v>
      </c>
      <c r="H18" s="88">
        <f t="shared" si="16"/>
        <v>-18957</v>
      </c>
      <c r="I18" s="88">
        <f t="shared" si="17"/>
        <v>-1651</v>
      </c>
      <c r="J18" s="88">
        <f t="shared" si="10"/>
        <v>6</v>
      </c>
      <c r="K18" s="88">
        <f>+ROUNDDOWN((H18-MIN(H18:H$109))/(MAX(H18:H$109)-MIN(H18:H$109))*100,0)</f>
        <v>0</v>
      </c>
      <c r="L18" s="56">
        <v>35020</v>
      </c>
      <c r="M18" s="56">
        <v>53977</v>
      </c>
      <c r="N18" s="15">
        <f t="shared" si="18"/>
        <v>4871</v>
      </c>
      <c r="O18" s="15">
        <f t="shared" si="19"/>
        <v>2260</v>
      </c>
      <c r="P18" s="15">
        <f t="shared" si="12"/>
        <v>36</v>
      </c>
      <c r="Q18" s="15">
        <f>+ROUNDDOWN((N18-MIN(N18:N$109))/(MAX(N18:N$109)-MIN(N18:N$109))*100,0)</f>
        <v>14</v>
      </c>
      <c r="R18" s="35">
        <v>26762</v>
      </c>
      <c r="S18" s="35">
        <v>21891</v>
      </c>
      <c r="T18" s="32">
        <v>119763</v>
      </c>
      <c r="U18">
        <f t="shared" si="20"/>
        <v>1028</v>
      </c>
    </row>
    <row r="19" spans="1:21">
      <c r="A19" s="5">
        <v>40904</v>
      </c>
      <c r="B19" s="16">
        <f t="shared" si="14"/>
        <v>14695</v>
      </c>
      <c r="C19" s="16">
        <f t="shared" si="15"/>
        <v>38987</v>
      </c>
      <c r="D19" s="16">
        <f t="shared" si="8"/>
        <v>84</v>
      </c>
      <c r="E19" s="16">
        <f>+ROUNDDOWN((B19-MIN(B19:B$109))/(MAX(B19:B$109)-MIN(B19:B$109))*100,0)</f>
        <v>96</v>
      </c>
      <c r="F19" s="33">
        <v>52579</v>
      </c>
      <c r="G19" s="33">
        <v>37884</v>
      </c>
      <c r="H19" s="88">
        <f t="shared" si="16"/>
        <v>-17306</v>
      </c>
      <c r="I19" s="88">
        <f t="shared" si="17"/>
        <v>-11498</v>
      </c>
      <c r="J19" s="88">
        <f t="shared" si="10"/>
        <v>7</v>
      </c>
      <c r="K19" s="88">
        <f>+ROUNDDOWN((H19-MIN(H19:H$109))/(MAX(H19:H$109)-MIN(H19:H$109))*100,0)</f>
        <v>0</v>
      </c>
      <c r="L19" s="56">
        <v>35141</v>
      </c>
      <c r="M19" s="56">
        <v>52447</v>
      </c>
      <c r="N19" s="15">
        <f t="shared" si="18"/>
        <v>2611</v>
      </c>
      <c r="O19" s="15">
        <f t="shared" si="19"/>
        <v>-27489</v>
      </c>
      <c r="P19" s="15">
        <f t="shared" si="12"/>
        <v>31</v>
      </c>
      <c r="Q19" s="15">
        <f>+ROUNDDOWN((N19-MIN(N19:N$109))/(MAX(N19:N$109)-MIN(N19:N$109))*100,0)</f>
        <v>9</v>
      </c>
      <c r="R19" s="35">
        <v>25359</v>
      </c>
      <c r="S19" s="35">
        <v>22748</v>
      </c>
      <c r="T19" s="32">
        <v>118735</v>
      </c>
      <c r="U19">
        <f t="shared" si="20"/>
        <v>-55519</v>
      </c>
    </row>
    <row r="20" spans="1:21">
      <c r="A20" s="5">
        <v>40897</v>
      </c>
      <c r="B20" s="16">
        <f t="shared" si="14"/>
        <v>-24292</v>
      </c>
      <c r="C20" s="16">
        <f t="shared" si="15"/>
        <v>-29874</v>
      </c>
      <c r="D20" s="16">
        <f t="shared" si="8"/>
        <v>60</v>
      </c>
      <c r="E20" s="16">
        <f>+ROUNDDOWN((B20-MIN(B20:B$109))/(MAX(B20:B$109)-MIN(B20:B$109))*100,0)</f>
        <v>68</v>
      </c>
      <c r="F20" s="33">
        <v>32561</v>
      </c>
      <c r="G20" s="33">
        <v>56853</v>
      </c>
      <c r="H20" s="88">
        <f t="shared" si="16"/>
        <v>-5808</v>
      </c>
      <c r="I20" s="88">
        <f t="shared" si="17"/>
        <v>3748</v>
      </c>
      <c r="J20" s="88">
        <f t="shared" si="10"/>
        <v>17</v>
      </c>
      <c r="K20" s="88">
        <f>+ROUNDDOWN((H20-MIN(H20:H$109))/(MAX(H20:H$109)-MIN(H20:H$109))*100,0)</f>
        <v>11</v>
      </c>
      <c r="L20" s="56">
        <v>42763</v>
      </c>
      <c r="M20" s="56">
        <v>48571</v>
      </c>
      <c r="N20" s="15">
        <f t="shared" si="18"/>
        <v>30100</v>
      </c>
      <c r="O20" s="15">
        <f t="shared" si="19"/>
        <v>26126</v>
      </c>
      <c r="P20" s="15">
        <f t="shared" si="12"/>
        <v>83</v>
      </c>
      <c r="Q20" s="15">
        <f>+ROUNDDOWN((N20-MIN(N20:N$109))/(MAX(N20:N$109)-MIN(N20:N$109))*100,0)</f>
        <v>78</v>
      </c>
      <c r="R20" s="35">
        <v>51787</v>
      </c>
      <c r="S20" s="35">
        <v>21687</v>
      </c>
      <c r="T20" s="32">
        <v>174254</v>
      </c>
      <c r="U20">
        <f t="shared" si="20"/>
        <v>825</v>
      </c>
    </row>
    <row r="21" spans="1:21">
      <c r="A21" s="5">
        <v>40890</v>
      </c>
      <c r="B21" s="16">
        <f t="shared" si="14"/>
        <v>5582</v>
      </c>
      <c r="C21" s="16">
        <f t="shared" si="15"/>
        <v>-1434</v>
      </c>
      <c r="D21" s="16">
        <f t="shared" si="8"/>
        <v>78</v>
      </c>
      <c r="E21" s="16">
        <f>+ROUNDDOWN((B21-MIN(B21:B$109))/(MAX(B21:B$109)-MIN(B21:B$109))*100,0)</f>
        <v>90</v>
      </c>
      <c r="F21" s="33">
        <v>61345</v>
      </c>
      <c r="G21" s="33">
        <v>55763</v>
      </c>
      <c r="H21" s="88">
        <f t="shared" si="16"/>
        <v>-9556</v>
      </c>
      <c r="I21" s="88">
        <f t="shared" si="17"/>
        <v>953</v>
      </c>
      <c r="J21" s="88">
        <f t="shared" si="10"/>
        <v>14</v>
      </c>
      <c r="K21" s="88">
        <f>+ROUNDDOWN((H21-MIN(H21:H$109))/(MAX(H21:H$109)-MIN(H21:H$109))*100,0)</f>
        <v>8</v>
      </c>
      <c r="L21" s="56">
        <v>40183</v>
      </c>
      <c r="M21" s="56">
        <v>49739</v>
      </c>
      <c r="N21" s="15">
        <f t="shared" si="18"/>
        <v>3974</v>
      </c>
      <c r="O21" s="15">
        <f t="shared" si="19"/>
        <v>481</v>
      </c>
      <c r="P21" s="15">
        <f t="shared" si="12"/>
        <v>34</v>
      </c>
      <c r="Q21" s="15">
        <f>+ROUNDDOWN((N21-MIN(N21:N$109))/(MAX(N21:N$109)-MIN(N21:N$109))*100,0)</f>
        <v>12</v>
      </c>
      <c r="R21" s="35">
        <v>27076</v>
      </c>
      <c r="S21" s="35">
        <v>23102</v>
      </c>
      <c r="T21" s="32">
        <v>173429</v>
      </c>
      <c r="U21">
        <f t="shared" si="20"/>
        <v>23103</v>
      </c>
    </row>
    <row r="22" spans="1:21">
      <c r="A22" s="5">
        <v>40883</v>
      </c>
      <c r="B22" s="16">
        <f t="shared" si="14"/>
        <v>7016</v>
      </c>
      <c r="C22" s="16">
        <f t="shared" si="15"/>
        <v>-6661</v>
      </c>
      <c r="D22" s="16">
        <f t="shared" si="8"/>
        <v>79</v>
      </c>
      <c r="E22" s="16">
        <f>+ROUNDDOWN((B22-MIN(B22:B$109))/(MAX(B22:B$109)-MIN(B22:B$109))*100,0)</f>
        <v>91</v>
      </c>
      <c r="F22" s="33">
        <v>62976</v>
      </c>
      <c r="G22" s="33">
        <v>55960</v>
      </c>
      <c r="H22" s="88">
        <f t="shared" si="16"/>
        <v>-10509</v>
      </c>
      <c r="I22" s="88">
        <f t="shared" si="17"/>
        <v>5298</v>
      </c>
      <c r="J22" s="88">
        <f t="shared" si="10"/>
        <v>13</v>
      </c>
      <c r="K22" s="88">
        <f>+ROUNDDOWN((H22-MIN(H22:H$109))/(MAX(H22:H$109)-MIN(H22:H$109))*100,0)</f>
        <v>7</v>
      </c>
      <c r="L22" s="56">
        <v>40843</v>
      </c>
      <c r="M22" s="56">
        <v>51352</v>
      </c>
      <c r="N22" s="15">
        <f t="shared" si="18"/>
        <v>3493</v>
      </c>
      <c r="O22" s="15">
        <f t="shared" si="19"/>
        <v>1363</v>
      </c>
      <c r="P22" s="15">
        <f t="shared" si="12"/>
        <v>33</v>
      </c>
      <c r="Q22" s="15">
        <f>+ROUNDDOWN((N22-MIN(N22:N$109))/(MAX(N22:N$109)-MIN(N22:N$109))*100,0)</f>
        <v>11</v>
      </c>
      <c r="R22" s="35">
        <v>26929</v>
      </c>
      <c r="S22" s="35">
        <v>23436</v>
      </c>
      <c r="T22" s="32">
        <v>150326</v>
      </c>
      <c r="U22">
        <f t="shared" si="20"/>
        <v>7095</v>
      </c>
    </row>
    <row r="23" spans="1:21">
      <c r="A23" s="5">
        <v>40876</v>
      </c>
      <c r="B23" s="16">
        <f t="shared" si="14"/>
        <v>13677</v>
      </c>
      <c r="C23" s="16">
        <f t="shared" si="15"/>
        <v>3193</v>
      </c>
      <c r="D23" s="16">
        <f t="shared" si="8"/>
        <v>83</v>
      </c>
      <c r="E23" s="16">
        <f>+ROUNDDOWN((B23-MIN(B23:B$109))/(MAX(B23:B$109)-MIN(B23:B$109))*100,0)</f>
        <v>95</v>
      </c>
      <c r="F23" s="33">
        <v>64690</v>
      </c>
      <c r="G23" s="33">
        <v>51013</v>
      </c>
      <c r="H23" s="88">
        <f t="shared" si="16"/>
        <v>-15807</v>
      </c>
      <c r="I23" s="88">
        <f t="shared" si="17"/>
        <v>-2269</v>
      </c>
      <c r="J23" s="88">
        <f t="shared" si="10"/>
        <v>8</v>
      </c>
      <c r="K23" s="88">
        <f>+ROUNDDOWN((H23-MIN(H23:H$109))/(MAX(H23:H$109)-MIN(H23:H$109))*100,0)</f>
        <v>2</v>
      </c>
      <c r="L23" s="56">
        <v>40247</v>
      </c>
      <c r="M23" s="56">
        <v>56054</v>
      </c>
      <c r="N23" s="15">
        <f t="shared" si="18"/>
        <v>2130</v>
      </c>
      <c r="O23" s="15">
        <f t="shared" si="19"/>
        <v>-924</v>
      </c>
      <c r="P23" s="15">
        <f t="shared" si="12"/>
        <v>31</v>
      </c>
      <c r="Q23" s="15">
        <f>+ROUNDDOWN((N23-MIN(N23:N$109))/(MAX(N23:N$109)-MIN(N23:N$109))*100,0)</f>
        <v>7</v>
      </c>
      <c r="R23" s="35">
        <v>25840</v>
      </c>
      <c r="S23" s="35">
        <v>23710</v>
      </c>
      <c r="T23" s="32">
        <v>143231</v>
      </c>
      <c r="U23">
        <f t="shared" si="20"/>
        <v>14080</v>
      </c>
    </row>
    <row r="24" spans="1:21">
      <c r="A24" s="5">
        <v>40869</v>
      </c>
      <c r="B24" s="16">
        <f t="shared" si="14"/>
        <v>10484</v>
      </c>
      <c r="C24" s="16">
        <f t="shared" si="15"/>
        <v>6903</v>
      </c>
      <c r="D24" s="16">
        <f t="shared" si="8"/>
        <v>81</v>
      </c>
      <c r="E24" s="16">
        <f>+ROUNDDOWN((B24-MIN(B24:B$109))/(MAX(B24:B$109)-MIN(B24:B$109))*100,0)</f>
        <v>93</v>
      </c>
      <c r="F24" s="33">
        <v>59167</v>
      </c>
      <c r="G24" s="33">
        <v>48683</v>
      </c>
      <c r="H24" s="88">
        <f t="shared" si="16"/>
        <v>-13538</v>
      </c>
      <c r="I24" s="88">
        <f t="shared" si="17"/>
        <v>-2042</v>
      </c>
      <c r="J24" s="88">
        <f t="shared" si="10"/>
        <v>10</v>
      </c>
      <c r="K24" s="88">
        <f>+ROUNDDOWN((H24-MIN(H24:H$109))/(MAX(H24:H$109)-MIN(H24:H$109))*100,0)</f>
        <v>4</v>
      </c>
      <c r="L24" s="56">
        <v>37481</v>
      </c>
      <c r="M24" s="56">
        <v>51019</v>
      </c>
      <c r="N24" s="15">
        <f t="shared" si="18"/>
        <v>3054</v>
      </c>
      <c r="O24" s="15">
        <f t="shared" si="19"/>
        <v>-4861</v>
      </c>
      <c r="P24" s="15">
        <f t="shared" si="12"/>
        <v>32</v>
      </c>
      <c r="Q24" s="15">
        <f>+ROUNDDOWN((N24-MIN(N24:N$109))/(MAX(N24:N$109)-MIN(N24:N$109))*100,0)</f>
        <v>10</v>
      </c>
      <c r="R24" s="35">
        <v>26060</v>
      </c>
      <c r="S24" s="35">
        <v>23006</v>
      </c>
      <c r="T24" s="32">
        <v>129151</v>
      </c>
      <c r="U24">
        <f t="shared" si="20"/>
        <v>5184</v>
      </c>
    </row>
    <row r="25" spans="1:21">
      <c r="A25" s="5">
        <v>40862</v>
      </c>
      <c r="B25" s="16">
        <f t="shared" si="14"/>
        <v>3581</v>
      </c>
      <c r="C25" s="16">
        <f t="shared" si="15"/>
        <v>2847</v>
      </c>
      <c r="D25" s="16">
        <f t="shared" si="8"/>
        <v>77</v>
      </c>
      <c r="E25" s="16">
        <f>+ROUNDDOWN((B25-MIN(B25:B$109))/(MAX(B25:B$109)-MIN(B25:B$109))*100,0)</f>
        <v>88</v>
      </c>
      <c r="F25" s="33">
        <v>55454</v>
      </c>
      <c r="G25" s="33">
        <v>51873</v>
      </c>
      <c r="H25" s="88">
        <f t="shared" si="16"/>
        <v>-11496</v>
      </c>
      <c r="I25" s="88">
        <f t="shared" si="17"/>
        <v>-1958</v>
      </c>
      <c r="J25" s="88">
        <f t="shared" si="10"/>
        <v>12</v>
      </c>
      <c r="K25" s="88">
        <f>+ROUNDDOWN((H25-MIN(H25:H$109))/(MAX(H25:H$109)-MIN(H25:H$109))*100,0)</f>
        <v>6</v>
      </c>
      <c r="L25" s="56">
        <v>34150</v>
      </c>
      <c r="M25" s="56">
        <v>45646</v>
      </c>
      <c r="N25" s="15">
        <f t="shared" si="18"/>
        <v>7915</v>
      </c>
      <c r="O25" s="15">
        <f t="shared" si="19"/>
        <v>-889</v>
      </c>
      <c r="P25" s="15">
        <f t="shared" si="12"/>
        <v>41</v>
      </c>
      <c r="Q25" s="15">
        <f>+ROUNDDOWN((N25-MIN(N25:N$109))/(MAX(N25:N$109)-MIN(N25:N$109))*100,0)</f>
        <v>22</v>
      </c>
      <c r="R25" s="35">
        <v>28819</v>
      </c>
      <c r="S25" s="35">
        <v>20904</v>
      </c>
      <c r="T25" s="32">
        <v>123967</v>
      </c>
      <c r="U25">
        <f t="shared" si="20"/>
        <v>1898</v>
      </c>
    </row>
    <row r="26" spans="1:21">
      <c r="A26" s="5">
        <v>40855</v>
      </c>
      <c r="B26" s="16">
        <f t="shared" si="14"/>
        <v>734</v>
      </c>
      <c r="C26" s="16">
        <f t="shared" si="15"/>
        <v>2372</v>
      </c>
      <c r="D26" s="16">
        <f t="shared" si="8"/>
        <v>75</v>
      </c>
      <c r="E26" s="16">
        <f>+ROUNDDOWN((B26-MIN(B26:B$109))/(MAX(B26:B$109)-MIN(B26:B$109))*100,0)</f>
        <v>86</v>
      </c>
      <c r="F26" s="33">
        <v>54209</v>
      </c>
      <c r="G26" s="33">
        <v>53475</v>
      </c>
      <c r="H26" s="88">
        <f t="shared" si="16"/>
        <v>-9538</v>
      </c>
      <c r="I26" s="88">
        <f t="shared" si="17"/>
        <v>-4493</v>
      </c>
      <c r="J26" s="88">
        <f t="shared" si="10"/>
        <v>14</v>
      </c>
      <c r="K26" s="88">
        <f>+ROUNDDOWN((H26-MIN(H26:H$109))/(MAX(H26:H$109)-MIN(H26:H$109))*100,0)</f>
        <v>8</v>
      </c>
      <c r="L26" s="56">
        <v>33212</v>
      </c>
      <c r="M26" s="56">
        <v>42750</v>
      </c>
      <c r="N26" s="15">
        <f t="shared" si="18"/>
        <v>8804</v>
      </c>
      <c r="O26" s="15">
        <f t="shared" si="19"/>
        <v>2121</v>
      </c>
      <c r="P26" s="15">
        <f t="shared" si="12"/>
        <v>43</v>
      </c>
      <c r="Q26" s="15">
        <f>+ROUNDDOWN((N26-MIN(N26:N$109))/(MAX(N26:N$109)-MIN(N26:N$109))*100,0)</f>
        <v>24</v>
      </c>
      <c r="R26" s="35">
        <v>29186</v>
      </c>
      <c r="S26" s="35">
        <v>20382</v>
      </c>
      <c r="T26" s="32">
        <v>122069</v>
      </c>
      <c r="U26">
        <f t="shared" si="20"/>
        <v>2228</v>
      </c>
    </row>
    <row r="27" spans="1:21">
      <c r="A27" s="5">
        <v>40848</v>
      </c>
      <c r="B27" s="16">
        <f t="shared" si="14"/>
        <v>-1638</v>
      </c>
      <c r="C27" s="16">
        <f t="shared" si="15"/>
        <v>-11986</v>
      </c>
      <c r="D27" s="16">
        <f t="shared" si="8"/>
        <v>74</v>
      </c>
      <c r="E27" s="16">
        <f>+ROUNDDOWN((B27-MIN(B27:B$109))/(MAX(B27:B$109)-MIN(B27:B$109))*100,0)</f>
        <v>84</v>
      </c>
      <c r="F27" s="33">
        <v>53537</v>
      </c>
      <c r="G27" s="33">
        <v>55175</v>
      </c>
      <c r="H27" s="88">
        <f t="shared" si="16"/>
        <v>-5045</v>
      </c>
      <c r="I27" s="88">
        <f t="shared" si="17"/>
        <v>5252</v>
      </c>
      <c r="J27" s="88">
        <f t="shared" si="10"/>
        <v>18</v>
      </c>
      <c r="K27" s="88">
        <f>+ROUNDDOWN((H27-MIN(H27:H$109))/(MAX(H27:H$109)-MIN(H27:H$109))*100,0)</f>
        <v>12</v>
      </c>
      <c r="L27" s="56">
        <v>33701</v>
      </c>
      <c r="M27" s="56">
        <v>38746</v>
      </c>
      <c r="N27" s="15">
        <f t="shared" si="18"/>
        <v>6683</v>
      </c>
      <c r="O27" s="15">
        <f t="shared" si="19"/>
        <v>6734</v>
      </c>
      <c r="P27" s="15">
        <f t="shared" si="12"/>
        <v>39</v>
      </c>
      <c r="Q27" s="15">
        <f>+ROUNDDOWN((N27-MIN(N27:N$109))/(MAX(N27:N$109)-MIN(N27:N$109))*100,0)</f>
        <v>19</v>
      </c>
      <c r="R27" s="35">
        <v>27803</v>
      </c>
      <c r="S27" s="35">
        <v>21120</v>
      </c>
      <c r="T27" s="32">
        <v>119841</v>
      </c>
      <c r="U27">
        <f t="shared" si="20"/>
        <v>-346</v>
      </c>
    </row>
    <row r="28" spans="1:21">
      <c r="A28" s="5">
        <v>40841</v>
      </c>
      <c r="B28" s="16">
        <f t="shared" si="14"/>
        <v>10348</v>
      </c>
      <c r="C28" s="16">
        <f t="shared" si="15"/>
        <v>-6204</v>
      </c>
      <c r="D28" s="16">
        <f t="shared" si="8"/>
        <v>81</v>
      </c>
      <c r="E28" s="16">
        <f>+ROUNDDOWN((B28-MIN(B28:B$109))/(MAX(B28:B$109)-MIN(B28:B$109))*100,0)</f>
        <v>93</v>
      </c>
      <c r="F28" s="33">
        <v>58310</v>
      </c>
      <c r="G28" s="33">
        <v>47962</v>
      </c>
      <c r="H28" s="88">
        <f t="shared" si="16"/>
        <v>-10297</v>
      </c>
      <c r="I28" s="88">
        <f t="shared" si="17"/>
        <v>5463</v>
      </c>
      <c r="J28" s="88">
        <f t="shared" si="10"/>
        <v>13</v>
      </c>
      <c r="K28" s="88">
        <f>+ROUNDDOWN((H28-MIN(H28:H$109))/(MAX(H28:H$109)-MIN(H28:H$109))*100,0)</f>
        <v>7</v>
      </c>
      <c r="L28" s="56">
        <v>30870</v>
      </c>
      <c r="M28" s="56">
        <v>41167</v>
      </c>
      <c r="N28" s="15">
        <f t="shared" si="18"/>
        <v>-51</v>
      </c>
      <c r="O28" s="15">
        <f t="shared" si="19"/>
        <v>741</v>
      </c>
      <c r="P28" s="15">
        <f t="shared" si="12"/>
        <v>26</v>
      </c>
      <c r="Q28" s="15">
        <f>+ROUNDDOWN((N28-MIN(N28:N$109))/(MAX(N28:N$109)-MIN(N28:N$109))*100,0)</f>
        <v>2</v>
      </c>
      <c r="R28" s="35">
        <v>25388</v>
      </c>
      <c r="S28" s="35">
        <v>25439</v>
      </c>
      <c r="T28" s="32">
        <v>120187</v>
      </c>
      <c r="U28">
        <f t="shared" si="20"/>
        <v>-2887</v>
      </c>
    </row>
    <row r="29" spans="1:21">
      <c r="A29" s="5">
        <v>40834</v>
      </c>
      <c r="B29" s="16">
        <f t="shared" si="14"/>
        <v>16552</v>
      </c>
      <c r="C29" s="16">
        <f t="shared" si="15"/>
        <v>-2764</v>
      </c>
      <c r="D29" s="16">
        <f t="shared" si="8"/>
        <v>85</v>
      </c>
      <c r="E29" s="16">
        <f>+ROUNDDOWN((B29-MIN(B29:B$109))/(MAX(B29:B$109)-MIN(B29:B$109))*100,0)</f>
        <v>98</v>
      </c>
      <c r="F29" s="33">
        <v>62270</v>
      </c>
      <c r="G29" s="33">
        <v>45718</v>
      </c>
      <c r="H29" s="88">
        <f t="shared" si="16"/>
        <v>-15760</v>
      </c>
      <c r="I29" s="88">
        <f t="shared" si="17"/>
        <v>2527</v>
      </c>
      <c r="J29" s="88">
        <f t="shared" si="10"/>
        <v>8</v>
      </c>
      <c r="K29" s="88">
        <f>+ROUNDDOWN((H29-MIN(H29:H$109))/(MAX(H29:H$109)-MIN(H29:H$109))*100,0)</f>
        <v>2</v>
      </c>
      <c r="L29" s="56">
        <v>29641</v>
      </c>
      <c r="M29" s="56">
        <v>45401</v>
      </c>
      <c r="N29" s="15">
        <f t="shared" si="18"/>
        <v>-792</v>
      </c>
      <c r="O29" s="15">
        <f t="shared" si="19"/>
        <v>237</v>
      </c>
      <c r="P29" s="15">
        <f t="shared" si="12"/>
        <v>25</v>
      </c>
      <c r="Q29" s="15">
        <f>+ROUNDDOWN((N29-MIN(N29:N$109))/(MAX(N29:N$109)-MIN(N29:N$109))*100,0)</f>
        <v>0</v>
      </c>
      <c r="R29" s="35">
        <v>25428</v>
      </c>
      <c r="S29" s="35">
        <v>26220</v>
      </c>
      <c r="T29" s="32">
        <v>123074</v>
      </c>
      <c r="U29">
        <f t="shared" si="20"/>
        <v>129</v>
      </c>
    </row>
    <row r="30" spans="1:21">
      <c r="A30" s="5">
        <v>40827</v>
      </c>
      <c r="B30" s="16">
        <f t="shared" si="14"/>
        <v>19316</v>
      </c>
      <c r="C30" s="16">
        <f t="shared" si="15"/>
        <v>10896</v>
      </c>
      <c r="D30" s="16">
        <f t="shared" si="8"/>
        <v>87</v>
      </c>
      <c r="E30" s="16">
        <f>+ROUNDDOWN((B30-MIN(B30:B$109))/(MAX(B30:B$109)-MIN(B30:B$109))*100,0)</f>
        <v>100</v>
      </c>
      <c r="F30" s="33">
        <v>61644</v>
      </c>
      <c r="G30" s="33">
        <v>42328</v>
      </c>
      <c r="H30" s="88">
        <f t="shared" si="16"/>
        <v>-18287</v>
      </c>
      <c r="I30" s="88">
        <f t="shared" si="17"/>
        <v>-5209</v>
      </c>
      <c r="J30" s="88">
        <f t="shared" si="10"/>
        <v>6</v>
      </c>
      <c r="K30" s="88">
        <f>+ROUNDDOWN((H30-MIN(H30:H$109))/(MAX(H30:H$109)-MIN(H30:H$109))*100,0)</f>
        <v>0</v>
      </c>
      <c r="L30" s="56">
        <v>30263</v>
      </c>
      <c r="M30" s="56">
        <v>48550</v>
      </c>
      <c r="N30" s="15">
        <f t="shared" si="18"/>
        <v>-1029</v>
      </c>
      <c r="O30" s="15">
        <f t="shared" si="19"/>
        <v>-5687</v>
      </c>
      <c r="P30" s="15">
        <f t="shared" si="12"/>
        <v>25</v>
      </c>
      <c r="Q30" s="15">
        <f>+ROUNDDOWN((N30-MIN(N30:N$109))/(MAX(N30:N$109)-MIN(N30:N$109))*100,0)</f>
        <v>0</v>
      </c>
      <c r="R30" s="35">
        <v>24951</v>
      </c>
      <c r="S30" s="35">
        <v>25980</v>
      </c>
      <c r="T30" s="32">
        <v>122945</v>
      </c>
      <c r="U30">
        <f t="shared" si="20"/>
        <v>19212</v>
      </c>
    </row>
    <row r="31" spans="1:21">
      <c r="A31" s="5">
        <v>40820</v>
      </c>
      <c r="B31" s="16">
        <f t="shared" si="14"/>
        <v>8420</v>
      </c>
      <c r="C31" s="16">
        <f t="shared" si="15"/>
        <v>-20</v>
      </c>
      <c r="D31" s="16">
        <f t="shared" si="8"/>
        <v>80</v>
      </c>
      <c r="E31" s="16">
        <f>+ROUNDDOWN((B31-MIN(B31:B$109))/(MAX(B31:B$109)-MIN(B31:B$109))*100,0)</f>
        <v>99</v>
      </c>
      <c r="F31" s="33">
        <v>39174</v>
      </c>
      <c r="G31" s="33">
        <v>30754</v>
      </c>
      <c r="H31" s="88">
        <f t="shared" si="16"/>
        <v>-13078</v>
      </c>
      <c r="I31" s="88">
        <f t="shared" si="17"/>
        <v>4719</v>
      </c>
      <c r="J31" s="88">
        <f t="shared" si="10"/>
        <v>11</v>
      </c>
      <c r="K31" s="88">
        <f>+ROUNDDOWN((H31-MIN(H31:H$109))/(MAX(H31:H$109)-MIN(H31:H$109))*100,0)</f>
        <v>4</v>
      </c>
      <c r="L31" s="56">
        <v>24969</v>
      </c>
      <c r="M31" s="56">
        <v>38047</v>
      </c>
      <c r="N31" s="15">
        <f t="shared" si="18"/>
        <v>4658</v>
      </c>
      <c r="O31" s="15">
        <f t="shared" si="19"/>
        <v>-4699</v>
      </c>
      <c r="P31" s="15">
        <f t="shared" si="12"/>
        <v>35</v>
      </c>
      <c r="Q31" s="15">
        <f>+ROUNDDOWN((N31-MIN(N31:N$109))/(MAX(N31:N$109)-MIN(N31:N$109))*100,0)</f>
        <v>0</v>
      </c>
      <c r="R31" s="35">
        <v>33713</v>
      </c>
      <c r="S31" s="35">
        <v>29055</v>
      </c>
      <c r="T31" s="32">
        <v>103733</v>
      </c>
      <c r="U31">
        <f t="shared" si="20"/>
        <v>17587</v>
      </c>
    </row>
    <row r="32" spans="1:21">
      <c r="A32" s="5">
        <v>40813</v>
      </c>
      <c r="B32" s="16">
        <f t="shared" si="14"/>
        <v>8440</v>
      </c>
      <c r="C32" s="16">
        <f t="shared" si="15"/>
        <v>36746</v>
      </c>
      <c r="D32" s="16">
        <f t="shared" si="8"/>
        <v>80</v>
      </c>
      <c r="E32" s="16">
        <f>+ROUNDDOWN((B32-MIN(B32:B$109))/(MAX(B32:B$109)-MIN(B32:B$109))*100,0)</f>
        <v>100</v>
      </c>
      <c r="F32" s="33">
        <v>25787</v>
      </c>
      <c r="G32" s="33">
        <v>17347</v>
      </c>
      <c r="H32" s="88">
        <f t="shared" si="16"/>
        <v>-17797</v>
      </c>
      <c r="I32" s="88">
        <f t="shared" si="17"/>
        <v>-27661</v>
      </c>
      <c r="J32" s="88">
        <f t="shared" si="10"/>
        <v>7</v>
      </c>
      <c r="K32" s="88">
        <f>+ROUNDDOWN((H32-MIN(H32:H$109))/(MAX(H32:H$109)-MIN(H32:H$109))*100,0)</f>
        <v>0</v>
      </c>
      <c r="L32" s="56">
        <v>23929</v>
      </c>
      <c r="M32" s="56">
        <v>41726</v>
      </c>
      <c r="N32" s="15">
        <f t="shared" si="18"/>
        <v>9357</v>
      </c>
      <c r="O32" s="15">
        <f t="shared" si="19"/>
        <v>-9085</v>
      </c>
      <c r="P32" s="15">
        <f t="shared" si="12"/>
        <v>44</v>
      </c>
      <c r="Q32" s="15">
        <f>+ROUNDDOWN((N32-MIN(N32:N$109))/(MAX(N32:N$109)-MIN(N32:N$109))*100,0)</f>
        <v>0</v>
      </c>
      <c r="R32" s="35">
        <v>32454</v>
      </c>
      <c r="S32" s="35">
        <v>23097</v>
      </c>
      <c r="T32" s="32">
        <v>86146</v>
      </c>
      <c r="U32">
        <f t="shared" si="20"/>
        <v>-36911</v>
      </c>
    </row>
    <row r="33" spans="1:23">
      <c r="A33" s="5">
        <v>40806</v>
      </c>
      <c r="B33" s="16">
        <f t="shared" si="14"/>
        <v>-28306</v>
      </c>
      <c r="C33" s="16">
        <f t="shared" si="15"/>
        <v>-1880</v>
      </c>
      <c r="D33" s="16">
        <f t="shared" si="8"/>
        <v>57</v>
      </c>
      <c r="E33" s="16">
        <f>+ROUNDDOWN((B33-MIN(B33:B$109))/(MAX(B33:B$109)-MIN(B33:B$109))*100,0)</f>
        <v>86</v>
      </c>
      <c r="F33" s="33">
        <v>23936</v>
      </c>
      <c r="G33" s="33">
        <v>52242</v>
      </c>
      <c r="H33" s="88">
        <f t="shared" si="16"/>
        <v>9864</v>
      </c>
      <c r="I33" s="88">
        <f t="shared" si="17"/>
        <v>-1635</v>
      </c>
      <c r="J33" s="88">
        <f t="shared" si="10"/>
        <v>30</v>
      </c>
      <c r="K33" s="88">
        <f>+ROUNDDOWN((H33-MIN(H33:H$109))/(MAX(H33:H$109)-MIN(H33:H$109))*100,0)</f>
        <v>14</v>
      </c>
      <c r="L33" s="56">
        <v>35273</v>
      </c>
      <c r="M33" s="56">
        <v>25409</v>
      </c>
      <c r="N33" s="15">
        <f t="shared" si="18"/>
        <v>18442</v>
      </c>
      <c r="O33" s="15">
        <f t="shared" si="19"/>
        <v>3515</v>
      </c>
      <c r="P33" s="15">
        <f t="shared" si="12"/>
        <v>61</v>
      </c>
      <c r="Q33" s="15">
        <f>+ROUNDDOWN((N33-MIN(N33:N$109))/(MAX(N33:N$109)-MIN(N33:N$109))*100,0)</f>
        <v>14</v>
      </c>
      <c r="R33" s="35">
        <v>39251</v>
      </c>
      <c r="S33" s="35">
        <v>20809</v>
      </c>
      <c r="T33" s="32">
        <v>123057</v>
      </c>
      <c r="U33">
        <f t="shared" si="20"/>
        <v>5654</v>
      </c>
    </row>
    <row r="34" spans="1:23">
      <c r="A34" s="5">
        <v>40799</v>
      </c>
      <c r="B34" s="16">
        <f t="shared" si="14"/>
        <v>-26426</v>
      </c>
      <c r="C34" s="16">
        <f t="shared" si="15"/>
        <v>6087</v>
      </c>
      <c r="D34" s="16">
        <f t="shared" si="8"/>
        <v>58</v>
      </c>
      <c r="E34" s="16">
        <f>+ROUNDDOWN((B34-MIN(B34:B$109))/(MAX(B34:B$109)-MIN(B34:B$109))*100,0)</f>
        <v>88</v>
      </c>
      <c r="F34" s="33">
        <v>26223</v>
      </c>
      <c r="G34" s="33">
        <v>52649</v>
      </c>
      <c r="H34" s="88">
        <f t="shared" si="16"/>
        <v>11499</v>
      </c>
      <c r="I34" s="88">
        <f t="shared" si="17"/>
        <v>-4122</v>
      </c>
      <c r="J34" s="88">
        <f t="shared" si="10"/>
        <v>32</v>
      </c>
      <c r="K34" s="88">
        <f>+ROUNDDOWN((H34-MIN(H34:H$109))/(MAX(H34:H$109)-MIN(H34:H$109))*100,0)</f>
        <v>16</v>
      </c>
      <c r="L34" s="56">
        <v>34514</v>
      </c>
      <c r="M34" s="56">
        <v>23015</v>
      </c>
      <c r="N34" s="15">
        <f t="shared" si="18"/>
        <v>14927</v>
      </c>
      <c r="O34" s="15">
        <f t="shared" si="19"/>
        <v>-1965</v>
      </c>
      <c r="P34" s="15">
        <f t="shared" si="12"/>
        <v>55</v>
      </c>
      <c r="Q34" s="15">
        <f>+ROUNDDOWN((N34-MIN(N34:N$109))/(MAX(N34:N$109)-MIN(N34:N$109))*100,0)</f>
        <v>0</v>
      </c>
      <c r="R34" s="35">
        <v>40783</v>
      </c>
      <c r="S34" s="35">
        <v>25856</v>
      </c>
      <c r="T34" s="32">
        <v>117403</v>
      </c>
      <c r="U34">
        <f t="shared" si="20"/>
        <v>8213</v>
      </c>
    </row>
    <row r="35" spans="1:23">
      <c r="A35" s="5">
        <v>40792</v>
      </c>
      <c r="B35" s="16">
        <f t="shared" si="14"/>
        <v>-32513</v>
      </c>
      <c r="C35" s="16">
        <f t="shared" si="15"/>
        <v>3645</v>
      </c>
      <c r="D35" s="16">
        <f t="shared" si="8"/>
        <v>54</v>
      </c>
      <c r="E35" s="16">
        <f>+ROUNDDOWN((B35-MIN(B35:B$109))/(MAX(B35:B$109)-MIN(B35:B$109))*100,0)</f>
        <v>82</v>
      </c>
      <c r="F35" s="33">
        <v>25937</v>
      </c>
      <c r="G35" s="33">
        <v>58450</v>
      </c>
      <c r="H35" s="88">
        <f t="shared" si="16"/>
        <v>15621</v>
      </c>
      <c r="I35" s="88">
        <f t="shared" si="17"/>
        <v>-3677</v>
      </c>
      <c r="J35" s="88">
        <f t="shared" si="10"/>
        <v>35</v>
      </c>
      <c r="K35" s="88">
        <f>+ROUNDDOWN((H35-MIN(H35:H$109))/(MAX(H35:H$109)-MIN(H35:H$109))*100,0)</f>
        <v>20</v>
      </c>
      <c r="L35" s="56">
        <v>30793</v>
      </c>
      <c r="M35" s="56">
        <v>15172</v>
      </c>
      <c r="N35" s="15">
        <f t="shared" si="18"/>
        <v>16892</v>
      </c>
      <c r="O35" s="15">
        <f t="shared" si="19"/>
        <v>32</v>
      </c>
      <c r="P35" s="15">
        <f t="shared" si="12"/>
        <v>58</v>
      </c>
      <c r="Q35" s="15">
        <f>+ROUNDDOWN((N35-MIN(N35:N$109))/(MAX(N35:N$109)-MIN(N35:N$109))*100,0)</f>
        <v>0</v>
      </c>
      <c r="R35" s="35">
        <v>41390</v>
      </c>
      <c r="S35" s="35">
        <v>24498</v>
      </c>
      <c r="T35" s="32">
        <v>109190</v>
      </c>
      <c r="U35">
        <f t="shared" si="20"/>
        <v>1953</v>
      </c>
    </row>
    <row r="36" spans="1:23">
      <c r="A36" s="5">
        <v>40785</v>
      </c>
      <c r="B36" s="16">
        <f t="shared" si="14"/>
        <v>-36158</v>
      </c>
      <c r="C36" s="16">
        <f t="shared" si="15"/>
        <v>-2762</v>
      </c>
      <c r="D36" s="16">
        <f t="shared" si="8"/>
        <v>52</v>
      </c>
      <c r="E36" s="16">
        <f>+ROUNDDOWN((B36-MIN(B36:B$109))/(MAX(B36:B$109)-MIN(B36:B$109))*100,0)</f>
        <v>79</v>
      </c>
      <c r="F36" s="33">
        <v>25172</v>
      </c>
      <c r="G36" s="33">
        <v>61330</v>
      </c>
      <c r="H36" s="88">
        <f t="shared" si="16"/>
        <v>19298</v>
      </c>
      <c r="I36" s="88">
        <f t="shared" si="17"/>
        <v>2966</v>
      </c>
      <c r="J36" s="88">
        <f t="shared" si="10"/>
        <v>39</v>
      </c>
      <c r="K36" s="88">
        <f>+ROUNDDOWN((H36-MIN(H36:H$109))/(MAX(H36:H$109)-MIN(H36:H$109))*100,0)</f>
        <v>24</v>
      </c>
      <c r="L36" s="56">
        <v>30507</v>
      </c>
      <c r="M36" s="56">
        <v>11209</v>
      </c>
      <c r="N36" s="15">
        <f t="shared" si="18"/>
        <v>16860</v>
      </c>
      <c r="O36" s="15">
        <f t="shared" si="19"/>
        <v>-204</v>
      </c>
      <c r="P36" s="15">
        <f t="shared" si="12"/>
        <v>58</v>
      </c>
      <c r="Q36" s="15">
        <f>+ROUNDDOWN((N36-MIN(N36:N$109))/(MAX(N36:N$109)-MIN(N36:N$109))*100,0)</f>
        <v>0</v>
      </c>
      <c r="R36" s="35">
        <v>41313</v>
      </c>
      <c r="S36" s="35">
        <v>24453</v>
      </c>
      <c r="T36" s="32">
        <v>107237</v>
      </c>
      <c r="U36">
        <f t="shared" si="20"/>
        <v>2565</v>
      </c>
    </row>
    <row r="37" spans="1:23">
      <c r="A37" s="5">
        <v>40778</v>
      </c>
      <c r="B37" s="16">
        <f t="shared" si="14"/>
        <v>-33396</v>
      </c>
      <c r="C37" s="16">
        <f t="shared" si="15"/>
        <v>-5315</v>
      </c>
      <c r="D37" s="16">
        <f t="shared" si="8"/>
        <v>54</v>
      </c>
      <c r="E37" s="16">
        <f>+ROUNDDOWN((B37-MIN(B37:B$109))/(MAX(B37:B$109)-MIN(B37:B$109))*100,0)</f>
        <v>81</v>
      </c>
      <c r="F37" s="33">
        <v>24335</v>
      </c>
      <c r="G37" s="33">
        <v>57731</v>
      </c>
      <c r="H37" s="88">
        <f t="shared" si="16"/>
        <v>16332</v>
      </c>
      <c r="I37" s="88">
        <f t="shared" si="17"/>
        <v>5534</v>
      </c>
      <c r="J37" s="88">
        <f t="shared" si="10"/>
        <v>36</v>
      </c>
      <c r="K37" s="88">
        <f>+ROUNDDOWN((H37-MIN(H37:H$109))/(MAX(H37:H$109)-MIN(H37:H$109))*100,0)</f>
        <v>21</v>
      </c>
      <c r="L37" s="56">
        <v>28876</v>
      </c>
      <c r="M37" s="56">
        <v>12544</v>
      </c>
      <c r="N37" s="15">
        <f t="shared" si="18"/>
        <v>17064</v>
      </c>
      <c r="O37" s="15">
        <f t="shared" si="19"/>
        <v>-219</v>
      </c>
      <c r="P37" s="15">
        <f t="shared" si="12"/>
        <v>59</v>
      </c>
      <c r="Q37" s="15">
        <f>+ROUNDDOWN((N37-MIN(N37:N$109))/(MAX(N37:N$109)-MIN(N37:N$109))*100,0)</f>
        <v>0</v>
      </c>
      <c r="R37" s="35">
        <v>42283</v>
      </c>
      <c r="S37" s="35">
        <v>25219</v>
      </c>
      <c r="T37" s="32">
        <v>104672</v>
      </c>
      <c r="U37">
        <f t="shared" si="20"/>
        <v>1163</v>
      </c>
    </row>
    <row r="38" spans="1:23">
      <c r="A38" s="5">
        <v>40771</v>
      </c>
      <c r="B38" s="16">
        <f t="shared" si="14"/>
        <v>-28081</v>
      </c>
      <c r="C38" s="16">
        <f t="shared" si="15"/>
        <v>11698</v>
      </c>
      <c r="D38" s="16">
        <f t="shared" si="8"/>
        <v>57</v>
      </c>
      <c r="E38" s="16">
        <f>+ROUNDDOWN((B38-MIN(B38:B$109))/(MAX(B38:B$109)-MIN(B38:B$109))*100,0)</f>
        <v>86</v>
      </c>
      <c r="F38" s="33">
        <v>24342</v>
      </c>
      <c r="G38" s="33">
        <v>52423</v>
      </c>
      <c r="H38" s="88">
        <f t="shared" si="16"/>
        <v>10798</v>
      </c>
      <c r="I38" s="88">
        <f t="shared" si="17"/>
        <v>-8552</v>
      </c>
      <c r="J38" s="88">
        <f t="shared" si="10"/>
        <v>31</v>
      </c>
      <c r="K38" s="88">
        <f>+ROUNDDOWN((H38-MIN(H38:H$109))/(MAX(H38:H$109)-MIN(H38:H$109))*100,0)</f>
        <v>15</v>
      </c>
      <c r="L38" s="56">
        <v>29061</v>
      </c>
      <c r="M38" s="56">
        <v>18263</v>
      </c>
      <c r="N38" s="15">
        <f t="shared" si="18"/>
        <v>17283</v>
      </c>
      <c r="O38" s="15">
        <f t="shared" si="19"/>
        <v>-3146</v>
      </c>
      <c r="P38" s="15">
        <f t="shared" si="12"/>
        <v>59</v>
      </c>
      <c r="Q38" s="15">
        <f>+ROUNDDOWN((N38-MIN(N38:N$109))/(MAX(N38:N$109)-MIN(N38:N$109))*100,0)</f>
        <v>0</v>
      </c>
      <c r="R38" s="35">
        <v>41209</v>
      </c>
      <c r="S38" s="35">
        <v>23926</v>
      </c>
      <c r="T38" s="32">
        <v>103509</v>
      </c>
      <c r="U38">
        <f t="shared" si="20"/>
        <v>-15464</v>
      </c>
    </row>
    <row r="39" spans="1:23">
      <c r="A39" s="5">
        <v>40764</v>
      </c>
      <c r="B39" s="16">
        <f t="shared" si="14"/>
        <v>-39779</v>
      </c>
      <c r="C39" s="16">
        <f t="shared" si="15"/>
        <v>20277</v>
      </c>
      <c r="D39" s="16">
        <f t="shared" si="8"/>
        <v>50</v>
      </c>
      <c r="E39" s="16">
        <f>+ROUNDDOWN((B39-MIN(B39:B$109))/(MAX(B39:B$109)-MIN(B39:B$109))*100,0)</f>
        <v>75</v>
      </c>
      <c r="F39" s="33">
        <v>24495</v>
      </c>
      <c r="G39" s="33">
        <v>64274</v>
      </c>
      <c r="H39" s="88">
        <f t="shared" si="16"/>
        <v>19350</v>
      </c>
      <c r="I39" s="88">
        <f t="shared" si="17"/>
        <v>-11444</v>
      </c>
      <c r="J39" s="88">
        <f t="shared" si="10"/>
        <v>39</v>
      </c>
      <c r="K39" s="88">
        <f>+ROUNDDOWN((H39-MIN(H39:H$109))/(MAX(H39:H$109)-MIN(H39:H$109))*100,0)</f>
        <v>24</v>
      </c>
      <c r="L39" s="56">
        <v>43225</v>
      </c>
      <c r="M39" s="56">
        <v>23875</v>
      </c>
      <c r="N39" s="15">
        <f t="shared" si="18"/>
        <v>20429</v>
      </c>
      <c r="O39" s="15">
        <f t="shared" si="19"/>
        <v>-8833</v>
      </c>
      <c r="P39" s="15">
        <f t="shared" si="12"/>
        <v>65</v>
      </c>
      <c r="Q39" s="15">
        <f>+ROUNDDOWN((N39-MIN(N39:N$109))/(MAX(N39:N$109)-MIN(N39:N$109))*100,0)</f>
        <v>14</v>
      </c>
      <c r="R39" s="35">
        <v>44061</v>
      </c>
      <c r="S39" s="35">
        <v>23632</v>
      </c>
      <c r="T39" s="32">
        <v>118973</v>
      </c>
      <c r="U39">
        <f t="shared" si="20"/>
        <v>-14177</v>
      </c>
      <c r="V39" s="19"/>
      <c r="W39" s="19"/>
    </row>
    <row r="40" spans="1:23">
      <c r="A40" s="5">
        <v>40757</v>
      </c>
      <c r="B40" s="16">
        <f t="shared" si="14"/>
        <v>-60056</v>
      </c>
      <c r="C40" s="16">
        <f t="shared" si="15"/>
        <v>-973</v>
      </c>
      <c r="D40" s="16">
        <f t="shared" si="8"/>
        <v>37</v>
      </c>
      <c r="E40" s="16">
        <f>+ROUNDDOWN((B40-MIN(B40:B$109))/(MAX(B40:B$109)-MIN(B40:B$109))*100,0)</f>
        <v>56</v>
      </c>
      <c r="F40" s="33">
        <v>22464</v>
      </c>
      <c r="G40" s="33">
        <v>82520</v>
      </c>
      <c r="H40" s="88">
        <f t="shared" si="16"/>
        <v>30794</v>
      </c>
      <c r="I40" s="88">
        <f t="shared" si="17"/>
        <v>1456</v>
      </c>
      <c r="J40" s="88">
        <f t="shared" si="10"/>
        <v>48</v>
      </c>
      <c r="K40" s="88">
        <f>+ROUNDDOWN((H40-MIN(H40:H$109))/(MAX(H40:H$109)-MIN(H40:H$109))*100,0)</f>
        <v>36</v>
      </c>
      <c r="L40" s="56">
        <v>57490</v>
      </c>
      <c r="M40" s="56">
        <v>26696</v>
      </c>
      <c r="N40" s="15">
        <f t="shared" si="18"/>
        <v>29262</v>
      </c>
      <c r="O40" s="15">
        <f t="shared" si="19"/>
        <v>-483</v>
      </c>
      <c r="P40" s="15">
        <f t="shared" si="12"/>
        <v>82</v>
      </c>
      <c r="Q40" s="15">
        <f>+ROUNDDOWN((N40-MIN(N40:N$109))/(MAX(N40:N$109)-MIN(N40:N$109))*100,0)</f>
        <v>56</v>
      </c>
      <c r="R40" s="35">
        <v>48005</v>
      </c>
      <c r="S40" s="35">
        <v>18743</v>
      </c>
      <c r="T40" s="32">
        <v>133150</v>
      </c>
      <c r="U40">
        <f t="shared" si="20"/>
        <v>4343</v>
      </c>
    </row>
    <row r="41" spans="1:23">
      <c r="A41" s="5">
        <v>40750</v>
      </c>
      <c r="B41" s="16">
        <f t="shared" si="14"/>
        <v>-59083</v>
      </c>
      <c r="C41" s="16">
        <f t="shared" si="15"/>
        <v>-7004</v>
      </c>
      <c r="D41" s="16">
        <f t="shared" si="8"/>
        <v>38</v>
      </c>
      <c r="E41" s="16">
        <f>+ROUNDDOWN((B41-MIN(B41:B$109))/(MAX(B41:B$109)-MIN(B41:B$109))*100,0)</f>
        <v>57</v>
      </c>
      <c r="F41" s="33">
        <v>20675</v>
      </c>
      <c r="G41" s="33">
        <v>79758</v>
      </c>
      <c r="H41" s="88">
        <f t="shared" si="16"/>
        <v>29338</v>
      </c>
      <c r="I41" s="88">
        <f t="shared" si="17"/>
        <v>6179</v>
      </c>
      <c r="J41" s="88">
        <f t="shared" si="10"/>
        <v>47</v>
      </c>
      <c r="K41" s="88">
        <f>+ROUNDDOWN((H41-MIN(H41:H$109))/(MAX(H41:H$109)-MIN(H41:H$109))*100,0)</f>
        <v>35</v>
      </c>
      <c r="L41" s="56">
        <v>54975</v>
      </c>
      <c r="M41" s="56">
        <v>25637</v>
      </c>
      <c r="N41" s="15">
        <f t="shared" si="18"/>
        <v>29745</v>
      </c>
      <c r="O41" s="15">
        <f t="shared" si="19"/>
        <v>825</v>
      </c>
      <c r="P41" s="15">
        <f t="shared" si="12"/>
        <v>83</v>
      </c>
      <c r="Q41" s="15">
        <f>+ROUNDDOWN((N41-MIN(N41:N$109))/(MAX(N41:N$109)-MIN(N41:N$109))*100,0)</f>
        <v>58</v>
      </c>
      <c r="R41" s="35">
        <v>48382</v>
      </c>
      <c r="S41" s="35">
        <v>18637</v>
      </c>
      <c r="T41" s="32">
        <v>128807</v>
      </c>
      <c r="U41">
        <f t="shared" si="20"/>
        <v>4088</v>
      </c>
    </row>
    <row r="42" spans="1:23">
      <c r="A42" s="5">
        <v>40743</v>
      </c>
      <c r="B42" s="16">
        <f t="shared" si="14"/>
        <v>-52079</v>
      </c>
      <c r="C42" s="16">
        <f t="shared" si="15"/>
        <v>-8643</v>
      </c>
      <c r="D42" s="16">
        <f t="shared" si="8"/>
        <v>42</v>
      </c>
      <c r="E42" s="16">
        <f>+ROUNDDOWN((B42-MIN(B42:B$109))/(MAX(B42:B$109)-MIN(B42:B$109))*100,0)</f>
        <v>64</v>
      </c>
      <c r="F42" s="33">
        <v>17748</v>
      </c>
      <c r="G42" s="33">
        <v>69827</v>
      </c>
      <c r="H42" s="88">
        <f t="shared" si="16"/>
        <v>23159</v>
      </c>
      <c r="I42" s="88">
        <f t="shared" si="17"/>
        <v>11010</v>
      </c>
      <c r="J42" s="88">
        <f t="shared" si="10"/>
        <v>42</v>
      </c>
      <c r="K42" s="88">
        <f>+ROUNDDOWN((H42-MIN(H42:H$109))/(MAX(H42:H$109)-MIN(H42:H$109))*100,0)</f>
        <v>28</v>
      </c>
      <c r="L42" s="56">
        <v>55547</v>
      </c>
      <c r="M42" s="56">
        <v>32388</v>
      </c>
      <c r="N42" s="15">
        <f t="shared" si="18"/>
        <v>28920</v>
      </c>
      <c r="O42" s="15">
        <f t="shared" si="19"/>
        <v>-2367</v>
      </c>
      <c r="P42" s="15">
        <f t="shared" si="12"/>
        <v>81</v>
      </c>
      <c r="Q42" s="15">
        <f>+ROUNDDOWN((N42-MIN(N42:N$109))/(MAX(N42:N$109)-MIN(N42:N$109))*100,0)</f>
        <v>54</v>
      </c>
      <c r="R42" s="35">
        <v>47003</v>
      </c>
      <c r="S42" s="35">
        <v>18083</v>
      </c>
      <c r="T42" s="32">
        <v>124719</v>
      </c>
      <c r="U42">
        <f t="shared" si="20"/>
        <v>13095</v>
      </c>
    </row>
    <row r="43" spans="1:23">
      <c r="A43" s="5">
        <v>40736</v>
      </c>
      <c r="B43" s="16">
        <f t="shared" si="14"/>
        <v>-43436</v>
      </c>
      <c r="C43" s="16">
        <f t="shared" si="15"/>
        <v>-8725</v>
      </c>
      <c r="D43" s="16">
        <f t="shared" si="8"/>
        <v>48</v>
      </c>
      <c r="E43" s="16">
        <f>+ROUNDDOWN((B43-MIN(B43:B$109))/(MAX(B43:B$109)-MIN(B43:B$109))*100,0)</f>
        <v>72</v>
      </c>
      <c r="F43" s="33">
        <v>18742</v>
      </c>
      <c r="G43" s="33">
        <v>62178</v>
      </c>
      <c r="H43" s="88">
        <f t="shared" si="16"/>
        <v>12149</v>
      </c>
      <c r="I43" s="88">
        <f t="shared" si="17"/>
        <v>8733</v>
      </c>
      <c r="J43" s="88">
        <f t="shared" si="10"/>
        <v>32</v>
      </c>
      <c r="K43" s="88">
        <f>+ROUNDDOWN((H43-MIN(H43:H$109))/(MAX(H43:H$109)-MIN(H43:H$109))*100,0)</f>
        <v>17</v>
      </c>
      <c r="L43" s="56">
        <v>40755</v>
      </c>
      <c r="M43" s="56">
        <v>28606</v>
      </c>
      <c r="N43" s="15">
        <f t="shared" si="18"/>
        <v>31287</v>
      </c>
      <c r="O43" s="15">
        <f t="shared" si="19"/>
        <v>-8</v>
      </c>
      <c r="P43" s="15">
        <f t="shared" si="12"/>
        <v>86</v>
      </c>
      <c r="Q43" s="15">
        <f>+ROUNDDOWN((N43-MIN(N43:N$109))/(MAX(N43:N$109)-MIN(N43:N$109))*100,0)</f>
        <v>65</v>
      </c>
      <c r="R43" s="35">
        <v>48009</v>
      </c>
      <c r="S43" s="35">
        <v>16722</v>
      </c>
      <c r="T43" s="32">
        <v>111624</v>
      </c>
      <c r="U43">
        <f t="shared" si="20"/>
        <v>5657</v>
      </c>
    </row>
    <row r="44" spans="1:23">
      <c r="A44" s="5">
        <v>40729</v>
      </c>
      <c r="B44" s="16">
        <f t="shared" si="14"/>
        <v>-34711</v>
      </c>
      <c r="C44" s="16">
        <f t="shared" si="15"/>
        <v>-14822</v>
      </c>
      <c r="D44" s="16">
        <f t="shared" si="8"/>
        <v>53</v>
      </c>
      <c r="E44" s="16">
        <f>+ROUNDDOWN((B44-MIN(B44:B$109))/(MAX(B44:B$109)-MIN(B44:B$109))*100,0)</f>
        <v>80</v>
      </c>
      <c r="F44" s="33">
        <v>18381</v>
      </c>
      <c r="G44" s="33">
        <v>53092</v>
      </c>
      <c r="H44" s="88">
        <f t="shared" si="16"/>
        <v>3416</v>
      </c>
      <c r="I44" s="88">
        <f t="shared" si="17"/>
        <v>3520</v>
      </c>
      <c r="J44" s="88">
        <f t="shared" si="10"/>
        <v>25</v>
      </c>
      <c r="K44" s="88">
        <f>+ROUNDDOWN((H44-MIN(H44:H$109))/(MAX(H44:H$109)-MIN(H44:H$109))*100,0)</f>
        <v>7</v>
      </c>
      <c r="L44" s="56">
        <v>34772</v>
      </c>
      <c r="M44" s="56">
        <v>31356</v>
      </c>
      <c r="N44" s="15">
        <f t="shared" si="18"/>
        <v>31295</v>
      </c>
      <c r="O44" s="15">
        <f t="shared" si="19"/>
        <v>11302</v>
      </c>
      <c r="P44" s="15">
        <f t="shared" si="12"/>
        <v>86</v>
      </c>
      <c r="Q44" s="15">
        <f>+ROUNDDOWN((N44-MIN(N44:N$109))/(MAX(N44:N$109)-MIN(N44:N$109))*100,0)</f>
        <v>65</v>
      </c>
      <c r="R44" s="35">
        <v>49147</v>
      </c>
      <c r="S44" s="35">
        <v>17852</v>
      </c>
      <c r="T44" s="32">
        <v>105967</v>
      </c>
      <c r="U44">
        <f t="shared" si="20"/>
        <v>13607</v>
      </c>
    </row>
    <row r="45" spans="1:23">
      <c r="A45" s="5">
        <v>40722</v>
      </c>
      <c r="B45" s="16">
        <f t="shared" si="14"/>
        <v>-19889</v>
      </c>
      <c r="C45" s="16">
        <f t="shared" si="15"/>
        <v>5668</v>
      </c>
      <c r="D45" s="16">
        <f t="shared" si="8"/>
        <v>62</v>
      </c>
      <c r="E45" s="16">
        <f>+ROUNDDOWN((B45-MIN(B45:B$109))/(MAX(B45:B$109)-MIN(B45:B$109))*100,0)</f>
        <v>94</v>
      </c>
      <c r="F45" s="33">
        <v>20283</v>
      </c>
      <c r="G45" s="33">
        <v>40172</v>
      </c>
      <c r="H45" s="88">
        <f t="shared" si="16"/>
        <v>-104</v>
      </c>
      <c r="I45" s="88">
        <f t="shared" si="17"/>
        <v>-214</v>
      </c>
      <c r="J45" s="88">
        <f t="shared" si="10"/>
        <v>22</v>
      </c>
      <c r="K45" s="88">
        <f>+ROUNDDOWN((H45-MIN(H45:H$109))/(MAX(H45:H$109)-MIN(H45:H$109))*100,0)</f>
        <v>4</v>
      </c>
      <c r="L45" s="56">
        <v>26141</v>
      </c>
      <c r="M45" s="56">
        <v>26245</v>
      </c>
      <c r="N45" s="15">
        <f t="shared" si="18"/>
        <v>19993</v>
      </c>
      <c r="O45" s="15">
        <f t="shared" si="19"/>
        <v>-5454</v>
      </c>
      <c r="P45" s="15">
        <f t="shared" si="12"/>
        <v>64</v>
      </c>
      <c r="Q45" s="15">
        <f>+ROUNDDOWN((N45-MIN(N45:N$109))/(MAX(N45:N$109)-MIN(N45:N$109))*100,0)</f>
        <v>12</v>
      </c>
      <c r="R45" s="35">
        <v>41874</v>
      </c>
      <c r="S45" s="35">
        <v>21881</v>
      </c>
      <c r="T45" s="32">
        <v>92360</v>
      </c>
      <c r="U45">
        <f t="shared" si="20"/>
        <v>4455</v>
      </c>
    </row>
    <row r="46" spans="1:23">
      <c r="A46" s="5">
        <v>40715</v>
      </c>
      <c r="B46" s="16">
        <f t="shared" si="14"/>
        <v>-25557</v>
      </c>
      <c r="C46" s="16">
        <f t="shared" si="15"/>
        <v>24256</v>
      </c>
      <c r="D46" s="16">
        <f t="shared" si="8"/>
        <v>59</v>
      </c>
      <c r="E46" s="16">
        <f>+ROUNDDOWN((B46-MIN(B46:B$109))/(MAX(B46:B$109)-MIN(B46:B$109))*100,0)</f>
        <v>89</v>
      </c>
      <c r="F46" s="33">
        <v>17849</v>
      </c>
      <c r="G46" s="33">
        <v>43406</v>
      </c>
      <c r="H46" s="88">
        <f t="shared" si="16"/>
        <v>110</v>
      </c>
      <c r="I46" s="88">
        <f t="shared" si="17"/>
        <v>-19821</v>
      </c>
      <c r="J46" s="88">
        <f t="shared" si="10"/>
        <v>22</v>
      </c>
      <c r="K46" s="88">
        <f>+ROUNDDOWN((H46-MIN(H46:H$109))/(MAX(H46:H$109)-MIN(H46:H$109))*100,0)</f>
        <v>4</v>
      </c>
      <c r="L46" s="56">
        <v>22269</v>
      </c>
      <c r="M46" s="56">
        <v>22159</v>
      </c>
      <c r="N46" s="15">
        <f t="shared" si="18"/>
        <v>25447</v>
      </c>
      <c r="O46" s="15">
        <f t="shared" si="19"/>
        <v>-4435</v>
      </c>
      <c r="P46" s="15">
        <f t="shared" si="12"/>
        <v>75</v>
      </c>
      <c r="Q46" s="15">
        <f>+ROUNDDOWN((N46-MIN(N46:N$109))/(MAX(N46:N$109)-MIN(N46:N$109))*100,0)</f>
        <v>38</v>
      </c>
      <c r="R46" s="35">
        <v>43832</v>
      </c>
      <c r="S46" s="35">
        <v>18385</v>
      </c>
      <c r="T46" s="32">
        <v>87905</v>
      </c>
      <c r="U46">
        <f t="shared" si="20"/>
        <v>-54267</v>
      </c>
    </row>
    <row r="47" spans="1:23">
      <c r="A47" s="5">
        <v>40708</v>
      </c>
      <c r="B47" s="16">
        <f t="shared" si="14"/>
        <v>-49813</v>
      </c>
      <c r="C47" s="16">
        <f t="shared" si="15"/>
        <v>-4362</v>
      </c>
      <c r="D47" s="16">
        <f t="shared" si="8"/>
        <v>44</v>
      </c>
      <c r="E47" s="16">
        <f>+ROUNDDOWN((B47-MIN(B47:B$109))/(MAX(B47:B$109)-MIN(B47:B$109))*100,0)</f>
        <v>66</v>
      </c>
      <c r="F47" s="33">
        <v>35911</v>
      </c>
      <c r="G47" s="33">
        <v>85724</v>
      </c>
      <c r="H47" s="88">
        <f t="shared" si="16"/>
        <v>19931</v>
      </c>
      <c r="I47" s="88">
        <f t="shared" si="17"/>
        <v>-2334</v>
      </c>
      <c r="J47" s="88">
        <f t="shared" si="10"/>
        <v>39</v>
      </c>
      <c r="K47" s="88">
        <f>+ROUNDDOWN((H47-MIN(H47:H$109))/(MAX(H47:H$109)-MIN(H47:H$109))*100,0)</f>
        <v>25</v>
      </c>
      <c r="L47" s="56">
        <v>40897</v>
      </c>
      <c r="M47" s="56">
        <v>20966</v>
      </c>
      <c r="N47" s="15">
        <f t="shared" si="18"/>
        <v>29882</v>
      </c>
      <c r="O47" s="15">
        <f t="shared" si="19"/>
        <v>6696</v>
      </c>
      <c r="P47" s="15">
        <f t="shared" si="12"/>
        <v>83</v>
      </c>
      <c r="Q47" s="15">
        <f>+ROUNDDOWN((N47-MIN(N47:N$109))/(MAX(N47:N$109)-MIN(N47:N$109))*100,0)</f>
        <v>59</v>
      </c>
      <c r="R47" s="35">
        <v>46302</v>
      </c>
      <c r="S47" s="35">
        <v>16420</v>
      </c>
      <c r="T47" s="32">
        <v>142172</v>
      </c>
      <c r="U47">
        <f t="shared" si="20"/>
        <v>13062</v>
      </c>
    </row>
    <row r="48" spans="1:23">
      <c r="A48" s="5">
        <v>40701</v>
      </c>
      <c r="B48" s="16">
        <f t="shared" si="14"/>
        <v>-45451</v>
      </c>
      <c r="C48" s="16">
        <f t="shared" si="15"/>
        <v>15655</v>
      </c>
      <c r="D48" s="16">
        <f t="shared" si="8"/>
        <v>46</v>
      </c>
      <c r="E48" s="16">
        <f>+ROUNDDOWN((B48-MIN(B48:B$109))/(MAX(B48:B$109)-MIN(B48:B$109))*100,0)</f>
        <v>70</v>
      </c>
      <c r="F48" s="33">
        <v>34386</v>
      </c>
      <c r="G48" s="33">
        <v>79837</v>
      </c>
      <c r="H48" s="88">
        <f t="shared" si="16"/>
        <v>22265</v>
      </c>
      <c r="I48" s="88">
        <f t="shared" si="17"/>
        <v>-5911</v>
      </c>
      <c r="J48" s="88">
        <f t="shared" si="10"/>
        <v>41</v>
      </c>
      <c r="K48" s="88">
        <f>+ROUNDDOWN((H48-MIN(H48:H$109))/(MAX(H48:H$109)-MIN(H48:H$109))*100,0)</f>
        <v>27</v>
      </c>
      <c r="L48" s="56">
        <v>45043</v>
      </c>
      <c r="M48" s="56">
        <v>22778</v>
      </c>
      <c r="N48" s="15">
        <f t="shared" si="18"/>
        <v>23186</v>
      </c>
      <c r="O48" s="15">
        <f t="shared" si="19"/>
        <v>-9744</v>
      </c>
      <c r="P48" s="15">
        <f t="shared" si="12"/>
        <v>70</v>
      </c>
      <c r="Q48" s="15">
        <f>+ROUNDDOWN((N48-MIN(N48:N$109))/(MAX(N48:N$109)-MIN(N48:N$109))*100,0)</f>
        <v>27</v>
      </c>
      <c r="R48" s="35">
        <v>43043</v>
      </c>
      <c r="S48" s="35">
        <v>19857</v>
      </c>
      <c r="T48" s="32">
        <v>129110</v>
      </c>
      <c r="U48">
        <f t="shared" si="20"/>
        <v>3456</v>
      </c>
    </row>
    <row r="49" spans="1:21">
      <c r="A49" s="5">
        <v>40694</v>
      </c>
      <c r="B49" s="16">
        <f t="shared" si="14"/>
        <v>-61106</v>
      </c>
      <c r="C49" s="16">
        <f t="shared" si="15"/>
        <v>-5244</v>
      </c>
      <c r="D49" s="16">
        <f t="shared" si="8"/>
        <v>37</v>
      </c>
      <c r="E49" s="16">
        <f>+ROUNDDOWN((B49-MIN(B49:B$109))/(MAX(B49:B$109)-MIN(B49:B$109))*100,0)</f>
        <v>55</v>
      </c>
      <c r="F49" s="33">
        <v>27223</v>
      </c>
      <c r="G49" s="33">
        <v>88329</v>
      </c>
      <c r="H49" s="88">
        <f t="shared" si="16"/>
        <v>28176</v>
      </c>
      <c r="I49" s="88">
        <f t="shared" si="17"/>
        <v>4312</v>
      </c>
      <c r="J49" s="88">
        <f t="shared" si="10"/>
        <v>46</v>
      </c>
      <c r="K49" s="88">
        <f>+ROUNDDOWN((H49-MIN(H49:H$109))/(MAX(H49:H$109)-MIN(H49:H$109))*100,0)</f>
        <v>34</v>
      </c>
      <c r="L49" s="56">
        <v>43169</v>
      </c>
      <c r="M49" s="56">
        <v>14993</v>
      </c>
      <c r="N49" s="15">
        <f t="shared" si="18"/>
        <v>32930</v>
      </c>
      <c r="O49" s="15">
        <f t="shared" si="19"/>
        <v>932</v>
      </c>
      <c r="P49" s="15">
        <f t="shared" si="12"/>
        <v>89</v>
      </c>
      <c r="Q49" s="15">
        <f>+ROUNDDOWN((N49-MIN(N49:N$109))/(MAX(N49:N$109)-MIN(N49:N$109))*100,0)</f>
        <v>73</v>
      </c>
      <c r="R49" s="35">
        <v>48200</v>
      </c>
      <c r="S49" s="35">
        <v>15270</v>
      </c>
      <c r="T49" s="32">
        <v>125654</v>
      </c>
      <c r="U49">
        <f t="shared" si="20"/>
        <v>5409</v>
      </c>
    </row>
    <row r="50" spans="1:21">
      <c r="A50" s="5">
        <v>40687</v>
      </c>
      <c r="B50" s="16">
        <f t="shared" si="14"/>
        <v>-55862</v>
      </c>
      <c r="C50" s="16">
        <f t="shared" si="15"/>
        <v>6990</v>
      </c>
      <c r="D50" s="16">
        <f t="shared" si="8"/>
        <v>40</v>
      </c>
      <c r="E50" s="16">
        <f>+ROUNDDOWN((B50-MIN(B50:B$109))/(MAX(B50:B$109)-MIN(B50:B$109))*100,0)</f>
        <v>60</v>
      </c>
      <c r="F50" s="33">
        <v>29388</v>
      </c>
      <c r="G50" s="33">
        <v>85250</v>
      </c>
      <c r="H50" s="88">
        <f t="shared" si="16"/>
        <v>23864</v>
      </c>
      <c r="I50" s="88">
        <f t="shared" si="17"/>
        <v>-7866</v>
      </c>
      <c r="J50" s="88">
        <f t="shared" si="10"/>
        <v>42</v>
      </c>
      <c r="K50" s="88">
        <f>+ROUNDDOWN((H50-MIN(H50:H$109))/(MAX(H50:H$109)-MIN(H50:H$109))*100,0)</f>
        <v>29</v>
      </c>
      <c r="L50" s="56">
        <v>38284</v>
      </c>
      <c r="M50" s="56">
        <v>14420</v>
      </c>
      <c r="N50" s="15">
        <f t="shared" si="18"/>
        <v>31998</v>
      </c>
      <c r="O50" s="15">
        <f t="shared" si="19"/>
        <v>876</v>
      </c>
      <c r="P50" s="15">
        <f t="shared" si="12"/>
        <v>87</v>
      </c>
      <c r="Q50" s="15">
        <f>+ROUNDDOWN((N50-MIN(N50:N$109))/(MAX(N50:N$109)-MIN(N50:N$109))*100,0)</f>
        <v>69</v>
      </c>
      <c r="R50" s="35">
        <v>47370</v>
      </c>
      <c r="S50" s="35">
        <v>15372</v>
      </c>
      <c r="T50" s="32">
        <v>120245</v>
      </c>
      <c r="U50">
        <f t="shared" si="20"/>
        <v>-3141</v>
      </c>
    </row>
    <row r="51" spans="1:21">
      <c r="A51" s="5">
        <v>40680</v>
      </c>
      <c r="B51" s="16">
        <f t="shared" si="14"/>
        <v>-62852</v>
      </c>
      <c r="C51" s="16">
        <f t="shared" si="15"/>
        <v>9282</v>
      </c>
      <c r="D51" s="16">
        <f t="shared" si="8"/>
        <v>35</v>
      </c>
      <c r="E51" s="16">
        <f>+ROUNDDOWN((B51-MIN(B51:B$109))/(MAX(B51:B$109)-MIN(B51:B$109))*100,0)</f>
        <v>54</v>
      </c>
      <c r="F51" s="33">
        <v>26497</v>
      </c>
      <c r="G51" s="33">
        <v>89349</v>
      </c>
      <c r="H51" s="88">
        <f t="shared" si="16"/>
        <v>31730</v>
      </c>
      <c r="I51" s="88">
        <f t="shared" si="17"/>
        <v>-8184</v>
      </c>
      <c r="J51" s="88">
        <f t="shared" si="10"/>
        <v>49</v>
      </c>
      <c r="K51" s="88">
        <f>+ROUNDDOWN((H51-MIN(H51:H$109))/(MAX(H51:H$109)-MIN(H51:H$109))*100,0)</f>
        <v>37</v>
      </c>
      <c r="L51" s="56">
        <v>45522</v>
      </c>
      <c r="M51" s="56">
        <v>13792</v>
      </c>
      <c r="N51" s="15">
        <f t="shared" si="18"/>
        <v>31122</v>
      </c>
      <c r="O51" s="15">
        <f t="shared" si="19"/>
        <v>-1098</v>
      </c>
      <c r="P51" s="15">
        <f t="shared" si="12"/>
        <v>85</v>
      </c>
      <c r="Q51" s="15">
        <f>+ROUNDDOWN((N51-MIN(N51:N$109))/(MAX(N51:N$109)-MIN(N51:N$109))*100,0)</f>
        <v>65</v>
      </c>
      <c r="R51" s="35">
        <v>46910</v>
      </c>
      <c r="S51" s="35">
        <v>15788</v>
      </c>
      <c r="T51" s="32">
        <v>123386</v>
      </c>
      <c r="U51">
        <f t="shared" si="20"/>
        <v>1908</v>
      </c>
    </row>
    <row r="52" spans="1:21">
      <c r="A52" s="5">
        <v>40673</v>
      </c>
      <c r="B52" s="16">
        <f t="shared" si="14"/>
        <v>-72134</v>
      </c>
      <c r="C52" s="16">
        <f t="shared" si="15"/>
        <v>10414</v>
      </c>
      <c r="D52" s="16">
        <f t="shared" si="8"/>
        <v>30</v>
      </c>
      <c r="E52" s="16">
        <f>+ROUNDDOWN((B52-MIN(B52:B$109))/(MAX(B52:B$109)-MIN(B52:B$109))*100,0)</f>
        <v>45</v>
      </c>
      <c r="F52" s="33">
        <v>20559</v>
      </c>
      <c r="G52" s="33">
        <v>92693</v>
      </c>
      <c r="H52" s="88">
        <f t="shared" si="16"/>
        <v>39914</v>
      </c>
      <c r="I52" s="88">
        <f t="shared" si="17"/>
        <v>-9077</v>
      </c>
      <c r="J52" s="88">
        <f t="shared" si="10"/>
        <v>56</v>
      </c>
      <c r="K52" s="88">
        <f>+ROUNDDOWN((H52-MIN(H52:H$109))/(MAX(H52:H$109)-MIN(H52:H$109))*100,0)</f>
        <v>46</v>
      </c>
      <c r="L52" s="56">
        <v>48106</v>
      </c>
      <c r="M52" s="56">
        <v>8192</v>
      </c>
      <c r="N52" s="15">
        <f t="shared" si="18"/>
        <v>32220</v>
      </c>
      <c r="O52" s="15">
        <f t="shared" si="19"/>
        <v>-1337</v>
      </c>
      <c r="P52" s="15">
        <f t="shared" si="12"/>
        <v>87</v>
      </c>
      <c r="Q52" s="15">
        <f>+ROUNDDOWN((N52-MIN(N52:N$109))/(MAX(N52:N$109)-MIN(N52:N$109))*100,0)</f>
        <v>70</v>
      </c>
      <c r="R52" s="35">
        <v>48522</v>
      </c>
      <c r="S52" s="35">
        <v>16302</v>
      </c>
      <c r="T52" s="32">
        <v>121478</v>
      </c>
      <c r="U52">
        <f t="shared" si="20"/>
        <v>-18441</v>
      </c>
    </row>
    <row r="53" spans="1:21">
      <c r="A53" s="5">
        <v>40666</v>
      </c>
      <c r="B53" s="16">
        <f t="shared" si="14"/>
        <v>-82548</v>
      </c>
      <c r="C53" s="16">
        <f t="shared" si="15"/>
        <v>6784</v>
      </c>
      <c r="D53" s="16">
        <f t="shared" si="8"/>
        <v>23</v>
      </c>
      <c r="E53" s="16">
        <f>+ROUNDDOWN((B53-MIN(B53:B$109))/(MAX(B53:B$109)-MIN(B53:B$109))*100,0)</f>
        <v>35</v>
      </c>
      <c r="F53" s="33">
        <v>19850</v>
      </c>
      <c r="G53" s="33">
        <v>102398</v>
      </c>
      <c r="H53" s="88">
        <f t="shared" si="16"/>
        <v>48991</v>
      </c>
      <c r="I53" s="88">
        <f t="shared" si="17"/>
        <v>-1757</v>
      </c>
      <c r="J53" s="88">
        <f t="shared" si="10"/>
        <v>64</v>
      </c>
      <c r="K53" s="88">
        <f>+ROUNDDOWN((H53-MIN(H53:H$109))/(MAX(H53:H$109)-MIN(H53:H$109))*100,0)</f>
        <v>56</v>
      </c>
      <c r="L53" s="56">
        <v>64508</v>
      </c>
      <c r="M53" s="56">
        <v>15517</v>
      </c>
      <c r="N53" s="15">
        <f t="shared" si="18"/>
        <v>33557</v>
      </c>
      <c r="O53" s="15">
        <f t="shared" si="19"/>
        <v>-5027</v>
      </c>
      <c r="P53" s="15">
        <f t="shared" si="12"/>
        <v>90</v>
      </c>
      <c r="Q53" s="15">
        <f>+ROUNDDOWN((N53-MIN(N53:N$109))/(MAX(N53:N$109)-MIN(N53:N$109))*100,0)</f>
        <v>76</v>
      </c>
      <c r="R53" s="35">
        <v>49116</v>
      </c>
      <c r="S53" s="35">
        <v>15559</v>
      </c>
      <c r="T53" s="32">
        <v>139919</v>
      </c>
      <c r="U53">
        <f t="shared" si="20"/>
        <v>980</v>
      </c>
    </row>
    <row r="54" spans="1:21">
      <c r="A54" s="5">
        <v>40659</v>
      </c>
      <c r="B54" s="16">
        <f t="shared" si="14"/>
        <v>-89332</v>
      </c>
      <c r="C54" s="16">
        <f t="shared" si="15"/>
        <v>1208</v>
      </c>
      <c r="D54" s="16">
        <f t="shared" si="8"/>
        <v>19</v>
      </c>
      <c r="E54" s="16">
        <f>+ROUNDDOWN((B54-MIN(B54:B$109))/(MAX(B54:B$109)-MIN(B54:B$109))*100,0)</f>
        <v>29</v>
      </c>
      <c r="F54" s="33">
        <v>17000</v>
      </c>
      <c r="G54" s="33">
        <v>106332</v>
      </c>
      <c r="H54" s="88">
        <f t="shared" si="16"/>
        <v>50748</v>
      </c>
      <c r="I54" s="88">
        <f t="shared" si="17"/>
        <v>-5262</v>
      </c>
      <c r="J54" s="88">
        <f t="shared" si="10"/>
        <v>65</v>
      </c>
      <c r="K54" s="88">
        <f>+ROUNDDOWN((H54-MIN(H54:H$109))/(MAX(H54:H$109)-MIN(H54:H$109))*100,0)</f>
        <v>57</v>
      </c>
      <c r="L54" s="56">
        <v>63623</v>
      </c>
      <c r="M54" s="56">
        <v>12875</v>
      </c>
      <c r="N54" s="15">
        <f t="shared" si="18"/>
        <v>38584</v>
      </c>
      <c r="O54" s="15">
        <f t="shared" si="19"/>
        <v>4054</v>
      </c>
      <c r="P54" s="15">
        <f t="shared" si="12"/>
        <v>100</v>
      </c>
      <c r="Q54" s="15">
        <f>+ROUNDDOWN((N54-MIN(N54:N$109))/(MAX(N54:N$109)-MIN(N54:N$109))*100,0)</f>
        <v>100</v>
      </c>
      <c r="R54" s="35">
        <v>52606</v>
      </c>
      <c r="S54" s="35">
        <v>14022</v>
      </c>
      <c r="T54" s="32">
        <v>138939</v>
      </c>
      <c r="U54">
        <f t="shared" si="20"/>
        <v>-3022</v>
      </c>
    </row>
    <row r="55" spans="1:21">
      <c r="A55" s="5">
        <v>40652</v>
      </c>
      <c r="B55" s="16">
        <f t="shared" si="14"/>
        <v>-90540</v>
      </c>
      <c r="C55" s="16">
        <f t="shared" si="15"/>
        <v>1008</v>
      </c>
      <c r="D55" s="16">
        <f t="shared" si="8"/>
        <v>18</v>
      </c>
      <c r="E55" s="16">
        <f>+ROUNDDOWN((B55-MIN(B55:B$109))/(MAX(B55:B$109)-MIN(B55:B$109))*100,0)</f>
        <v>27</v>
      </c>
      <c r="F55" s="33">
        <v>17519</v>
      </c>
      <c r="G55" s="33">
        <v>108059</v>
      </c>
      <c r="H55" s="88">
        <f t="shared" si="16"/>
        <v>56010</v>
      </c>
      <c r="I55" s="88">
        <f t="shared" si="17"/>
        <v>976</v>
      </c>
      <c r="J55" s="88">
        <f t="shared" si="10"/>
        <v>70</v>
      </c>
      <c r="K55" s="88">
        <f>+ROUNDDOWN((H55-MIN(H55:H$109))/(MAX(H55:H$109)-MIN(H55:H$109))*100,0)</f>
        <v>63</v>
      </c>
      <c r="L55" s="56">
        <v>67718</v>
      </c>
      <c r="M55" s="56">
        <v>11708</v>
      </c>
      <c r="N55" s="15">
        <f t="shared" si="18"/>
        <v>34530</v>
      </c>
      <c r="O55" s="15">
        <f t="shared" si="19"/>
        <v>-1984</v>
      </c>
      <c r="P55" s="15">
        <f t="shared" si="12"/>
        <v>92</v>
      </c>
      <c r="Q55" s="15">
        <f>+ROUNDDOWN((N55-MIN(N55:N$109))/(MAX(N55:N$109)-MIN(N55:N$109))*100,0)</f>
        <v>84</v>
      </c>
      <c r="R55" s="35">
        <v>50990</v>
      </c>
      <c r="S55" s="35">
        <v>16460</v>
      </c>
      <c r="T55" s="32">
        <v>141961</v>
      </c>
      <c r="U55">
        <f t="shared" si="20"/>
        <v>-61</v>
      </c>
    </row>
    <row r="56" spans="1:21">
      <c r="A56" s="5">
        <v>40645</v>
      </c>
      <c r="B56" s="16">
        <f t="shared" si="14"/>
        <v>-91548</v>
      </c>
      <c r="C56" s="16">
        <f t="shared" si="15"/>
        <v>-1015</v>
      </c>
      <c r="D56" s="16">
        <f t="shared" si="8"/>
        <v>18</v>
      </c>
      <c r="E56" s="16">
        <f>+ROUNDDOWN((B56-MIN(B56:B$109))/(MAX(B56:B$109)-MIN(B56:B$109))*100,0)</f>
        <v>27</v>
      </c>
      <c r="F56" s="33">
        <v>16430</v>
      </c>
      <c r="G56" s="33">
        <v>107978</v>
      </c>
      <c r="H56" s="88">
        <f t="shared" si="16"/>
        <v>55034</v>
      </c>
      <c r="I56" s="88">
        <f t="shared" si="17"/>
        <v>-25</v>
      </c>
      <c r="J56" s="88">
        <f t="shared" si="10"/>
        <v>69</v>
      </c>
      <c r="K56" s="88">
        <f>+ROUNDDOWN((H56-MIN(H56:H$109))/(MAX(H56:H$109)-MIN(H56:H$109))*100,0)</f>
        <v>62</v>
      </c>
      <c r="L56" s="56">
        <v>68625</v>
      </c>
      <c r="M56" s="56">
        <v>13591</v>
      </c>
      <c r="N56" s="15">
        <f t="shared" si="18"/>
        <v>36514</v>
      </c>
      <c r="O56" s="15">
        <f t="shared" si="19"/>
        <v>1040</v>
      </c>
      <c r="P56" s="15">
        <f t="shared" si="12"/>
        <v>96</v>
      </c>
      <c r="Q56" s="15">
        <f>+ROUNDDOWN((N56-MIN(N56:N$109))/(MAX(N56:N$109)-MIN(N56:N$109))*100,0)</f>
        <v>94</v>
      </c>
      <c r="R56" s="35">
        <v>52768</v>
      </c>
      <c r="S56" s="35">
        <v>16254</v>
      </c>
      <c r="T56" s="32">
        <v>142022</v>
      </c>
      <c r="U56">
        <f t="shared" si="20"/>
        <v>3765</v>
      </c>
    </row>
    <row r="57" spans="1:21">
      <c r="A57" s="5">
        <v>40638</v>
      </c>
      <c r="B57" s="16">
        <f t="shared" si="14"/>
        <v>-90533</v>
      </c>
      <c r="C57" s="16">
        <f t="shared" si="15"/>
        <v>-15933</v>
      </c>
      <c r="D57" s="16">
        <f t="shared" si="8"/>
        <v>18</v>
      </c>
      <c r="E57" s="16">
        <f>+ROUNDDOWN((B57-MIN(B57:B$109))/(MAX(B57:B$109)-MIN(B57:B$109))*100,0)</f>
        <v>27</v>
      </c>
      <c r="F57" s="33">
        <v>12727</v>
      </c>
      <c r="G57" s="33">
        <v>103260</v>
      </c>
      <c r="H57" s="88">
        <f t="shared" si="16"/>
        <v>55059</v>
      </c>
      <c r="I57" s="88">
        <f t="shared" si="17"/>
        <v>11756</v>
      </c>
      <c r="J57" s="88">
        <f t="shared" si="10"/>
        <v>69</v>
      </c>
      <c r="K57" s="88">
        <f>+ROUNDDOWN((H57-MIN(H57:H$109))/(MAX(H57:H$109)-MIN(H57:H$109))*100,0)</f>
        <v>62</v>
      </c>
      <c r="L57" s="56">
        <v>70203</v>
      </c>
      <c r="M57" s="56">
        <v>15144</v>
      </c>
      <c r="N57" s="15">
        <f t="shared" si="18"/>
        <v>35474</v>
      </c>
      <c r="O57" s="15">
        <f t="shared" si="19"/>
        <v>4177</v>
      </c>
      <c r="P57" s="15">
        <f t="shared" si="12"/>
        <v>94</v>
      </c>
      <c r="Q57" s="15">
        <f>+ROUNDDOWN((N57-MIN(N57:N$109))/(MAX(N57:N$109)-MIN(N57:N$109))*100,0)</f>
        <v>89</v>
      </c>
      <c r="R57" s="35">
        <v>51947</v>
      </c>
      <c r="S57" s="35">
        <v>16473</v>
      </c>
      <c r="T57" s="32">
        <v>138257</v>
      </c>
      <c r="U57">
        <f t="shared" si="20"/>
        <v>19129</v>
      </c>
    </row>
    <row r="58" spans="1:21">
      <c r="A58" s="5">
        <v>40631</v>
      </c>
      <c r="B58" s="16">
        <f t="shared" si="14"/>
        <v>-74600</v>
      </c>
      <c r="C58" s="16">
        <f t="shared" si="15"/>
        <v>-828</v>
      </c>
      <c r="D58" s="16">
        <f t="shared" si="8"/>
        <v>28</v>
      </c>
      <c r="E58" s="16">
        <f>+ROUNDDOWN((B58-MIN(B58:B$109))/(MAX(B58:B$109)-MIN(B58:B$109))*100,0)</f>
        <v>42</v>
      </c>
      <c r="F58" s="33">
        <v>17160</v>
      </c>
      <c r="G58" s="33">
        <v>91760</v>
      </c>
      <c r="H58" s="88">
        <f t="shared" si="16"/>
        <v>43303</v>
      </c>
      <c r="I58" s="88">
        <f t="shared" si="17"/>
        <v>1481</v>
      </c>
      <c r="J58" s="88">
        <f t="shared" si="10"/>
        <v>59</v>
      </c>
      <c r="K58" s="88">
        <f>+ROUNDDOWN((H58-MIN(H58:H$109))/(MAX(H58:H$109)-MIN(H58:H$109))*100,0)</f>
        <v>50</v>
      </c>
      <c r="L58" s="56">
        <v>52495</v>
      </c>
      <c r="M58" s="56">
        <v>9192</v>
      </c>
      <c r="N58" s="15">
        <f t="shared" si="18"/>
        <v>31297</v>
      </c>
      <c r="O58" s="15">
        <f t="shared" si="19"/>
        <v>-653</v>
      </c>
      <c r="P58" s="15">
        <f t="shared" si="12"/>
        <v>86</v>
      </c>
      <c r="Q58" s="15">
        <f>+ROUNDDOWN((N58-MIN(N58:N$109))/(MAX(N58:N$109)-MIN(N58:N$109))*100,0)</f>
        <v>68</v>
      </c>
      <c r="R58" s="35">
        <v>45876</v>
      </c>
      <c r="S58" s="35">
        <v>14579</v>
      </c>
      <c r="T58" s="32">
        <v>119128</v>
      </c>
      <c r="U58">
        <f t="shared" si="20"/>
        <v>686</v>
      </c>
    </row>
    <row r="59" spans="1:21">
      <c r="A59" s="5">
        <v>40624</v>
      </c>
      <c r="B59" s="16">
        <f t="shared" si="14"/>
        <v>-73772</v>
      </c>
      <c r="C59" s="16">
        <f t="shared" si="15"/>
        <v>-10170</v>
      </c>
      <c r="D59" s="16">
        <f t="shared" si="8"/>
        <v>29</v>
      </c>
      <c r="E59" s="16">
        <f>+ROUNDDOWN((B59-MIN(B59:B$109))/(MAX(B59:B$109)-MIN(B59:B$109))*100,0)</f>
        <v>43</v>
      </c>
      <c r="F59" s="33">
        <v>16959</v>
      </c>
      <c r="G59" s="33">
        <v>90731</v>
      </c>
      <c r="H59" s="88">
        <f t="shared" si="16"/>
        <v>41822</v>
      </c>
      <c r="I59" s="88">
        <f t="shared" si="17"/>
        <v>12057</v>
      </c>
      <c r="J59" s="88">
        <f t="shared" si="10"/>
        <v>58</v>
      </c>
      <c r="K59" s="88">
        <f>+ROUNDDOWN((H59-MIN(H59:H$109))/(MAX(H59:H$109)-MIN(H59:H$109))*100,0)</f>
        <v>48</v>
      </c>
      <c r="L59" s="56">
        <v>51898</v>
      </c>
      <c r="M59" s="56">
        <v>10076</v>
      </c>
      <c r="N59" s="15">
        <f t="shared" si="18"/>
        <v>31950</v>
      </c>
      <c r="O59" s="15">
        <f t="shared" si="19"/>
        <v>-1887</v>
      </c>
      <c r="P59" s="15">
        <f t="shared" si="12"/>
        <v>87</v>
      </c>
      <c r="Q59" s="15">
        <f>+ROUNDDOWN((N59-MIN(N59:N$109))/(MAX(N59:N$109)-MIN(N59:N$109))*100,0)</f>
        <v>72</v>
      </c>
      <c r="R59" s="35">
        <v>47132</v>
      </c>
      <c r="S59" s="35">
        <v>15182</v>
      </c>
      <c r="T59" s="32">
        <v>118442</v>
      </c>
      <c r="U59">
        <f t="shared" si="20"/>
        <v>-70715</v>
      </c>
    </row>
    <row r="60" spans="1:21">
      <c r="A60" s="5">
        <v>40617</v>
      </c>
      <c r="B60" s="16">
        <f t="shared" si="14"/>
        <v>-63602</v>
      </c>
      <c r="C60" s="16">
        <f t="shared" si="15"/>
        <v>13721</v>
      </c>
      <c r="D60" s="16">
        <f t="shared" si="8"/>
        <v>35</v>
      </c>
      <c r="E60" s="16">
        <f>+ROUNDDOWN((B60-MIN(B60:B$109))/(MAX(B60:B$109)-MIN(B60:B$109))*100,0)</f>
        <v>53</v>
      </c>
      <c r="F60" s="33">
        <v>18746</v>
      </c>
      <c r="G60" s="33">
        <v>82348</v>
      </c>
      <c r="H60" s="88">
        <f t="shared" si="16"/>
        <v>29765</v>
      </c>
      <c r="I60" s="88">
        <f t="shared" si="17"/>
        <v>-9912</v>
      </c>
      <c r="J60" s="88">
        <f t="shared" si="10"/>
        <v>47</v>
      </c>
      <c r="K60" s="88">
        <f>+ROUNDDOWN((H60-MIN(H60:H$109))/(MAX(H60:H$109)-MIN(H60:H$109))*100,0)</f>
        <v>35</v>
      </c>
      <c r="L60" s="56">
        <v>61362</v>
      </c>
      <c r="M60" s="56">
        <v>31597</v>
      </c>
      <c r="N60" s="15">
        <f t="shared" si="18"/>
        <v>33837</v>
      </c>
      <c r="O60" s="15">
        <f t="shared" si="19"/>
        <v>-3809</v>
      </c>
      <c r="P60" s="15">
        <f t="shared" si="12"/>
        <v>91</v>
      </c>
      <c r="Q60" s="15">
        <f>+ROUNDDOWN((N60-MIN(N60:N$109))/(MAX(N60:N$109)-MIN(N60:N$109))*100,0)</f>
        <v>81</v>
      </c>
      <c r="R60" s="35">
        <v>52572</v>
      </c>
      <c r="S60" s="35">
        <v>18735</v>
      </c>
      <c r="T60" s="32">
        <v>189157</v>
      </c>
      <c r="U60">
        <f t="shared" si="20"/>
        <v>14442</v>
      </c>
    </row>
    <row r="61" spans="1:21">
      <c r="A61" s="5">
        <v>40610</v>
      </c>
      <c r="B61" s="16">
        <f t="shared" si="14"/>
        <v>-77323</v>
      </c>
      <c r="C61" s="16">
        <f t="shared" si="15"/>
        <v>-3161</v>
      </c>
      <c r="D61" s="16">
        <f t="shared" si="8"/>
        <v>26</v>
      </c>
      <c r="E61" s="16">
        <f>+ROUNDDOWN((B61-MIN(B61:B$109))/(MAX(B61:B$109)-MIN(B61:B$109))*100,0)</f>
        <v>40</v>
      </c>
      <c r="F61" s="33">
        <v>15662</v>
      </c>
      <c r="G61" s="33">
        <v>92985</v>
      </c>
      <c r="H61" s="88">
        <f t="shared" si="16"/>
        <v>39677</v>
      </c>
      <c r="I61" s="88">
        <f t="shared" si="17"/>
        <v>-1030</v>
      </c>
      <c r="J61" s="88">
        <f t="shared" si="10"/>
        <v>56</v>
      </c>
      <c r="K61" s="88">
        <f>+ROUNDDOWN((H61-MIN(H61:H$109))/(MAX(H61:H$109)-MIN(H61:H$109))*100,0)</f>
        <v>46</v>
      </c>
      <c r="L61" s="56">
        <v>79674</v>
      </c>
      <c r="M61" s="56">
        <v>39997</v>
      </c>
      <c r="N61" s="15">
        <f t="shared" si="18"/>
        <v>37646</v>
      </c>
      <c r="O61" s="15">
        <f t="shared" si="19"/>
        <v>4191</v>
      </c>
      <c r="P61" s="15">
        <f t="shared" si="12"/>
        <v>98</v>
      </c>
      <c r="Q61" s="15">
        <f>+ROUNDDOWN((N61-MIN(N61:N$109))/(MAX(N61:N$109)-MIN(N61:N$109))*100,0)</f>
        <v>100</v>
      </c>
      <c r="R61" s="35">
        <v>55258</v>
      </c>
      <c r="S61" s="35">
        <v>17612</v>
      </c>
      <c r="T61" s="32">
        <v>174715</v>
      </c>
      <c r="U61">
        <f t="shared" si="20"/>
        <v>26301</v>
      </c>
    </row>
    <row r="62" spans="1:21">
      <c r="A62" s="5">
        <v>40603</v>
      </c>
      <c r="B62" s="16">
        <f t="shared" si="14"/>
        <v>-74162</v>
      </c>
      <c r="C62" s="16">
        <f t="shared" si="15"/>
        <v>-3793</v>
      </c>
      <c r="D62" s="16">
        <f t="shared" si="8"/>
        <v>28</v>
      </c>
      <c r="E62" s="16">
        <f>+ROUNDDOWN((B62-MIN(B62:B$109))/(MAX(B62:B$109)-MIN(B62:B$109))*100,0)</f>
        <v>43</v>
      </c>
      <c r="F62" s="33">
        <v>14323</v>
      </c>
      <c r="G62" s="33">
        <v>88485</v>
      </c>
      <c r="H62" s="88">
        <f t="shared" si="16"/>
        <v>40707</v>
      </c>
      <c r="I62" s="88">
        <f t="shared" si="17"/>
        <v>3119</v>
      </c>
      <c r="J62" s="88">
        <f t="shared" si="10"/>
        <v>57</v>
      </c>
      <c r="K62" s="88">
        <f>+ROUNDDOWN((H62-MIN(H62:H$109))/(MAX(H62:H$109)-MIN(H62:H$109))*100,0)</f>
        <v>47</v>
      </c>
      <c r="L62" s="56">
        <v>76976</v>
      </c>
      <c r="M62" s="56">
        <v>36269</v>
      </c>
      <c r="N62" s="15">
        <f t="shared" si="18"/>
        <v>33455</v>
      </c>
      <c r="O62" s="15">
        <f t="shared" si="19"/>
        <v>674</v>
      </c>
      <c r="P62" s="15">
        <f t="shared" si="12"/>
        <v>90</v>
      </c>
      <c r="Q62" s="15">
        <f>+ROUNDDOWN((N62-MIN(N62:N$109))/(MAX(N62:N$109)-MIN(N62:N$109))*100,0)</f>
        <v>83</v>
      </c>
      <c r="R62" s="35">
        <v>52927</v>
      </c>
      <c r="S62" s="35">
        <v>19472</v>
      </c>
      <c r="T62" s="32">
        <v>148414</v>
      </c>
      <c r="U62">
        <f t="shared" si="20"/>
        <v>7804</v>
      </c>
    </row>
    <row r="63" spans="1:21">
      <c r="A63" s="5">
        <v>40596</v>
      </c>
      <c r="B63" s="16">
        <f t="shared" si="14"/>
        <v>-70369</v>
      </c>
      <c r="C63" s="16">
        <f t="shared" si="15"/>
        <v>662</v>
      </c>
      <c r="D63" s="16">
        <f t="shared" si="8"/>
        <v>31</v>
      </c>
      <c r="E63" s="16">
        <f>+ROUNDDOWN((B63-MIN(B63:B$109))/(MAX(B63:B$109)-MIN(B63:B$109))*100,0)</f>
        <v>46</v>
      </c>
      <c r="F63" s="33">
        <v>13666</v>
      </c>
      <c r="G63" s="33">
        <v>84035</v>
      </c>
      <c r="H63" s="88">
        <f t="shared" si="16"/>
        <v>37588</v>
      </c>
      <c r="I63" s="88">
        <f t="shared" si="17"/>
        <v>-3707</v>
      </c>
      <c r="J63" s="88">
        <f t="shared" si="10"/>
        <v>54</v>
      </c>
      <c r="K63" s="88">
        <f>+ROUNDDOWN((H63-MIN(H63:H$109))/(MAX(H63:H$109)-MIN(H63:H$109))*100,0)</f>
        <v>44</v>
      </c>
      <c r="L63" s="56">
        <v>72455</v>
      </c>
      <c r="M63" s="56">
        <v>34867</v>
      </c>
      <c r="N63" s="15">
        <f t="shared" si="18"/>
        <v>32781</v>
      </c>
      <c r="O63" s="15">
        <f t="shared" si="19"/>
        <v>3045</v>
      </c>
      <c r="P63" s="15">
        <f t="shared" si="12"/>
        <v>89</v>
      </c>
      <c r="Q63" s="15">
        <f>+ROUNDDOWN((N63-MIN(N63:N$109))/(MAX(N63:N$109)-MIN(N63:N$109))*100,0)</f>
        <v>80</v>
      </c>
      <c r="R63" s="35">
        <v>49797</v>
      </c>
      <c r="S63" s="35">
        <v>17016</v>
      </c>
      <c r="T63" s="32">
        <v>140610</v>
      </c>
      <c r="U63">
        <f t="shared" si="20"/>
        <v>-212</v>
      </c>
    </row>
    <row r="64" spans="1:21">
      <c r="A64" s="5">
        <v>40589</v>
      </c>
      <c r="B64" s="16">
        <f t="shared" si="14"/>
        <v>-71031</v>
      </c>
      <c r="C64" s="16">
        <f t="shared" si="15"/>
        <v>1778</v>
      </c>
      <c r="D64" s="16">
        <f t="shared" si="8"/>
        <v>30</v>
      </c>
      <c r="E64" s="16">
        <f>+ROUNDDOWN((B64-MIN(B64:B$109))/(MAX(B64:B$109)-MIN(B64:B$109))*100,0)</f>
        <v>46</v>
      </c>
      <c r="F64" s="33">
        <v>13718</v>
      </c>
      <c r="G64" s="33">
        <v>84749</v>
      </c>
      <c r="H64" s="88">
        <f t="shared" si="16"/>
        <v>41295</v>
      </c>
      <c r="I64" s="88">
        <f t="shared" si="17"/>
        <v>5056</v>
      </c>
      <c r="J64" s="88">
        <f t="shared" si="10"/>
        <v>57</v>
      </c>
      <c r="K64" s="88">
        <f>+ROUNDDOWN((H64-MIN(H64:H$109))/(MAX(H64:H$109)-MIN(H64:H$109))*100,0)</f>
        <v>47</v>
      </c>
      <c r="L64" s="56">
        <v>76657</v>
      </c>
      <c r="M64" s="56">
        <v>35362</v>
      </c>
      <c r="N64" s="15">
        <f t="shared" si="18"/>
        <v>29736</v>
      </c>
      <c r="O64" s="15">
        <f t="shared" si="19"/>
        <v>-6834</v>
      </c>
      <c r="P64" s="15">
        <f t="shared" si="12"/>
        <v>83</v>
      </c>
      <c r="Q64" s="15">
        <f>+ROUNDDOWN((N64-MIN(N64:N$109))/(MAX(N64:N$109)-MIN(N64:N$109))*100,0)</f>
        <v>64</v>
      </c>
      <c r="R64" s="35">
        <v>46115</v>
      </c>
      <c r="S64" s="35">
        <v>16379</v>
      </c>
      <c r="T64" s="32">
        <v>140822</v>
      </c>
      <c r="U64">
        <f t="shared" si="20"/>
        <v>-782</v>
      </c>
    </row>
    <row r="65" spans="1:21">
      <c r="A65" s="5">
        <v>40582</v>
      </c>
      <c r="B65" s="16">
        <f t="shared" si="14"/>
        <v>-72809</v>
      </c>
      <c r="C65" s="16">
        <f t="shared" si="15"/>
        <v>-11410</v>
      </c>
      <c r="D65" s="16">
        <f t="shared" si="8"/>
        <v>29</v>
      </c>
      <c r="E65" s="16">
        <f>+ROUNDDOWN((B65-MIN(B65:B$109))/(MAX(B65:B$109)-MIN(B65:B$109))*100,0)</f>
        <v>44</v>
      </c>
      <c r="F65" s="33">
        <v>13026</v>
      </c>
      <c r="G65" s="33">
        <v>85835</v>
      </c>
      <c r="H65" s="88">
        <f t="shared" si="16"/>
        <v>36239</v>
      </c>
      <c r="I65" s="88">
        <f t="shared" si="17"/>
        <v>7263</v>
      </c>
      <c r="J65" s="88">
        <f t="shared" si="10"/>
        <v>53</v>
      </c>
      <c r="K65" s="88">
        <f>+ROUNDDOWN((H65-MIN(H65:H$109))/(MAX(H65:H$109)-MIN(H65:H$109))*100,0)</f>
        <v>42</v>
      </c>
      <c r="L65" s="56">
        <v>72737</v>
      </c>
      <c r="M65" s="56">
        <v>36498</v>
      </c>
      <c r="N65" s="15">
        <f t="shared" si="18"/>
        <v>36570</v>
      </c>
      <c r="O65" s="15">
        <f t="shared" si="19"/>
        <v>4147</v>
      </c>
      <c r="P65" s="15">
        <f t="shared" si="12"/>
        <v>96</v>
      </c>
      <c r="Q65" s="15">
        <f>+ROUNDDOWN((N65-MIN(N65:N$109))/(MAX(N65:N$109)-MIN(N65:N$109))*100,0)</f>
        <v>100</v>
      </c>
      <c r="R65" s="35">
        <v>50713</v>
      </c>
      <c r="S65" s="35">
        <v>14143</v>
      </c>
      <c r="T65" s="32">
        <v>141604</v>
      </c>
      <c r="U65">
        <f t="shared" si="20"/>
        <v>22116</v>
      </c>
    </row>
    <row r="66" spans="1:21">
      <c r="A66" s="5">
        <v>40575</v>
      </c>
      <c r="B66" s="16">
        <f t="shared" si="14"/>
        <v>-61399</v>
      </c>
      <c r="C66" s="16">
        <f t="shared" si="15"/>
        <v>833</v>
      </c>
      <c r="D66" s="16">
        <f t="shared" si="8"/>
        <v>36</v>
      </c>
      <c r="E66" s="16">
        <f>+ROUNDDOWN((B66-MIN(B66:B$109))/(MAX(B66:B$109)-MIN(B66:B$109))*100,0)</f>
        <v>55</v>
      </c>
      <c r="F66" s="33">
        <v>12574</v>
      </c>
      <c r="G66" s="33">
        <v>73973</v>
      </c>
      <c r="H66" s="88">
        <f t="shared" si="16"/>
        <v>28976</v>
      </c>
      <c r="I66" s="88">
        <f t="shared" si="17"/>
        <v>-276</v>
      </c>
      <c r="J66" s="88">
        <f t="shared" si="10"/>
        <v>47</v>
      </c>
      <c r="K66" s="88">
        <f>+ROUNDDOWN((H66-MIN(H66:H$109))/(MAX(H66:H$109)-MIN(H66:H$109))*100,0)</f>
        <v>34</v>
      </c>
      <c r="L66" s="56">
        <v>54521</v>
      </c>
      <c r="M66" s="56">
        <v>25545</v>
      </c>
      <c r="N66" s="15">
        <f t="shared" si="18"/>
        <v>32423</v>
      </c>
      <c r="O66" s="15">
        <f t="shared" si="19"/>
        <v>-557</v>
      </c>
      <c r="P66" s="15">
        <f t="shared" si="12"/>
        <v>88</v>
      </c>
      <c r="Q66" s="15">
        <f>+ROUNDDOWN((N66-MIN(N66:N$109))/(MAX(N66:N$109)-MIN(N66:N$109))*100,0)</f>
        <v>96</v>
      </c>
      <c r="R66" s="35">
        <v>47873</v>
      </c>
      <c r="S66" s="35">
        <v>15450</v>
      </c>
      <c r="T66" s="32">
        <v>119488</v>
      </c>
      <c r="U66">
        <f t="shared" si="20"/>
        <v>1589</v>
      </c>
    </row>
    <row r="67" spans="1:21">
      <c r="A67" s="5">
        <v>40568</v>
      </c>
      <c r="B67" s="16">
        <f t="shared" si="14"/>
        <v>-62232</v>
      </c>
      <c r="C67" s="16">
        <f t="shared" si="15"/>
        <v>10302</v>
      </c>
      <c r="D67" s="16">
        <f t="shared" si="8"/>
        <v>36</v>
      </c>
      <c r="E67" s="16">
        <f>+ROUNDDOWN((B67-MIN(B67:B$109))/(MAX(B67:B$109)-MIN(B67:B$109))*100,0)</f>
        <v>54</v>
      </c>
      <c r="F67" s="33">
        <v>12766</v>
      </c>
      <c r="G67" s="33">
        <v>74998</v>
      </c>
      <c r="H67" s="88">
        <f t="shared" si="16"/>
        <v>29252</v>
      </c>
      <c r="I67" s="88">
        <f t="shared" si="17"/>
        <v>-11981</v>
      </c>
      <c r="J67" s="88">
        <f t="shared" si="10"/>
        <v>47</v>
      </c>
      <c r="K67" s="88">
        <f>+ROUNDDOWN((H67-MIN(H67:H$109))/(MAX(H67:H$109)-MIN(H67:H$109))*100,0)</f>
        <v>35</v>
      </c>
      <c r="L67" s="56">
        <v>54527</v>
      </c>
      <c r="M67" s="56">
        <v>25275</v>
      </c>
      <c r="N67" s="15">
        <f t="shared" si="18"/>
        <v>32980</v>
      </c>
      <c r="O67" s="15">
        <f t="shared" si="19"/>
        <v>1679</v>
      </c>
      <c r="P67" s="15">
        <f t="shared" si="12"/>
        <v>89</v>
      </c>
      <c r="Q67" s="15">
        <f>+ROUNDDOWN((N67-MIN(N67:N$109))/(MAX(N67:N$109)-MIN(N67:N$109))*100,0)</f>
        <v>100</v>
      </c>
      <c r="R67" s="35">
        <v>46689</v>
      </c>
      <c r="S67" s="35">
        <v>13709</v>
      </c>
      <c r="T67" s="32">
        <v>117899</v>
      </c>
      <c r="U67">
        <f t="shared" si="20"/>
        <v>-10286</v>
      </c>
    </row>
    <row r="68" spans="1:21">
      <c r="A68" s="5">
        <v>40561</v>
      </c>
      <c r="B68" s="16">
        <f t="shared" si="14"/>
        <v>-72534</v>
      </c>
      <c r="C68" s="16">
        <f t="shared" si="15"/>
        <v>-198</v>
      </c>
      <c r="D68" s="16">
        <f t="shared" si="8"/>
        <v>29</v>
      </c>
      <c r="E68" s="16">
        <f>+ROUNDDOWN((B68-MIN(B68:B$109))/(MAX(B68:B$109)-MIN(B68:B$109))*100,0)</f>
        <v>44</v>
      </c>
      <c r="F68" s="33">
        <v>12670</v>
      </c>
      <c r="G68" s="33">
        <v>85204</v>
      </c>
      <c r="H68" s="88">
        <f t="shared" si="16"/>
        <v>41233</v>
      </c>
      <c r="I68" s="88">
        <f t="shared" si="17"/>
        <v>-1984</v>
      </c>
      <c r="J68" s="88">
        <f t="shared" si="10"/>
        <v>57</v>
      </c>
      <c r="K68" s="88">
        <f>+ROUNDDOWN((H68-MIN(H68:H$109))/(MAX(H68:H$109)-MIN(H68:H$109))*100,0)</f>
        <v>47</v>
      </c>
      <c r="L68" s="56">
        <v>66481</v>
      </c>
      <c r="M68" s="56">
        <v>25248</v>
      </c>
      <c r="N68" s="15">
        <f t="shared" si="18"/>
        <v>31301</v>
      </c>
      <c r="O68" s="15">
        <f t="shared" si="19"/>
        <v>2182</v>
      </c>
      <c r="P68" s="15">
        <f t="shared" si="12"/>
        <v>86</v>
      </c>
      <c r="Q68" s="15">
        <f>+ROUNDDOWN((N68-MIN(N68:N$109))/(MAX(N68:N$109)-MIN(N68:N$109))*100,0)</f>
        <v>96</v>
      </c>
      <c r="R68" s="35">
        <v>46694</v>
      </c>
      <c r="S68" s="35">
        <v>15393</v>
      </c>
      <c r="T68" s="32">
        <v>128185</v>
      </c>
      <c r="U68">
        <f t="shared" si="20"/>
        <v>-1295</v>
      </c>
    </row>
    <row r="69" spans="1:21">
      <c r="A69" s="5">
        <v>40554</v>
      </c>
      <c r="B69" s="16">
        <f t="shared" si="14"/>
        <v>-72336</v>
      </c>
      <c r="C69" s="16">
        <f t="shared" si="15"/>
        <v>-9207</v>
      </c>
      <c r="D69" s="16">
        <f t="shared" si="8"/>
        <v>30</v>
      </c>
      <c r="E69" s="16">
        <f>+ROUNDDOWN((B69-MIN(B69:B$109))/(MAX(B69:B$109)-MIN(B69:B$109))*100,0)</f>
        <v>45</v>
      </c>
      <c r="F69" s="33">
        <v>12053</v>
      </c>
      <c r="G69" s="33">
        <v>84389</v>
      </c>
      <c r="H69" s="88">
        <f t="shared" si="16"/>
        <v>43217</v>
      </c>
      <c r="I69" s="88">
        <f t="shared" si="17"/>
        <v>6991</v>
      </c>
      <c r="J69" s="88">
        <f t="shared" si="10"/>
        <v>59</v>
      </c>
      <c r="K69" s="88">
        <f>+ROUNDDOWN((H69-MIN(H69:H$109))/(MAX(H69:H$109)-MIN(H69:H$109))*100,0)</f>
        <v>50</v>
      </c>
      <c r="L69" s="56">
        <v>69214</v>
      </c>
      <c r="M69" s="56">
        <v>25997</v>
      </c>
      <c r="N69" s="15">
        <f t="shared" si="18"/>
        <v>29119</v>
      </c>
      <c r="O69" s="15">
        <f t="shared" si="19"/>
        <v>2216</v>
      </c>
      <c r="P69" s="15">
        <f t="shared" si="12"/>
        <v>82</v>
      </c>
      <c r="Q69" s="15">
        <f>+ROUNDDOWN((N69-MIN(N69:N$109))/(MAX(N69:N$109)-MIN(N69:N$109))*100,0)</f>
        <v>81</v>
      </c>
      <c r="R69" s="35">
        <v>46035</v>
      </c>
      <c r="S69" s="35">
        <v>16916</v>
      </c>
      <c r="T69" s="32">
        <v>129480</v>
      </c>
      <c r="U69">
        <f t="shared" si="20"/>
        <v>8722</v>
      </c>
    </row>
    <row r="70" spans="1:21">
      <c r="A70" s="5">
        <v>40547</v>
      </c>
      <c r="B70" s="16">
        <f t="shared" si="14"/>
        <v>-63129</v>
      </c>
      <c r="C70" s="16">
        <f t="shared" si="15"/>
        <v>-5263</v>
      </c>
      <c r="D70" s="16">
        <f t="shared" si="8"/>
        <v>35</v>
      </c>
      <c r="E70" s="16">
        <f>+ROUNDDOWN((B70-MIN(B70:B$109))/(MAX(B70:B$109)-MIN(B70:B$109))*100,0)</f>
        <v>53</v>
      </c>
      <c r="F70" s="33">
        <v>11584</v>
      </c>
      <c r="G70" s="33">
        <v>74713</v>
      </c>
      <c r="H70" s="88">
        <f t="shared" si="16"/>
        <v>36226</v>
      </c>
      <c r="I70" s="88">
        <f t="shared" si="17"/>
        <v>5172</v>
      </c>
      <c r="J70" s="88">
        <f t="shared" si="10"/>
        <v>53</v>
      </c>
      <c r="K70" s="88">
        <f>+ROUNDDOWN((H70-MIN(H70:H$109))/(MAX(H70:H$109)-MIN(H70:H$109))*100,0)</f>
        <v>42</v>
      </c>
      <c r="L70" s="56">
        <v>65213</v>
      </c>
      <c r="M70" s="56">
        <v>28987</v>
      </c>
      <c r="N70" s="15">
        <f t="shared" si="18"/>
        <v>26903</v>
      </c>
      <c r="O70" s="15">
        <f t="shared" si="19"/>
        <v>91</v>
      </c>
      <c r="P70" s="15">
        <f t="shared" si="12"/>
        <v>77</v>
      </c>
      <c r="Q70" s="15">
        <f>+ROUNDDOWN((N70-MIN(N70:N$109))/(MAX(N70:N$109)-MIN(N70:N$109))*100,0)</f>
        <v>66</v>
      </c>
      <c r="R70" s="35">
        <v>42379</v>
      </c>
      <c r="S70" s="35">
        <v>15476</v>
      </c>
      <c r="T70" s="32">
        <v>120758</v>
      </c>
      <c r="U70">
        <f t="shared" si="20"/>
        <v>7535</v>
      </c>
    </row>
    <row r="71" spans="1:21">
      <c r="A71" s="5">
        <v>40540</v>
      </c>
      <c r="B71" s="16">
        <f t="shared" si="14"/>
        <v>-57866</v>
      </c>
      <c r="C71" s="16">
        <f t="shared" si="15"/>
        <v>-9207</v>
      </c>
      <c r="D71" s="16">
        <f t="shared" si="8"/>
        <v>39</v>
      </c>
      <c r="E71" s="16">
        <f>+ROUNDDOWN((B71-MIN(B71:B$109))/(MAX(B71:B$109)-MIN(B71:B$109))*100,0)</f>
        <v>58</v>
      </c>
      <c r="F71" s="33">
        <v>11886</v>
      </c>
      <c r="G71" s="33">
        <v>69752</v>
      </c>
      <c r="H71" s="88">
        <f t="shared" si="16"/>
        <v>31054</v>
      </c>
      <c r="I71" s="88">
        <f t="shared" si="17"/>
        <v>8298</v>
      </c>
      <c r="J71" s="88">
        <f t="shared" si="10"/>
        <v>49</v>
      </c>
      <c r="K71" s="88">
        <f>+ROUNDDOWN((H71-MIN(H71:H$109))/(MAX(H71:H$109)-MIN(H71:H$109))*100,0)</f>
        <v>37</v>
      </c>
      <c r="L71" s="56">
        <v>58257</v>
      </c>
      <c r="M71" s="56">
        <v>27203</v>
      </c>
      <c r="N71" s="15">
        <f t="shared" si="18"/>
        <v>26812</v>
      </c>
      <c r="O71" s="15">
        <f t="shared" si="19"/>
        <v>909</v>
      </c>
      <c r="P71" s="15">
        <f t="shared" si="12"/>
        <v>77</v>
      </c>
      <c r="Q71" s="15">
        <f>+ROUNDDOWN((N71-MIN(N71:N$109))/(MAX(N71:N$109)-MIN(N71:N$109))*100,0)</f>
        <v>65</v>
      </c>
      <c r="R71" s="35">
        <v>41591</v>
      </c>
      <c r="S71" s="35">
        <v>14779</v>
      </c>
      <c r="T71" s="32">
        <v>113223</v>
      </c>
      <c r="U71">
        <f t="shared" si="20"/>
        <v>21929</v>
      </c>
    </row>
    <row r="72" spans="1:21">
      <c r="A72" s="5">
        <v>40533</v>
      </c>
      <c r="B72" s="16">
        <f t="shared" si="14"/>
        <v>-48659</v>
      </c>
      <c r="C72" s="16">
        <f t="shared" si="15"/>
        <v>13460</v>
      </c>
      <c r="D72" s="16">
        <f t="shared" ref="D72:D135" si="21">+ROUNDDOWN((B72-MIN(B$6:B$109))/(MAX(B$6:B$109)-MIN(B$6:B$109))*100,0)</f>
        <v>44</v>
      </c>
      <c r="E72" s="16">
        <f>+ROUNDDOWN((B72-MIN(B72:B$109))/(MAX(B72:B$109)-MIN(B72:B$109))*100,0)</f>
        <v>67</v>
      </c>
      <c r="F72" s="33">
        <v>11956</v>
      </c>
      <c r="G72" s="33">
        <v>60615</v>
      </c>
      <c r="H72" s="88">
        <f t="shared" si="16"/>
        <v>22756</v>
      </c>
      <c r="I72" s="88">
        <f t="shared" si="17"/>
        <v>-11076</v>
      </c>
      <c r="J72" s="88">
        <f t="shared" ref="J72:J135" si="22">+ROUNDDOWN((H72-MIN(H$6:H$109))/(MAX(H$6:H$109)-MIN(H$6:H$109))*100,0)</f>
        <v>41</v>
      </c>
      <c r="K72" s="88">
        <f>+ROUNDDOWN((H72-MIN(H72:H$109))/(MAX(H72:H$109)-MIN(H72:H$109))*100,0)</f>
        <v>28</v>
      </c>
      <c r="L72" s="56">
        <v>39256</v>
      </c>
      <c r="M72" s="56">
        <v>16500</v>
      </c>
      <c r="N72" s="15">
        <f t="shared" si="18"/>
        <v>25903</v>
      </c>
      <c r="O72" s="15">
        <f t="shared" si="19"/>
        <v>-2384</v>
      </c>
      <c r="P72" s="15">
        <f t="shared" ref="P72:P135" si="23">+ROUNDDOWN((N72-MIN(N$6:N$109))/(MAX(N$6:N$109)-MIN(N$6:N$109))*100,0)</f>
        <v>76</v>
      </c>
      <c r="Q72" s="15">
        <f>+ROUNDDOWN((N72-MIN(N72:N$109))/(MAX(N72:N$109)-MIN(N72:N$109))*100,0)</f>
        <v>59</v>
      </c>
      <c r="R72" s="35">
        <v>38653</v>
      </c>
      <c r="S72" s="35">
        <v>12750</v>
      </c>
      <c r="T72" s="32">
        <v>91294</v>
      </c>
      <c r="U72">
        <f t="shared" si="20"/>
        <v>-50997</v>
      </c>
    </row>
    <row r="73" spans="1:21">
      <c r="A73" s="5">
        <v>40526</v>
      </c>
      <c r="B73" s="16">
        <f t="shared" ref="B73:B136" si="24">+F73-G73</f>
        <v>-62119</v>
      </c>
      <c r="C73" s="16">
        <f t="shared" ref="C73:C136" si="25">+B73-B74</f>
        <v>-8509</v>
      </c>
      <c r="D73" s="16">
        <f t="shared" si="21"/>
        <v>36</v>
      </c>
      <c r="E73" s="16">
        <f>+ROUNDDOWN((B73-MIN(B73:B$109))/(MAX(B73:B$109)-MIN(B73:B$109))*100,0)</f>
        <v>54</v>
      </c>
      <c r="F73" s="33">
        <v>20236</v>
      </c>
      <c r="G73" s="33">
        <v>82355</v>
      </c>
      <c r="H73" s="88">
        <f t="shared" ref="H73:H136" si="26">+L73-M73</f>
        <v>33832</v>
      </c>
      <c r="I73" s="88">
        <f t="shared" ref="I73:I136" si="27">+H73-H74</f>
        <v>3878</v>
      </c>
      <c r="J73" s="88">
        <f t="shared" si="22"/>
        <v>51</v>
      </c>
      <c r="K73" s="88">
        <f>+ROUNDDOWN((H73-MIN(H73:H$109))/(MAX(H73:H$109)-MIN(H73:H$109))*100,0)</f>
        <v>40</v>
      </c>
      <c r="L73" s="56">
        <v>46557</v>
      </c>
      <c r="M73" s="56">
        <v>12725</v>
      </c>
      <c r="N73" s="15">
        <f t="shared" ref="N73:N136" si="28">+R73-S73</f>
        <v>28287</v>
      </c>
      <c r="O73" s="15">
        <f t="shared" ref="O73:O136" si="29">+N73-N74</f>
        <v>4631</v>
      </c>
      <c r="P73" s="15">
        <f t="shared" si="23"/>
        <v>80</v>
      </c>
      <c r="Q73" s="15">
        <f>+ROUNDDOWN((N73-MIN(N73:N$109))/(MAX(N73:N$109)-MIN(N73:N$109))*100,0)</f>
        <v>75</v>
      </c>
      <c r="R73" s="35">
        <v>41911</v>
      </c>
      <c r="S73" s="35">
        <v>13624</v>
      </c>
      <c r="T73" s="32">
        <v>142291</v>
      </c>
      <c r="U73">
        <f t="shared" ref="U73:U136" si="30">+T73-T74</f>
        <v>27292</v>
      </c>
    </row>
    <row r="74" spans="1:21">
      <c r="A74" s="5">
        <v>40519</v>
      </c>
      <c r="B74" s="16">
        <f t="shared" si="24"/>
        <v>-53610</v>
      </c>
      <c r="C74" s="16">
        <f t="shared" si="25"/>
        <v>-6943</v>
      </c>
      <c r="D74" s="16">
        <f t="shared" si="21"/>
        <v>41</v>
      </c>
      <c r="E74" s="16">
        <f>+ROUNDDOWN((B74-MIN(B74:B$109))/(MAX(B74:B$109)-MIN(B74:B$109))*100,0)</f>
        <v>62</v>
      </c>
      <c r="F74" s="33">
        <v>20995</v>
      </c>
      <c r="G74" s="33">
        <v>74605</v>
      </c>
      <c r="H74" s="88">
        <f t="shared" si="26"/>
        <v>29954</v>
      </c>
      <c r="I74" s="88">
        <f t="shared" si="27"/>
        <v>5793</v>
      </c>
      <c r="J74" s="88">
        <f t="shared" si="22"/>
        <v>48</v>
      </c>
      <c r="K74" s="88">
        <f>+ROUNDDOWN((H74-MIN(H74:H$109))/(MAX(H74:H$109)-MIN(H74:H$109))*100,0)</f>
        <v>35</v>
      </c>
      <c r="L74" s="56">
        <v>47221</v>
      </c>
      <c r="M74" s="56">
        <v>17267</v>
      </c>
      <c r="N74" s="15">
        <f t="shared" si="28"/>
        <v>23656</v>
      </c>
      <c r="O74" s="15">
        <f t="shared" si="29"/>
        <v>1150</v>
      </c>
      <c r="P74" s="15">
        <f t="shared" si="23"/>
        <v>71</v>
      </c>
      <c r="Q74" s="15">
        <f>+ROUNDDOWN((N74-MIN(N74:N$109))/(MAX(N74:N$109)-MIN(N74:N$109))*100,0)</f>
        <v>43</v>
      </c>
      <c r="R74" s="35">
        <v>39846</v>
      </c>
      <c r="S74" s="35">
        <v>16190</v>
      </c>
      <c r="T74" s="32">
        <v>114999</v>
      </c>
      <c r="U74">
        <f t="shared" si="30"/>
        <v>14754</v>
      </c>
    </row>
    <row r="75" spans="1:21">
      <c r="A75" s="5">
        <v>40512</v>
      </c>
      <c r="B75" s="16">
        <f t="shared" si="24"/>
        <v>-46667</v>
      </c>
      <c r="C75" s="16">
        <f t="shared" si="25"/>
        <v>1699</v>
      </c>
      <c r="D75" s="16">
        <f t="shared" si="21"/>
        <v>46</v>
      </c>
      <c r="E75" s="16">
        <f>+ROUNDDOWN((B75-MIN(B75:B$109))/(MAX(B75:B$109)-MIN(B75:B$109))*100,0)</f>
        <v>69</v>
      </c>
      <c r="F75" s="33">
        <v>20532</v>
      </c>
      <c r="G75" s="33">
        <v>67199</v>
      </c>
      <c r="H75" s="88">
        <f t="shared" si="26"/>
        <v>24161</v>
      </c>
      <c r="I75" s="88">
        <f t="shared" si="27"/>
        <v>-4018</v>
      </c>
      <c r="J75" s="88">
        <f t="shared" si="22"/>
        <v>43</v>
      </c>
      <c r="K75" s="88">
        <f>+ROUNDDOWN((H75-MIN(H75:H$109))/(MAX(H75:H$109)-MIN(H75:H$109))*100,0)</f>
        <v>29</v>
      </c>
      <c r="L75" s="56">
        <v>36157</v>
      </c>
      <c r="M75" s="56">
        <v>11996</v>
      </c>
      <c r="N75" s="15">
        <f t="shared" si="28"/>
        <v>22506</v>
      </c>
      <c r="O75" s="15">
        <f t="shared" si="29"/>
        <v>2319</v>
      </c>
      <c r="P75" s="15">
        <f t="shared" si="23"/>
        <v>69</v>
      </c>
      <c r="Q75" s="15">
        <f>+ROUNDDOWN((N75-MIN(N75:N$109))/(MAX(N75:N$109)-MIN(N75:N$109))*100,0)</f>
        <v>35</v>
      </c>
      <c r="R75" s="35">
        <v>39027</v>
      </c>
      <c r="S75" s="35">
        <v>16521</v>
      </c>
      <c r="T75" s="32">
        <v>100245</v>
      </c>
      <c r="U75">
        <f t="shared" si="30"/>
        <v>-5197</v>
      </c>
    </row>
    <row r="76" spans="1:21">
      <c r="A76" s="5">
        <v>40505</v>
      </c>
      <c r="B76" s="16">
        <f t="shared" si="24"/>
        <v>-48366</v>
      </c>
      <c r="C76" s="16">
        <f t="shared" si="25"/>
        <v>15825</v>
      </c>
      <c r="D76" s="16">
        <f t="shared" si="21"/>
        <v>45</v>
      </c>
      <c r="E76" s="16">
        <f>+ROUNDDOWN((B76-MIN(B76:B$109))/(MAX(B76:B$109)-MIN(B76:B$109))*100,0)</f>
        <v>67</v>
      </c>
      <c r="F76" s="33">
        <v>21346</v>
      </c>
      <c r="G76" s="33">
        <v>69712</v>
      </c>
      <c r="H76" s="88">
        <f t="shared" si="26"/>
        <v>28179</v>
      </c>
      <c r="I76" s="88">
        <f t="shared" si="27"/>
        <v>-12293</v>
      </c>
      <c r="J76" s="88">
        <f t="shared" si="22"/>
        <v>46</v>
      </c>
      <c r="K76" s="88">
        <f>+ROUNDDOWN((H76-MIN(H76:H$109))/(MAX(H76:H$109)-MIN(H76:H$109))*100,0)</f>
        <v>34</v>
      </c>
      <c r="L76" s="56">
        <v>42285</v>
      </c>
      <c r="M76" s="56">
        <v>14106</v>
      </c>
      <c r="N76" s="15">
        <f t="shared" si="28"/>
        <v>20187</v>
      </c>
      <c r="O76" s="15">
        <f t="shared" si="29"/>
        <v>-3532</v>
      </c>
      <c r="P76" s="15">
        <f t="shared" si="23"/>
        <v>65</v>
      </c>
      <c r="Q76" s="15">
        <f>+ROUNDDOWN((N76-MIN(N76:N$109))/(MAX(N76:N$109)-MIN(N76:N$109))*100,0)</f>
        <v>20</v>
      </c>
      <c r="R76" s="35">
        <v>38244</v>
      </c>
      <c r="S76" s="35">
        <v>18057</v>
      </c>
      <c r="T76" s="32">
        <v>105442</v>
      </c>
      <c r="U76">
        <f t="shared" si="30"/>
        <v>-19145</v>
      </c>
    </row>
    <row r="77" spans="1:21">
      <c r="A77" s="5">
        <v>40498</v>
      </c>
      <c r="B77" s="16">
        <f t="shared" si="24"/>
        <v>-64191</v>
      </c>
      <c r="C77" s="16">
        <f t="shared" si="25"/>
        <v>-730</v>
      </c>
      <c r="D77" s="16">
        <f t="shared" si="21"/>
        <v>35</v>
      </c>
      <c r="E77" s="16">
        <f>+ROUNDDOWN((B77-MIN(B77:B$109))/(MAX(B77:B$109)-MIN(B77:B$109))*100,0)</f>
        <v>52</v>
      </c>
      <c r="F77" s="33">
        <v>18519</v>
      </c>
      <c r="G77" s="33">
        <v>82710</v>
      </c>
      <c r="H77" s="88">
        <f t="shared" si="26"/>
        <v>40472</v>
      </c>
      <c r="I77" s="88">
        <f t="shared" si="27"/>
        <v>2609</v>
      </c>
      <c r="J77" s="88">
        <f t="shared" si="22"/>
        <v>57</v>
      </c>
      <c r="K77" s="88">
        <f>+ROUNDDOWN((H77-MIN(H77:H$109))/(MAX(H77:H$109)-MIN(H77:H$109))*100,0)</f>
        <v>47</v>
      </c>
      <c r="L77" s="56">
        <v>61470</v>
      </c>
      <c r="M77" s="56">
        <v>20998</v>
      </c>
      <c r="N77" s="15">
        <f t="shared" si="28"/>
        <v>23719</v>
      </c>
      <c r="O77" s="15">
        <f t="shared" si="29"/>
        <v>-1879</v>
      </c>
      <c r="P77" s="15">
        <f t="shared" si="23"/>
        <v>71</v>
      </c>
      <c r="Q77" s="15">
        <f>+ROUNDDOWN((N77-MIN(N77:N$109))/(MAX(N77:N$109)-MIN(N77:N$109))*100,0)</f>
        <v>44</v>
      </c>
      <c r="R77" s="35">
        <v>40693</v>
      </c>
      <c r="S77" s="35">
        <v>16974</v>
      </c>
      <c r="T77" s="32">
        <v>124587</v>
      </c>
      <c r="U77">
        <f t="shared" si="30"/>
        <v>-4123</v>
      </c>
    </row>
    <row r="78" spans="1:21">
      <c r="A78" s="5">
        <v>40491</v>
      </c>
      <c r="B78" s="16">
        <f t="shared" si="24"/>
        <v>-63461</v>
      </c>
      <c r="C78" s="16">
        <f t="shared" si="25"/>
        <v>-10685</v>
      </c>
      <c r="D78" s="16">
        <f t="shared" si="21"/>
        <v>35</v>
      </c>
      <c r="E78" s="16">
        <f>+ROUNDDOWN((B78-MIN(B78:B$109))/(MAX(B78:B$109)-MIN(B78:B$109))*100,0)</f>
        <v>53</v>
      </c>
      <c r="F78" s="33">
        <v>16878</v>
      </c>
      <c r="G78" s="33">
        <v>80339</v>
      </c>
      <c r="H78" s="88">
        <f t="shared" si="26"/>
        <v>37863</v>
      </c>
      <c r="I78" s="88">
        <f t="shared" si="27"/>
        <v>10015</v>
      </c>
      <c r="J78" s="88">
        <f t="shared" si="22"/>
        <v>54</v>
      </c>
      <c r="K78" s="88">
        <f>+ROUNDDOWN((H78-MIN(H78:H$109))/(MAX(H78:H$109)-MIN(H78:H$109))*100,0)</f>
        <v>44</v>
      </c>
      <c r="L78" s="56">
        <v>65696</v>
      </c>
      <c r="M78" s="56">
        <v>27833</v>
      </c>
      <c r="N78" s="15">
        <f t="shared" si="28"/>
        <v>25598</v>
      </c>
      <c r="O78" s="15">
        <f t="shared" si="29"/>
        <v>670</v>
      </c>
      <c r="P78" s="15">
        <f t="shared" si="23"/>
        <v>75</v>
      </c>
      <c r="Q78" s="15">
        <f>+ROUNDDOWN((N78-MIN(N78:N$109))/(MAX(N78:N$109)-MIN(N78:N$109))*100,0)</f>
        <v>57</v>
      </c>
      <c r="R78" s="35">
        <v>42867</v>
      </c>
      <c r="S78" s="35">
        <v>17269</v>
      </c>
      <c r="T78" s="32">
        <v>128710</v>
      </c>
      <c r="U78">
        <f t="shared" si="30"/>
        <v>23901</v>
      </c>
    </row>
    <row r="79" spans="1:21">
      <c r="A79" s="5">
        <v>40484</v>
      </c>
      <c r="B79" s="16">
        <f t="shared" si="24"/>
        <v>-52776</v>
      </c>
      <c r="C79" s="16">
        <f t="shared" si="25"/>
        <v>-377</v>
      </c>
      <c r="D79" s="16">
        <f t="shared" si="21"/>
        <v>42</v>
      </c>
      <c r="E79" s="16">
        <f>+ROUNDDOWN((B79-MIN(B79:B$109))/(MAX(B79:B$109)-MIN(B79:B$109))*100,0)</f>
        <v>63</v>
      </c>
      <c r="F79" s="33">
        <v>13655</v>
      </c>
      <c r="G79" s="33">
        <v>66431</v>
      </c>
      <c r="H79" s="88">
        <f t="shared" si="26"/>
        <v>27848</v>
      </c>
      <c r="I79" s="88">
        <f t="shared" si="27"/>
        <v>1297</v>
      </c>
      <c r="J79" s="88">
        <f t="shared" si="22"/>
        <v>46</v>
      </c>
      <c r="K79" s="88">
        <f>+ROUNDDOWN((H79-MIN(H79:H$109))/(MAX(H79:H$109)-MIN(H79:H$109))*100,0)</f>
        <v>33</v>
      </c>
      <c r="L79" s="56">
        <v>46873</v>
      </c>
      <c r="M79" s="56">
        <v>19025</v>
      </c>
      <c r="N79" s="15">
        <f t="shared" si="28"/>
        <v>24928</v>
      </c>
      <c r="O79" s="15">
        <f t="shared" si="29"/>
        <v>-920</v>
      </c>
      <c r="P79" s="15">
        <f t="shared" si="23"/>
        <v>74</v>
      </c>
      <c r="Q79" s="15">
        <f>+ROUNDDOWN((N79-MIN(N79:N$109))/(MAX(N79:N$109)-MIN(N79:N$109))*100,0)</f>
        <v>52</v>
      </c>
      <c r="R79" s="35">
        <v>40848</v>
      </c>
      <c r="S79" s="35">
        <v>15920</v>
      </c>
      <c r="T79" s="32">
        <v>104809</v>
      </c>
      <c r="U79">
        <f t="shared" si="30"/>
        <v>2540</v>
      </c>
    </row>
    <row r="80" spans="1:21">
      <c r="A80" s="5">
        <v>40477</v>
      </c>
      <c r="B80" s="16">
        <f t="shared" si="24"/>
        <v>-52399</v>
      </c>
      <c r="C80" s="16">
        <f t="shared" si="25"/>
        <v>9208</v>
      </c>
      <c r="D80" s="16">
        <f t="shared" si="21"/>
        <v>42</v>
      </c>
      <c r="E80" s="16">
        <f>+ROUNDDOWN((B80-MIN(B80:B$109))/(MAX(B80:B$109)-MIN(B80:B$109))*100,0)</f>
        <v>63</v>
      </c>
      <c r="F80" s="33">
        <v>13597</v>
      </c>
      <c r="G80" s="33">
        <v>65996</v>
      </c>
      <c r="H80" s="88">
        <f t="shared" si="26"/>
        <v>26551</v>
      </c>
      <c r="I80" s="88">
        <f t="shared" si="27"/>
        <v>-8670</v>
      </c>
      <c r="J80" s="88">
        <f t="shared" si="22"/>
        <v>45</v>
      </c>
      <c r="K80" s="88">
        <f>+ROUNDDOWN((H80-MIN(H80:H$109))/(MAX(H80:H$109)-MIN(H80:H$109))*100,0)</f>
        <v>32</v>
      </c>
      <c r="L80" s="56">
        <v>44498</v>
      </c>
      <c r="M80" s="56">
        <v>17947</v>
      </c>
      <c r="N80" s="15">
        <f t="shared" si="28"/>
        <v>25848</v>
      </c>
      <c r="O80" s="15">
        <f t="shared" si="29"/>
        <v>-538</v>
      </c>
      <c r="P80" s="15">
        <f t="shared" si="23"/>
        <v>75</v>
      </c>
      <c r="Q80" s="15">
        <f>+ROUNDDOWN((N80-MIN(N80:N$109))/(MAX(N80:N$109)-MIN(N80:N$109))*100,0)</f>
        <v>58</v>
      </c>
      <c r="R80" s="35">
        <v>40657</v>
      </c>
      <c r="S80" s="35">
        <v>14809</v>
      </c>
      <c r="T80" s="32">
        <v>102269</v>
      </c>
      <c r="U80">
        <f t="shared" si="30"/>
        <v>-10522</v>
      </c>
    </row>
    <row r="81" spans="1:21">
      <c r="A81" s="5">
        <v>40470</v>
      </c>
      <c r="B81" s="16">
        <f t="shared" si="24"/>
        <v>-61607</v>
      </c>
      <c r="C81" s="16">
        <f t="shared" si="25"/>
        <v>7487</v>
      </c>
      <c r="D81" s="16">
        <f t="shared" si="21"/>
        <v>36</v>
      </c>
      <c r="E81" s="16">
        <f>+ROUNDDOWN((B81-MIN(B81:B$109))/(MAX(B81:B$109)-MIN(B81:B$109))*100,0)</f>
        <v>55</v>
      </c>
      <c r="F81" s="33">
        <v>14619</v>
      </c>
      <c r="G81" s="33">
        <v>76226</v>
      </c>
      <c r="H81" s="88">
        <f t="shared" si="26"/>
        <v>35221</v>
      </c>
      <c r="I81" s="88">
        <f t="shared" si="27"/>
        <v>-8207</v>
      </c>
      <c r="J81" s="88">
        <f t="shared" si="22"/>
        <v>52</v>
      </c>
      <c r="K81" s="88">
        <f>+ROUNDDOWN((H81-MIN(H81:H$109))/(MAX(H81:H$109)-MIN(H81:H$109))*100,0)</f>
        <v>41</v>
      </c>
      <c r="L81" s="56">
        <v>53321</v>
      </c>
      <c r="M81" s="56">
        <v>18100</v>
      </c>
      <c r="N81" s="15">
        <f t="shared" si="28"/>
        <v>26386</v>
      </c>
      <c r="O81" s="15">
        <f t="shared" si="29"/>
        <v>720</v>
      </c>
      <c r="P81" s="15">
        <f t="shared" si="23"/>
        <v>76</v>
      </c>
      <c r="Q81" s="15">
        <f>+ROUNDDOWN((N81-MIN(N81:N$109))/(MAX(N81:N$109)-MIN(N81:N$109))*100,0)</f>
        <v>62</v>
      </c>
      <c r="R81" s="35">
        <v>41809</v>
      </c>
      <c r="S81" s="35">
        <v>15423</v>
      </c>
      <c r="T81" s="32">
        <v>112791</v>
      </c>
      <c r="U81">
        <f t="shared" si="30"/>
        <v>-11060</v>
      </c>
    </row>
    <row r="82" spans="1:21">
      <c r="A82" s="5">
        <v>40463</v>
      </c>
      <c r="B82" s="16">
        <f t="shared" si="24"/>
        <v>-69094</v>
      </c>
      <c r="C82" s="16">
        <f t="shared" si="25"/>
        <v>1860</v>
      </c>
      <c r="D82" s="16">
        <f t="shared" si="21"/>
        <v>32</v>
      </c>
      <c r="E82" s="16">
        <f>+ROUNDDOWN((B82-MIN(B82:B$109))/(MAX(B82:B$109)-MIN(B82:B$109))*100,0)</f>
        <v>48</v>
      </c>
      <c r="F82" s="33">
        <v>14620</v>
      </c>
      <c r="G82" s="33">
        <v>83714</v>
      </c>
      <c r="H82" s="88">
        <f t="shared" si="26"/>
        <v>43428</v>
      </c>
      <c r="I82" s="88">
        <f t="shared" si="27"/>
        <v>-1555</v>
      </c>
      <c r="J82" s="88">
        <f t="shared" si="22"/>
        <v>59</v>
      </c>
      <c r="K82" s="88">
        <f>+ROUNDDOWN((H82-MIN(H82:H$109))/(MAX(H82:H$109)-MIN(H82:H$109))*100,0)</f>
        <v>50</v>
      </c>
      <c r="L82" s="56">
        <v>66470</v>
      </c>
      <c r="M82" s="56">
        <v>23042</v>
      </c>
      <c r="N82" s="15">
        <f t="shared" si="28"/>
        <v>25666</v>
      </c>
      <c r="O82" s="15">
        <f t="shared" si="29"/>
        <v>-305</v>
      </c>
      <c r="P82" s="15">
        <f t="shared" si="23"/>
        <v>75</v>
      </c>
      <c r="Q82" s="15">
        <f>+ROUNDDOWN((N82-MIN(N82:N$109))/(MAX(N82:N$109)-MIN(N82:N$109))*100,0)</f>
        <v>57</v>
      </c>
      <c r="R82" s="35">
        <v>40481</v>
      </c>
      <c r="S82" s="35">
        <v>14815</v>
      </c>
      <c r="T82" s="32">
        <v>123851</v>
      </c>
      <c r="U82">
        <f t="shared" si="30"/>
        <v>3806</v>
      </c>
    </row>
    <row r="83" spans="1:21">
      <c r="A83" s="5">
        <v>40456</v>
      </c>
      <c r="B83" s="16">
        <f t="shared" si="24"/>
        <v>-70954</v>
      </c>
      <c r="C83" s="16">
        <f t="shared" si="25"/>
        <v>-11818</v>
      </c>
      <c r="D83" s="16">
        <f t="shared" si="21"/>
        <v>30</v>
      </c>
      <c r="E83" s="16">
        <f>+ROUNDDOWN((B83-MIN(B83:B$109))/(MAX(B83:B$109)-MIN(B83:B$109))*100,0)</f>
        <v>46</v>
      </c>
      <c r="F83" s="33">
        <v>10646</v>
      </c>
      <c r="G83" s="33">
        <v>81600</v>
      </c>
      <c r="H83" s="88">
        <f t="shared" si="26"/>
        <v>44983</v>
      </c>
      <c r="I83" s="88">
        <f t="shared" si="27"/>
        <v>12997</v>
      </c>
      <c r="J83" s="88">
        <f t="shared" si="22"/>
        <v>61</v>
      </c>
      <c r="K83" s="88">
        <f>+ROUNDDOWN((H83-MIN(H83:H$109))/(MAX(H83:H$109)-MIN(H83:H$109))*100,0)</f>
        <v>51</v>
      </c>
      <c r="L83" s="56">
        <v>66946</v>
      </c>
      <c r="M83" s="56">
        <v>21963</v>
      </c>
      <c r="N83" s="15">
        <f t="shared" si="28"/>
        <v>25971</v>
      </c>
      <c r="O83" s="15">
        <f t="shared" si="29"/>
        <v>-1179</v>
      </c>
      <c r="P83" s="15">
        <f t="shared" si="23"/>
        <v>76</v>
      </c>
      <c r="Q83" s="15">
        <f>+ROUNDDOWN((N83-MIN(N83:N$109))/(MAX(N83:N$109)-MIN(N83:N$109))*100,0)</f>
        <v>59</v>
      </c>
      <c r="R83" s="35">
        <v>40191</v>
      </c>
      <c r="S83" s="35">
        <v>14220</v>
      </c>
      <c r="T83" s="32">
        <v>120045</v>
      </c>
      <c r="U83">
        <f t="shared" si="30"/>
        <v>18785</v>
      </c>
    </row>
    <row r="84" spans="1:21">
      <c r="A84" s="5">
        <v>40449</v>
      </c>
      <c r="B84" s="16">
        <f t="shared" si="24"/>
        <v>-59136</v>
      </c>
      <c r="C84" s="16">
        <f t="shared" si="25"/>
        <v>-5190</v>
      </c>
      <c r="D84" s="16">
        <f t="shared" si="21"/>
        <v>38</v>
      </c>
      <c r="E84" s="16">
        <f>+ROUNDDOWN((B84-MIN(B84:B$109))/(MAX(B84:B$109)-MIN(B84:B$109))*100,0)</f>
        <v>57</v>
      </c>
      <c r="F84" s="33">
        <v>10278</v>
      </c>
      <c r="G84" s="33">
        <v>69414</v>
      </c>
      <c r="H84" s="88">
        <f t="shared" si="26"/>
        <v>31986</v>
      </c>
      <c r="I84" s="88">
        <f t="shared" si="27"/>
        <v>961</v>
      </c>
      <c r="J84" s="88">
        <f t="shared" si="22"/>
        <v>49</v>
      </c>
      <c r="K84" s="88">
        <f>+ROUNDDOWN((H84-MIN(H84:H$109))/(MAX(H84:H$109)-MIN(H84:H$109))*100,0)</f>
        <v>38</v>
      </c>
      <c r="L84" s="56">
        <v>48248</v>
      </c>
      <c r="M84" s="56">
        <v>16262</v>
      </c>
      <c r="N84" s="15">
        <f t="shared" si="28"/>
        <v>27150</v>
      </c>
      <c r="O84" s="15">
        <f t="shared" si="29"/>
        <v>4229</v>
      </c>
      <c r="P84" s="15">
        <f t="shared" si="23"/>
        <v>78</v>
      </c>
      <c r="Q84" s="15">
        <f>+ROUNDDOWN((N84-MIN(N84:N$109))/(MAX(N84:N$109)-MIN(N84:N$109))*100,0)</f>
        <v>67</v>
      </c>
      <c r="R84" s="35">
        <v>40120</v>
      </c>
      <c r="S84" s="35">
        <v>12970</v>
      </c>
      <c r="T84" s="32">
        <v>101260</v>
      </c>
      <c r="U84">
        <f t="shared" si="30"/>
        <v>-264</v>
      </c>
    </row>
    <row r="85" spans="1:21">
      <c r="A85" s="5">
        <v>40442</v>
      </c>
      <c r="B85" s="16">
        <f t="shared" si="24"/>
        <v>-53946</v>
      </c>
      <c r="C85" s="16">
        <f t="shared" si="25"/>
        <v>-16112</v>
      </c>
      <c r="D85" s="16">
        <f t="shared" si="21"/>
        <v>41</v>
      </c>
      <c r="E85" s="16">
        <f>+ROUNDDOWN((B85-MIN(B85:B$109))/(MAX(B85:B$109)-MIN(B85:B$109))*100,0)</f>
        <v>62</v>
      </c>
      <c r="F85" s="33">
        <v>9699</v>
      </c>
      <c r="G85" s="33">
        <v>63645</v>
      </c>
      <c r="H85" s="88">
        <f t="shared" si="26"/>
        <v>31025</v>
      </c>
      <c r="I85" s="88">
        <f t="shared" si="27"/>
        <v>11347</v>
      </c>
      <c r="J85" s="88">
        <f t="shared" si="22"/>
        <v>49</v>
      </c>
      <c r="K85" s="88">
        <f>+ROUNDDOWN((H85-MIN(H85:H$109))/(MAX(H85:H$109)-MIN(H85:H$109))*100,0)</f>
        <v>37</v>
      </c>
      <c r="L85" s="56">
        <v>52503</v>
      </c>
      <c r="M85" s="56">
        <v>21478</v>
      </c>
      <c r="N85" s="15">
        <f t="shared" si="28"/>
        <v>22921</v>
      </c>
      <c r="O85" s="15">
        <f t="shared" si="29"/>
        <v>4765</v>
      </c>
      <c r="P85" s="15">
        <f t="shared" si="23"/>
        <v>70</v>
      </c>
      <c r="Q85" s="15">
        <f>+ROUNDDOWN((N85-MIN(N85:N$109))/(MAX(N85:N$109)-MIN(N85:N$109))*100,0)</f>
        <v>38</v>
      </c>
      <c r="R85" s="35">
        <v>36990</v>
      </c>
      <c r="S85" s="35">
        <v>14069</v>
      </c>
      <c r="T85" s="32">
        <v>101524</v>
      </c>
      <c r="U85">
        <f t="shared" si="30"/>
        <v>-9422</v>
      </c>
    </row>
    <row r="86" spans="1:21">
      <c r="A86" s="5">
        <v>40435</v>
      </c>
      <c r="B86" s="16">
        <f t="shared" si="24"/>
        <v>-37834</v>
      </c>
      <c r="C86" s="16">
        <f t="shared" si="25"/>
        <v>-17019</v>
      </c>
      <c r="D86" s="16">
        <f t="shared" si="21"/>
        <v>51</v>
      </c>
      <c r="E86" s="16">
        <f>+ROUNDDOWN((B86-MIN(B86:B$109))/(MAX(B86:B$109)-MIN(B86:B$109))*100,0)</f>
        <v>77</v>
      </c>
      <c r="F86" s="33">
        <v>23445</v>
      </c>
      <c r="G86" s="33">
        <v>61279</v>
      </c>
      <c r="H86" s="88">
        <f t="shared" si="26"/>
        <v>19678</v>
      </c>
      <c r="I86" s="88">
        <f t="shared" si="27"/>
        <v>16558</v>
      </c>
      <c r="J86" s="88">
        <f t="shared" si="22"/>
        <v>39</v>
      </c>
      <c r="K86" s="88">
        <f>+ROUNDDOWN((H86-MIN(H86:H$109))/(MAX(H86:H$109)-MIN(H86:H$109))*100,0)</f>
        <v>25</v>
      </c>
      <c r="L86" s="56">
        <v>34983</v>
      </c>
      <c r="M86" s="56">
        <v>15305</v>
      </c>
      <c r="N86" s="15">
        <f t="shared" si="28"/>
        <v>18156</v>
      </c>
      <c r="O86" s="15">
        <f t="shared" si="29"/>
        <v>461</v>
      </c>
      <c r="P86" s="15">
        <f t="shared" si="23"/>
        <v>61</v>
      </c>
      <c r="Q86" s="15">
        <f>+ROUNDDOWN((N86-MIN(N86:N$109))/(MAX(N86:N$109)-MIN(N86:N$109))*100,0)</f>
        <v>6</v>
      </c>
      <c r="R86" s="35">
        <v>35649</v>
      </c>
      <c r="S86" s="35">
        <v>17493</v>
      </c>
      <c r="T86" s="32">
        <v>110946</v>
      </c>
      <c r="U86">
        <f t="shared" si="30"/>
        <v>3568</v>
      </c>
    </row>
    <row r="87" spans="1:21">
      <c r="A87" s="5">
        <v>40428</v>
      </c>
      <c r="B87" s="16">
        <f t="shared" si="24"/>
        <v>-20815</v>
      </c>
      <c r="C87" s="16">
        <f t="shared" si="25"/>
        <v>-6923</v>
      </c>
      <c r="D87" s="16">
        <f t="shared" si="21"/>
        <v>62</v>
      </c>
      <c r="E87" s="16">
        <f>+ROUNDDOWN((B87-MIN(B87:B$109))/(MAX(B87:B$109)-MIN(B87:B$109))*100,0)</f>
        <v>93</v>
      </c>
      <c r="F87" s="33">
        <v>31393</v>
      </c>
      <c r="G87" s="33">
        <v>52208</v>
      </c>
      <c r="H87" s="88">
        <f t="shared" si="26"/>
        <v>3120</v>
      </c>
      <c r="I87" s="88">
        <f t="shared" si="27"/>
        <v>7101</v>
      </c>
      <c r="J87" s="88">
        <f t="shared" si="22"/>
        <v>25</v>
      </c>
      <c r="K87" s="88">
        <f>+ROUNDDOWN((H87-MIN(H87:H$109))/(MAX(H87:H$109)-MIN(H87:H$109))*100,0)</f>
        <v>7</v>
      </c>
      <c r="L87" s="56">
        <v>33879</v>
      </c>
      <c r="M87" s="56">
        <v>30759</v>
      </c>
      <c r="N87" s="15">
        <f t="shared" si="28"/>
        <v>17695</v>
      </c>
      <c r="O87" s="15">
        <f t="shared" si="29"/>
        <v>-178</v>
      </c>
      <c r="P87" s="15">
        <f t="shared" si="23"/>
        <v>60</v>
      </c>
      <c r="Q87" s="15">
        <f>+ROUNDDOWN((N87-MIN(N87:N$109))/(MAX(N87:N$109)-MIN(N87:N$109))*100,0)</f>
        <v>2</v>
      </c>
      <c r="R87" s="35">
        <v>35308</v>
      </c>
      <c r="S87" s="35">
        <v>17613</v>
      </c>
      <c r="T87" s="32">
        <v>107378</v>
      </c>
      <c r="U87">
        <f t="shared" si="30"/>
        <v>-625</v>
      </c>
    </row>
    <row r="88" spans="1:21">
      <c r="A88" s="5">
        <v>40421</v>
      </c>
      <c r="B88" s="16">
        <f t="shared" si="24"/>
        <v>-13892</v>
      </c>
      <c r="C88" s="16">
        <f t="shared" si="25"/>
        <v>23141</v>
      </c>
      <c r="D88" s="16">
        <f t="shared" si="21"/>
        <v>66</v>
      </c>
      <c r="E88" s="16">
        <f>+ROUNDDOWN((B88-MIN(B88:B$109))/(MAX(B88:B$109)-MIN(B88:B$109))*100,0)</f>
        <v>100</v>
      </c>
      <c r="F88" s="33">
        <v>34260</v>
      </c>
      <c r="G88" s="33">
        <v>48152</v>
      </c>
      <c r="H88" s="88">
        <f t="shared" si="26"/>
        <v>-3981</v>
      </c>
      <c r="I88" s="88">
        <f t="shared" si="27"/>
        <v>-23756</v>
      </c>
      <c r="J88" s="88">
        <f t="shared" si="22"/>
        <v>19</v>
      </c>
      <c r="K88" s="88">
        <f>+ROUNDDOWN((H88-MIN(H88:H$109))/(MAX(H88:H$109)-MIN(H88:H$109))*100,0)</f>
        <v>0</v>
      </c>
      <c r="L88" s="56">
        <v>31829</v>
      </c>
      <c r="M88" s="56">
        <v>35810</v>
      </c>
      <c r="N88" s="15">
        <f t="shared" si="28"/>
        <v>17873</v>
      </c>
      <c r="O88" s="15">
        <f t="shared" si="29"/>
        <v>615</v>
      </c>
      <c r="P88" s="15">
        <f t="shared" si="23"/>
        <v>60</v>
      </c>
      <c r="Q88" s="15">
        <f>+ROUNDDOWN((N88-MIN(N88:N$109))/(MAX(N88:N$109)-MIN(N88:N$109))*100,0)</f>
        <v>4</v>
      </c>
      <c r="R88" s="35">
        <v>37209</v>
      </c>
      <c r="S88" s="35">
        <v>19336</v>
      </c>
      <c r="T88" s="32">
        <v>108003</v>
      </c>
      <c r="U88">
        <f t="shared" si="30"/>
        <v>13027</v>
      </c>
    </row>
    <row r="89" spans="1:21">
      <c r="A89" s="5">
        <v>40414</v>
      </c>
      <c r="B89" s="16">
        <f t="shared" si="24"/>
        <v>-37033</v>
      </c>
      <c r="C89" s="16">
        <f t="shared" si="25"/>
        <v>16804</v>
      </c>
      <c r="D89" s="16">
        <f t="shared" si="21"/>
        <v>52</v>
      </c>
      <c r="E89" s="16">
        <f>+ROUNDDOWN((B89-MIN(B89:B$109))/(MAX(B89:B$109)-MIN(B89:B$109))*100,0)</f>
        <v>99</v>
      </c>
      <c r="F89" s="33">
        <v>22032</v>
      </c>
      <c r="G89" s="33">
        <v>59065</v>
      </c>
      <c r="H89" s="88">
        <f t="shared" si="26"/>
        <v>19775</v>
      </c>
      <c r="I89" s="88">
        <f t="shared" si="27"/>
        <v>-13079</v>
      </c>
      <c r="J89" s="88">
        <f t="shared" si="22"/>
        <v>39</v>
      </c>
      <c r="K89" s="88">
        <f>+ROUNDDOWN((H89-MIN(H89:H$109))/(MAX(H89:H$109)-MIN(H89:H$109))*100,0)</f>
        <v>5</v>
      </c>
      <c r="L89" s="56">
        <v>33635</v>
      </c>
      <c r="M89" s="56">
        <v>13860</v>
      </c>
      <c r="N89" s="15">
        <f t="shared" si="28"/>
        <v>17258</v>
      </c>
      <c r="O89" s="15">
        <f t="shared" si="29"/>
        <v>-3725</v>
      </c>
      <c r="P89" s="15">
        <f t="shared" si="23"/>
        <v>59</v>
      </c>
      <c r="Q89" s="15">
        <f>+ROUNDDOWN((N89-MIN(N89:N$109))/(MAX(N89:N$109)-MIN(N89:N$109))*100,0)</f>
        <v>0</v>
      </c>
      <c r="R89" s="35">
        <v>35075</v>
      </c>
      <c r="S89" s="35">
        <v>17817</v>
      </c>
      <c r="T89" s="32">
        <v>94976</v>
      </c>
      <c r="U89">
        <f t="shared" si="30"/>
        <v>68</v>
      </c>
    </row>
    <row r="90" spans="1:21">
      <c r="A90" s="5">
        <v>40407</v>
      </c>
      <c r="B90" s="16">
        <f t="shared" si="24"/>
        <v>-53837</v>
      </c>
      <c r="C90" s="16">
        <f t="shared" si="25"/>
        <v>11900</v>
      </c>
      <c r="D90" s="16">
        <f t="shared" si="21"/>
        <v>41</v>
      </c>
      <c r="E90" s="16">
        <f>+ROUNDDOWN((B90-MIN(B90:B$109))/(MAX(B90:B$109)-MIN(B90:B$109))*100,0)</f>
        <v>79</v>
      </c>
      <c r="F90" s="33">
        <v>15025</v>
      </c>
      <c r="G90" s="33">
        <v>68862</v>
      </c>
      <c r="H90" s="88">
        <f t="shared" si="26"/>
        <v>32854</v>
      </c>
      <c r="I90" s="88">
        <f t="shared" si="27"/>
        <v>-4846</v>
      </c>
      <c r="J90" s="88">
        <f t="shared" si="22"/>
        <v>50</v>
      </c>
      <c r="K90" s="88">
        <f>+ROUNDDOWN((H90-MIN(H90:H$109))/(MAX(H90:H$109)-MIN(H90:H$109))*100,0)</f>
        <v>22</v>
      </c>
      <c r="L90" s="56">
        <v>39767</v>
      </c>
      <c r="M90" s="56">
        <v>6913</v>
      </c>
      <c r="N90" s="15">
        <f t="shared" si="28"/>
        <v>20983</v>
      </c>
      <c r="O90" s="15">
        <f t="shared" si="29"/>
        <v>-7054</v>
      </c>
      <c r="P90" s="15">
        <f t="shared" si="23"/>
        <v>66</v>
      </c>
      <c r="Q90" s="15">
        <f>+ROUNDDOWN((N90-MIN(N90:N$109))/(MAX(N90:N$109)-MIN(N90:N$109))*100,0)</f>
        <v>19</v>
      </c>
      <c r="R90" s="35">
        <v>36556</v>
      </c>
      <c r="S90" s="35">
        <v>15573</v>
      </c>
      <c r="T90" s="32">
        <v>94908</v>
      </c>
      <c r="U90">
        <f t="shared" si="30"/>
        <v>-10635</v>
      </c>
    </row>
    <row r="91" spans="1:21">
      <c r="A91" s="5">
        <v>40400</v>
      </c>
      <c r="B91" s="16">
        <f t="shared" si="24"/>
        <v>-65737</v>
      </c>
      <c r="C91" s="16">
        <f t="shared" si="25"/>
        <v>-8870</v>
      </c>
      <c r="D91" s="16">
        <f t="shared" si="21"/>
        <v>34</v>
      </c>
      <c r="E91" s="16">
        <f>+ROUNDDOWN((B91-MIN(B91:B$109))/(MAX(B91:B$109)-MIN(B91:B$109))*100,0)</f>
        <v>65</v>
      </c>
      <c r="F91" s="33">
        <v>12214</v>
      </c>
      <c r="G91" s="33">
        <v>77951</v>
      </c>
      <c r="H91" s="88">
        <f t="shared" si="26"/>
        <v>37700</v>
      </c>
      <c r="I91" s="88">
        <f t="shared" si="27"/>
        <v>6125</v>
      </c>
      <c r="J91" s="88">
        <f t="shared" si="22"/>
        <v>54</v>
      </c>
      <c r="K91" s="88">
        <f>+ROUNDDOWN((H91-MIN(H91:H$109))/(MAX(H91:H$109)-MIN(H91:H$109))*100,0)</f>
        <v>29</v>
      </c>
      <c r="L91" s="56">
        <v>48600</v>
      </c>
      <c r="M91" s="56">
        <v>10900</v>
      </c>
      <c r="N91" s="15">
        <f t="shared" si="28"/>
        <v>28037</v>
      </c>
      <c r="O91" s="15">
        <f t="shared" si="29"/>
        <v>2745</v>
      </c>
      <c r="P91" s="15">
        <f t="shared" si="23"/>
        <v>80</v>
      </c>
      <c r="Q91" s="15">
        <f>+ROUNDDOWN((N91-MIN(N91:N$109))/(MAX(N91:N$109)-MIN(N91:N$109))*100,0)</f>
        <v>71</v>
      </c>
      <c r="R91" s="35">
        <v>41988</v>
      </c>
      <c r="S91" s="35">
        <v>13951</v>
      </c>
      <c r="T91" s="32">
        <v>105543</v>
      </c>
      <c r="U91">
        <f t="shared" si="30"/>
        <v>6281</v>
      </c>
    </row>
    <row r="92" spans="1:21">
      <c r="A92" s="5">
        <v>40393</v>
      </c>
      <c r="B92" s="16">
        <f t="shared" si="24"/>
        <v>-56867</v>
      </c>
      <c r="C92" s="16">
        <f t="shared" si="25"/>
        <v>-10156</v>
      </c>
      <c r="D92" s="16">
        <f t="shared" si="21"/>
        <v>39</v>
      </c>
      <c r="E92" s="16">
        <f>+ROUNDDOWN((B92-MIN(B92:B$109))/(MAX(B92:B$109)-MIN(B92:B$109))*100,0)</f>
        <v>75</v>
      </c>
      <c r="F92" s="33">
        <v>11440</v>
      </c>
      <c r="G92" s="33">
        <v>68307</v>
      </c>
      <c r="H92" s="88">
        <f t="shared" si="26"/>
        <v>31575</v>
      </c>
      <c r="I92" s="88">
        <f t="shared" si="27"/>
        <v>5832</v>
      </c>
      <c r="J92" s="88">
        <f t="shared" si="22"/>
        <v>49</v>
      </c>
      <c r="K92" s="88">
        <f>+ROUNDDOWN((H92-MIN(H92:H$109))/(MAX(H92:H$109)-MIN(H92:H$109))*100,0)</f>
        <v>21</v>
      </c>
      <c r="L92" s="56">
        <v>45192</v>
      </c>
      <c r="M92" s="56">
        <v>13617</v>
      </c>
      <c r="N92" s="15">
        <f t="shared" si="28"/>
        <v>25292</v>
      </c>
      <c r="O92" s="15">
        <f t="shared" si="29"/>
        <v>4324</v>
      </c>
      <c r="P92" s="15">
        <f t="shared" si="23"/>
        <v>74</v>
      </c>
      <c r="Q92" s="15">
        <f>+ROUNDDOWN((N92-MIN(N92:N$109))/(MAX(N92:N$109)-MIN(N92:N$109))*100,0)</f>
        <v>51</v>
      </c>
      <c r="R92" s="35">
        <v>40647</v>
      </c>
      <c r="S92" s="35">
        <v>15355</v>
      </c>
      <c r="T92" s="32">
        <v>99262</v>
      </c>
      <c r="U92">
        <f t="shared" si="30"/>
        <v>14141</v>
      </c>
    </row>
    <row r="93" spans="1:21">
      <c r="A93" s="5">
        <v>40386</v>
      </c>
      <c r="B93" s="16">
        <f t="shared" si="24"/>
        <v>-46711</v>
      </c>
      <c r="C93" s="16">
        <f t="shared" si="25"/>
        <v>-8224</v>
      </c>
      <c r="D93" s="16">
        <f t="shared" si="21"/>
        <v>46</v>
      </c>
      <c r="E93" s="16">
        <f>+ROUNDDOWN((B93-MIN(B93:B$109))/(MAX(B93:B$109)-MIN(B93:B$109))*100,0)</f>
        <v>87</v>
      </c>
      <c r="F93" s="33">
        <v>12894</v>
      </c>
      <c r="G93" s="33">
        <v>59605</v>
      </c>
      <c r="H93" s="88">
        <f t="shared" si="26"/>
        <v>25743</v>
      </c>
      <c r="I93" s="88">
        <f t="shared" si="27"/>
        <v>9889</v>
      </c>
      <c r="J93" s="88">
        <f t="shared" si="22"/>
        <v>44</v>
      </c>
      <c r="K93" s="88">
        <f>+ROUNDDOWN((H93-MIN(H93:H$109))/(MAX(H93:H$109)-MIN(H93:H$109))*100,0)</f>
        <v>13</v>
      </c>
      <c r="L93" s="56">
        <v>32996</v>
      </c>
      <c r="M93" s="56">
        <v>7253</v>
      </c>
      <c r="N93" s="15">
        <f t="shared" si="28"/>
        <v>20968</v>
      </c>
      <c r="O93" s="15">
        <f t="shared" si="29"/>
        <v>-1665</v>
      </c>
      <c r="P93" s="15">
        <f t="shared" si="23"/>
        <v>66</v>
      </c>
      <c r="Q93" s="15">
        <f>+ROUNDDOWN((N93-MIN(N93:N$109))/(MAX(N93:N$109)-MIN(N93:N$109))*100,0)</f>
        <v>19</v>
      </c>
      <c r="R93" s="35">
        <v>37166</v>
      </c>
      <c r="S93" s="35">
        <v>16198</v>
      </c>
      <c r="T93" s="32">
        <v>85121</v>
      </c>
      <c r="U93">
        <f t="shared" si="30"/>
        <v>1804</v>
      </c>
    </row>
    <row r="94" spans="1:21">
      <c r="A94" s="5">
        <v>40379</v>
      </c>
      <c r="B94" s="16">
        <f t="shared" si="24"/>
        <v>-38487</v>
      </c>
      <c r="C94" s="16">
        <f t="shared" si="25"/>
        <v>6318</v>
      </c>
      <c r="D94" s="16">
        <f t="shared" si="21"/>
        <v>51</v>
      </c>
      <c r="E94" s="16">
        <f>+ROUNDDOWN((B94-MIN(B94:B$109))/(MAX(B94:B$109)-MIN(B94:B$109))*100,0)</f>
        <v>97</v>
      </c>
      <c r="F94" s="33">
        <v>13839</v>
      </c>
      <c r="G94" s="33">
        <v>52326</v>
      </c>
      <c r="H94" s="88">
        <f t="shared" si="26"/>
        <v>15854</v>
      </c>
      <c r="I94" s="88">
        <f t="shared" si="27"/>
        <v>-8223</v>
      </c>
      <c r="J94" s="88">
        <f t="shared" si="22"/>
        <v>36</v>
      </c>
      <c r="K94" s="88">
        <f>+ROUNDDOWN((H94-MIN(H94:H$109))/(MAX(H94:H$109)-MIN(H94:H$109))*100,0)</f>
        <v>0</v>
      </c>
      <c r="L94" s="56">
        <v>29188</v>
      </c>
      <c r="M94" s="56">
        <v>13334</v>
      </c>
      <c r="N94" s="15">
        <f t="shared" si="28"/>
        <v>22633</v>
      </c>
      <c r="O94" s="15">
        <f t="shared" si="29"/>
        <v>1905</v>
      </c>
      <c r="P94" s="15">
        <f t="shared" si="23"/>
        <v>69</v>
      </c>
      <c r="Q94" s="15">
        <f>+ROUNDDOWN((N94-MIN(N94:N$109))/(MAX(N94:N$109)-MIN(N94:N$109))*100,0)</f>
        <v>31</v>
      </c>
      <c r="R94" s="35">
        <v>38226</v>
      </c>
      <c r="S94" s="35">
        <v>15593</v>
      </c>
      <c r="T94" s="32">
        <v>83317</v>
      </c>
      <c r="U94">
        <f t="shared" si="30"/>
        <v>-4077</v>
      </c>
    </row>
    <row r="95" spans="1:21">
      <c r="A95" s="5">
        <v>40372</v>
      </c>
      <c r="B95" s="16">
        <f t="shared" si="24"/>
        <v>-44805</v>
      </c>
      <c r="C95" s="16">
        <f t="shared" si="25"/>
        <v>-8346</v>
      </c>
      <c r="D95" s="16">
        <f t="shared" si="21"/>
        <v>47</v>
      </c>
      <c r="E95" s="16">
        <f>+ROUNDDOWN((B95-MIN(B95:B$109))/(MAX(B95:B$109)-MIN(B95:B$109))*100,0)</f>
        <v>90</v>
      </c>
      <c r="F95" s="33">
        <v>12645</v>
      </c>
      <c r="G95" s="33">
        <v>57450</v>
      </c>
      <c r="H95" s="88">
        <f t="shared" si="26"/>
        <v>24077</v>
      </c>
      <c r="I95" s="88">
        <f t="shared" si="27"/>
        <v>5926</v>
      </c>
      <c r="J95" s="88">
        <f t="shared" si="22"/>
        <v>43</v>
      </c>
      <c r="K95" s="88">
        <f>+ROUNDDOWN((H95-MIN(H95:H$109))/(MAX(H95:H$109)-MIN(H95:H$109))*100,0)</f>
        <v>8</v>
      </c>
      <c r="L95" s="56">
        <v>36660</v>
      </c>
      <c r="M95" s="56">
        <v>12583</v>
      </c>
      <c r="N95" s="15">
        <f t="shared" si="28"/>
        <v>20728</v>
      </c>
      <c r="O95" s="15">
        <f t="shared" si="29"/>
        <v>2420</v>
      </c>
      <c r="P95" s="15">
        <f t="shared" si="23"/>
        <v>66</v>
      </c>
      <c r="Q95" s="15">
        <f>+ROUNDDOWN((N95-MIN(N95:N$109))/(MAX(N95:N$109)-MIN(N95:N$109))*100,0)</f>
        <v>17</v>
      </c>
      <c r="R95" s="35">
        <v>36146</v>
      </c>
      <c r="S95" s="35">
        <v>15418</v>
      </c>
      <c r="T95" s="32">
        <v>87394</v>
      </c>
      <c r="U95">
        <f t="shared" si="30"/>
        <v>-5171</v>
      </c>
    </row>
    <row r="96" spans="1:21">
      <c r="A96" s="5">
        <v>40365</v>
      </c>
      <c r="B96" s="16">
        <f t="shared" si="24"/>
        <v>-36459</v>
      </c>
      <c r="C96" s="16">
        <f t="shared" si="25"/>
        <v>6786</v>
      </c>
      <c r="D96" s="16">
        <f t="shared" si="21"/>
        <v>52</v>
      </c>
      <c r="E96" s="16">
        <f>+ROUNDDOWN((B96-MIN(B96:B$109))/(MAX(B96:B$109)-MIN(B96:B$109))*100,0)</f>
        <v>100</v>
      </c>
      <c r="F96" s="33">
        <v>16353</v>
      </c>
      <c r="G96" s="33">
        <v>52812</v>
      </c>
      <c r="H96" s="88">
        <f t="shared" si="26"/>
        <v>18151</v>
      </c>
      <c r="I96" s="88">
        <f t="shared" si="27"/>
        <v>-2524</v>
      </c>
      <c r="J96" s="88">
        <f t="shared" si="22"/>
        <v>38</v>
      </c>
      <c r="K96" s="88">
        <f>+ROUNDDOWN((H96-MIN(H96:H$109))/(MAX(H96:H$109)-MIN(H96:H$109))*100,0)</f>
        <v>0</v>
      </c>
      <c r="L96" s="56">
        <v>39732</v>
      </c>
      <c r="M96" s="56">
        <v>21581</v>
      </c>
      <c r="N96" s="15">
        <f t="shared" si="28"/>
        <v>18308</v>
      </c>
      <c r="O96" s="15">
        <f t="shared" si="29"/>
        <v>-4262</v>
      </c>
      <c r="P96" s="15">
        <f t="shared" si="23"/>
        <v>61</v>
      </c>
      <c r="Q96" s="15">
        <f>+ROUNDDOWN((N96-MIN(N96:N$109))/(MAX(N96:N$109)-MIN(N96:N$109))*100,0)</f>
        <v>0</v>
      </c>
      <c r="R96" s="35">
        <v>34176</v>
      </c>
      <c r="S96" s="35">
        <v>15868</v>
      </c>
      <c r="T96" s="32">
        <v>92565</v>
      </c>
      <c r="U96">
        <f t="shared" si="30"/>
        <v>4104</v>
      </c>
    </row>
    <row r="97" spans="1:21">
      <c r="A97" s="5">
        <v>40358</v>
      </c>
      <c r="B97" s="16">
        <f t="shared" si="24"/>
        <v>-43245</v>
      </c>
      <c r="C97" s="16">
        <f t="shared" si="25"/>
        <v>8071</v>
      </c>
      <c r="D97" s="16">
        <f t="shared" si="21"/>
        <v>48</v>
      </c>
      <c r="E97" s="16">
        <f>+ROUNDDOWN((B97-MIN(B97:B$109))/(MAX(B97:B$109)-MIN(B97:B$109))*100,0)</f>
        <v>100</v>
      </c>
      <c r="F97" s="33">
        <v>12211</v>
      </c>
      <c r="G97" s="33">
        <v>55456</v>
      </c>
      <c r="H97" s="88">
        <f t="shared" si="26"/>
        <v>20675</v>
      </c>
      <c r="I97" s="88">
        <f t="shared" si="27"/>
        <v>-9378</v>
      </c>
      <c r="J97" s="88">
        <f t="shared" si="22"/>
        <v>40</v>
      </c>
      <c r="K97" s="88">
        <f>+ROUNDDOWN((H97-MIN(H97:H$109))/(MAX(H97:H$109)-MIN(H97:H$109))*100,0)</f>
        <v>0</v>
      </c>
      <c r="L97" s="56">
        <v>37781</v>
      </c>
      <c r="M97" s="56">
        <v>17106</v>
      </c>
      <c r="N97" s="15">
        <f t="shared" si="28"/>
        <v>22570</v>
      </c>
      <c r="O97" s="15">
        <f t="shared" si="29"/>
        <v>1307</v>
      </c>
      <c r="P97" s="15">
        <f t="shared" si="23"/>
        <v>69</v>
      </c>
      <c r="Q97" s="15">
        <f>+ROUNDDOWN((N97-MIN(N97:N$109))/(MAX(N97:N$109)-MIN(N97:N$109))*100,0)</f>
        <v>23</v>
      </c>
      <c r="R97" s="35">
        <v>36833</v>
      </c>
      <c r="S97" s="35">
        <v>14263</v>
      </c>
      <c r="T97" s="32">
        <v>88461</v>
      </c>
      <c r="U97">
        <f t="shared" si="30"/>
        <v>2064</v>
      </c>
    </row>
    <row r="98" spans="1:21">
      <c r="A98" s="5">
        <v>40351</v>
      </c>
      <c r="B98" s="16">
        <f t="shared" si="24"/>
        <v>-51316</v>
      </c>
      <c r="C98" s="16">
        <f t="shared" si="25"/>
        <v>-1057</v>
      </c>
      <c r="D98" s="16">
        <f t="shared" si="21"/>
        <v>43</v>
      </c>
      <c r="E98" s="16">
        <f>+ROUNDDOWN((B98-MIN(B98:B$109))/(MAX(B98:B$109)-MIN(B98:B$109))*100,0)</f>
        <v>92</v>
      </c>
      <c r="F98" s="33">
        <v>9345</v>
      </c>
      <c r="G98" s="33">
        <v>60661</v>
      </c>
      <c r="H98" s="88">
        <f t="shared" si="26"/>
        <v>30053</v>
      </c>
      <c r="I98" s="88">
        <f t="shared" si="27"/>
        <v>109</v>
      </c>
      <c r="J98" s="88">
        <f t="shared" si="22"/>
        <v>48</v>
      </c>
      <c r="K98" s="88">
        <f>+ROUNDDOWN((H98-MIN(H98:H$109))/(MAX(H98:H$109)-MIN(H98:H$109))*100,0)</f>
        <v>8</v>
      </c>
      <c r="L98" s="56">
        <v>40680</v>
      </c>
      <c r="M98" s="56">
        <v>10627</v>
      </c>
      <c r="N98" s="15">
        <f t="shared" si="28"/>
        <v>21263</v>
      </c>
      <c r="O98" s="15">
        <f t="shared" si="29"/>
        <v>948</v>
      </c>
      <c r="P98" s="15">
        <f t="shared" si="23"/>
        <v>67</v>
      </c>
      <c r="Q98" s="15">
        <f>+ROUNDDOWN((N98-MIN(N98:N$109))/(MAX(N98:N$109)-MIN(N98:N$109))*100,0)</f>
        <v>12</v>
      </c>
      <c r="R98" s="35">
        <v>34720</v>
      </c>
      <c r="S98" s="35">
        <v>13457</v>
      </c>
      <c r="T98" s="32">
        <v>86397</v>
      </c>
      <c r="U98">
        <f t="shared" si="30"/>
        <v>-41522</v>
      </c>
    </row>
    <row r="99" spans="1:21">
      <c r="A99" s="5">
        <v>40344</v>
      </c>
      <c r="B99" s="16">
        <f t="shared" si="24"/>
        <v>-50259</v>
      </c>
      <c r="C99" s="16">
        <f t="shared" si="25"/>
        <v>-4716</v>
      </c>
      <c r="D99" s="16">
        <f t="shared" si="21"/>
        <v>43</v>
      </c>
      <c r="E99" s="16">
        <f>+ROUNDDOWN((B99-MIN(B99:B$109))/(MAX(B99:B$109)-MIN(B99:B$109))*100,0)</f>
        <v>93</v>
      </c>
      <c r="F99" s="33">
        <v>27027</v>
      </c>
      <c r="G99" s="33">
        <v>77286</v>
      </c>
      <c r="H99" s="88">
        <f t="shared" si="26"/>
        <v>29944</v>
      </c>
      <c r="I99" s="88">
        <f t="shared" si="27"/>
        <v>5425</v>
      </c>
      <c r="J99" s="88">
        <f t="shared" si="22"/>
        <v>48</v>
      </c>
      <c r="K99" s="88">
        <f>+ROUNDDOWN((H99-MIN(H99:H$109))/(MAX(H99:H$109)-MIN(H99:H$109))*100,0)</f>
        <v>8</v>
      </c>
      <c r="L99" s="56">
        <v>39726</v>
      </c>
      <c r="M99" s="56">
        <v>9782</v>
      </c>
      <c r="N99" s="15">
        <f t="shared" si="28"/>
        <v>20315</v>
      </c>
      <c r="O99" s="15">
        <f t="shared" si="29"/>
        <v>-709</v>
      </c>
      <c r="P99" s="15">
        <f t="shared" si="23"/>
        <v>65</v>
      </c>
      <c r="Q99" s="15">
        <f>+ROUNDDOWN((N99-MIN(N99:N$109))/(MAX(N99:N$109)-MIN(N99:N$109))*100,0)</f>
        <v>4</v>
      </c>
      <c r="R99" s="35">
        <v>35277</v>
      </c>
      <c r="S99" s="35">
        <v>14962</v>
      </c>
      <c r="T99" s="32">
        <v>127919</v>
      </c>
      <c r="U99">
        <f t="shared" si="30"/>
        <v>6481</v>
      </c>
    </row>
    <row r="100" spans="1:21">
      <c r="A100" s="5">
        <v>40337</v>
      </c>
      <c r="B100" s="16">
        <f t="shared" si="24"/>
        <v>-45543</v>
      </c>
      <c r="C100" s="16">
        <f t="shared" si="25"/>
        <v>879</v>
      </c>
      <c r="D100" s="16">
        <f t="shared" si="21"/>
        <v>46</v>
      </c>
      <c r="E100" s="16">
        <f>+ROUNDDOWN((B100-MIN(B100:B$109))/(MAX(B100:B$109)-MIN(B100:B$109))*100,0)</f>
        <v>100</v>
      </c>
      <c r="F100" s="33">
        <v>32205</v>
      </c>
      <c r="G100" s="33">
        <v>77748</v>
      </c>
      <c r="H100" s="88">
        <f t="shared" si="26"/>
        <v>24519</v>
      </c>
      <c r="I100" s="88">
        <f t="shared" si="27"/>
        <v>-2133</v>
      </c>
      <c r="J100" s="88">
        <f t="shared" si="22"/>
        <v>43</v>
      </c>
      <c r="K100" s="88">
        <f>+ROUNDDOWN((H100-MIN(H100:H$109))/(MAX(H100:H$109)-MIN(H100:H$109))*100,0)</f>
        <v>0</v>
      </c>
      <c r="L100" s="56">
        <v>40146</v>
      </c>
      <c r="M100" s="56">
        <v>15627</v>
      </c>
      <c r="N100" s="15">
        <f t="shared" si="28"/>
        <v>21024</v>
      </c>
      <c r="O100" s="15">
        <f t="shared" si="29"/>
        <v>1254</v>
      </c>
      <c r="P100" s="15">
        <f t="shared" si="23"/>
        <v>66</v>
      </c>
      <c r="Q100" s="15">
        <f>+ROUNDDOWN((N100-MIN(N100:N$109))/(MAX(N100:N$109)-MIN(N100:N$109))*100,0)</f>
        <v>10</v>
      </c>
      <c r="R100" s="35">
        <v>35049</v>
      </c>
      <c r="S100" s="35">
        <v>14025</v>
      </c>
      <c r="T100" s="32">
        <v>121438</v>
      </c>
      <c r="U100">
        <f t="shared" si="30"/>
        <v>3988</v>
      </c>
    </row>
    <row r="101" spans="1:21">
      <c r="A101" s="5">
        <v>40330</v>
      </c>
      <c r="B101" s="16">
        <f t="shared" si="24"/>
        <v>-46422</v>
      </c>
      <c r="C101" s="16">
        <f t="shared" si="25"/>
        <v>7494</v>
      </c>
      <c r="D101" s="16">
        <f t="shared" si="21"/>
        <v>46</v>
      </c>
      <c r="E101" s="16">
        <f>+ROUNDDOWN((B101-MIN(B101:B$109))/(MAX(B101:B$109)-MIN(B101:B$109))*100,0)</f>
        <v>100</v>
      </c>
      <c r="F101" s="33">
        <v>28402</v>
      </c>
      <c r="G101" s="33">
        <v>74824</v>
      </c>
      <c r="H101" s="88">
        <f t="shared" si="26"/>
        <v>26652</v>
      </c>
      <c r="I101" s="88">
        <f t="shared" si="27"/>
        <v>-4448</v>
      </c>
      <c r="J101" s="88">
        <f t="shared" si="22"/>
        <v>45</v>
      </c>
      <c r="K101" s="88">
        <f>+ROUNDDOWN((H101-MIN(H101:H$109))/(MAX(H101:H$109)-MIN(H101:H$109))*100,0)</f>
        <v>0</v>
      </c>
      <c r="L101" s="56">
        <v>42647</v>
      </c>
      <c r="M101" s="56">
        <v>15995</v>
      </c>
      <c r="N101" s="15">
        <f t="shared" si="28"/>
        <v>19770</v>
      </c>
      <c r="O101" s="15">
        <f t="shared" si="29"/>
        <v>-3046</v>
      </c>
      <c r="P101" s="15">
        <f t="shared" si="23"/>
        <v>64</v>
      </c>
      <c r="Q101" s="15">
        <f>+ROUNDDOWN((N101-MIN(N101:N$109))/(MAX(N101:N$109)-MIN(N101:N$109))*100,0)</f>
        <v>0</v>
      </c>
      <c r="R101" s="35">
        <v>37217</v>
      </c>
      <c r="S101" s="35">
        <v>17447</v>
      </c>
      <c r="T101" s="32">
        <v>117450</v>
      </c>
      <c r="U101">
        <f t="shared" si="30"/>
        <v>-5192</v>
      </c>
    </row>
    <row r="102" spans="1:21">
      <c r="A102" s="5">
        <v>40323</v>
      </c>
      <c r="B102" s="16">
        <f t="shared" si="24"/>
        <v>-53916</v>
      </c>
      <c r="C102" s="16">
        <f t="shared" si="25"/>
        <v>24469</v>
      </c>
      <c r="D102" s="16">
        <f t="shared" si="21"/>
        <v>41</v>
      </c>
      <c r="E102" s="16">
        <f>+ROUNDDOWN((B102-MIN(B102:B$109))/(MAX(B102:B$109)-MIN(B102:B$109))*100,0)</f>
        <v>100</v>
      </c>
      <c r="F102" s="33">
        <v>26835</v>
      </c>
      <c r="G102" s="33">
        <v>80751</v>
      </c>
      <c r="H102" s="88">
        <f t="shared" si="26"/>
        <v>31100</v>
      </c>
      <c r="I102" s="88">
        <f t="shared" si="27"/>
        <v>-24758</v>
      </c>
      <c r="J102" s="88">
        <f t="shared" si="22"/>
        <v>49</v>
      </c>
      <c r="K102" s="88">
        <f>+ROUNDDOWN((H102-MIN(H102:H$109))/(MAX(H102:H$109)-MIN(H102:H$109))*100,0)</f>
        <v>0</v>
      </c>
      <c r="L102" s="56">
        <v>48495</v>
      </c>
      <c r="M102" s="56">
        <v>17395</v>
      </c>
      <c r="N102" s="15">
        <f t="shared" si="28"/>
        <v>22816</v>
      </c>
      <c r="O102" s="15">
        <f t="shared" si="29"/>
        <v>289</v>
      </c>
      <c r="P102" s="15">
        <f t="shared" si="23"/>
        <v>70</v>
      </c>
      <c r="Q102" s="15">
        <f>+ROUNDDOWN((N102-MIN(N102:N$109))/(MAX(N102:N$109)-MIN(N102:N$109))*100,0)</f>
        <v>17</v>
      </c>
      <c r="R102" s="35">
        <v>39188</v>
      </c>
      <c r="S102" s="35">
        <v>16372</v>
      </c>
      <c r="T102" s="32">
        <v>122642</v>
      </c>
      <c r="U102">
        <f t="shared" si="30"/>
        <v>-2310</v>
      </c>
    </row>
    <row r="103" spans="1:21">
      <c r="A103" s="5">
        <v>40316</v>
      </c>
      <c r="B103" s="16">
        <f t="shared" si="24"/>
        <v>-78385</v>
      </c>
      <c r="C103" s="16">
        <f t="shared" si="25"/>
        <v>-1095</v>
      </c>
      <c r="D103" s="16">
        <f t="shared" si="21"/>
        <v>26</v>
      </c>
      <c r="E103" s="16">
        <f>+ROUNDDOWN((B103-MIN(B103:B$109))/(MAX(B103:B$109)-MIN(B103:B$109))*100,0)</f>
        <v>97</v>
      </c>
      <c r="F103" s="33">
        <v>14796</v>
      </c>
      <c r="G103" s="33">
        <v>93181</v>
      </c>
      <c r="H103" s="88">
        <f t="shared" si="26"/>
        <v>55858</v>
      </c>
      <c r="I103" s="88">
        <f t="shared" si="27"/>
        <v>-513</v>
      </c>
      <c r="J103" s="88">
        <f t="shared" si="22"/>
        <v>70</v>
      </c>
      <c r="K103" s="88">
        <f>+ROUNDDOWN((H103-MIN(H103:H$109))/(MAX(H103:H$109)-MIN(H103:H$109))*100,0)</f>
        <v>0</v>
      </c>
      <c r="L103" s="56">
        <v>65513</v>
      </c>
      <c r="M103" s="56">
        <v>9655</v>
      </c>
      <c r="N103" s="15">
        <f t="shared" si="28"/>
        <v>22527</v>
      </c>
      <c r="O103" s="15">
        <f t="shared" si="29"/>
        <v>1608</v>
      </c>
      <c r="P103" s="15">
        <f t="shared" si="23"/>
        <v>69</v>
      </c>
      <c r="Q103" s="15">
        <f>+ROUNDDOWN((N103-MIN(N103:N$109))/(MAX(N103:N$109)-MIN(N103:N$109))*100,0)</f>
        <v>14</v>
      </c>
      <c r="R103" s="35">
        <v>37880</v>
      </c>
      <c r="S103" s="35">
        <v>15353</v>
      </c>
      <c r="T103" s="32">
        <v>124952</v>
      </c>
      <c r="U103">
        <f t="shared" si="30"/>
        <v>2860</v>
      </c>
    </row>
    <row r="104" spans="1:21">
      <c r="A104" s="5">
        <v>40309</v>
      </c>
      <c r="B104" s="16">
        <f t="shared" si="24"/>
        <v>-77290</v>
      </c>
      <c r="C104" s="16">
        <f t="shared" si="25"/>
        <v>12839</v>
      </c>
      <c r="D104" s="16">
        <f t="shared" si="21"/>
        <v>26</v>
      </c>
      <c r="E104" s="16">
        <f>+ROUNDDOWN((B104-MIN(B104:B$109))/(MAX(B104:B$109)-MIN(B104:B$109))*100,0)</f>
        <v>100</v>
      </c>
      <c r="F104" s="33">
        <v>14117</v>
      </c>
      <c r="G104" s="33">
        <v>91407</v>
      </c>
      <c r="H104" s="88">
        <f t="shared" si="26"/>
        <v>56371</v>
      </c>
      <c r="I104" s="88">
        <f t="shared" si="27"/>
        <v>-5307</v>
      </c>
      <c r="J104" s="88">
        <f t="shared" si="22"/>
        <v>70</v>
      </c>
      <c r="K104" s="88">
        <f>+ROUNDDOWN((H104-MIN(H104:H$109))/(MAX(H104:H$109)-MIN(H104:H$109))*100,0)</f>
        <v>0</v>
      </c>
      <c r="L104" s="56">
        <v>65265</v>
      </c>
      <c r="M104" s="56">
        <v>8894</v>
      </c>
      <c r="N104" s="15">
        <f t="shared" si="28"/>
        <v>20919</v>
      </c>
      <c r="O104" s="15">
        <f t="shared" si="29"/>
        <v>-7532</v>
      </c>
      <c r="P104" s="15">
        <f t="shared" si="23"/>
        <v>66</v>
      </c>
      <c r="Q104" s="15">
        <f>+ROUNDDOWN((N104-MIN(N104:N$109))/(MAX(N104:N$109)-MIN(N104:N$109))*100,0)</f>
        <v>0</v>
      </c>
      <c r="R104" s="35">
        <v>36806</v>
      </c>
      <c r="S104" s="35">
        <v>15887</v>
      </c>
      <c r="T104" s="32">
        <v>122092</v>
      </c>
      <c r="U104">
        <f t="shared" si="30"/>
        <v>-15089</v>
      </c>
    </row>
    <row r="105" spans="1:21">
      <c r="A105" s="5">
        <v>40302</v>
      </c>
      <c r="B105" s="16">
        <f t="shared" si="24"/>
        <v>-90129</v>
      </c>
      <c r="C105" s="16">
        <f t="shared" si="25"/>
        <v>14258</v>
      </c>
      <c r="D105" s="16">
        <f t="shared" si="21"/>
        <v>18</v>
      </c>
      <c r="E105" s="16">
        <f>+ROUNDDOWN((B105-MIN(B105:B$109))/(MAX(B105:B$109)-MIN(B105:B$109))*100,0)</f>
        <v>100</v>
      </c>
      <c r="F105" s="33">
        <v>13114</v>
      </c>
      <c r="G105" s="33">
        <v>103243</v>
      </c>
      <c r="H105" s="88">
        <f t="shared" si="26"/>
        <v>61678</v>
      </c>
      <c r="I105" s="88">
        <f t="shared" si="27"/>
        <v>-11805</v>
      </c>
      <c r="J105" s="88">
        <f t="shared" si="22"/>
        <v>75</v>
      </c>
      <c r="K105" s="88">
        <f>+ROUNDDOWN((H105-MIN(H105:H$109))/(MAX(H105:H$109)-MIN(H105:H$109))*100,0)</f>
        <v>0</v>
      </c>
      <c r="L105" s="56">
        <v>74239</v>
      </c>
      <c r="M105" s="56">
        <v>12561</v>
      </c>
      <c r="N105" s="15">
        <f t="shared" si="28"/>
        <v>28451</v>
      </c>
      <c r="O105" s="15">
        <f t="shared" si="29"/>
        <v>-2453</v>
      </c>
      <c r="P105" s="15">
        <f t="shared" si="23"/>
        <v>80</v>
      </c>
      <c r="Q105" s="15">
        <f>+ROUNDDOWN((N105-MIN(N105:N$109))/(MAX(N105:N$109)-MIN(N105:N$109))*100,0)</f>
        <v>0</v>
      </c>
      <c r="R105" s="35">
        <v>46013</v>
      </c>
      <c r="S105" s="35">
        <v>17562</v>
      </c>
      <c r="T105" s="32">
        <v>137181</v>
      </c>
      <c r="U105">
        <f t="shared" si="30"/>
        <v>-7010</v>
      </c>
    </row>
    <row r="106" spans="1:21">
      <c r="A106" s="5">
        <v>40295</v>
      </c>
      <c r="B106" s="16">
        <f t="shared" si="24"/>
        <v>-104387</v>
      </c>
      <c r="C106" s="16">
        <f t="shared" si="25"/>
        <v>4802</v>
      </c>
      <c r="D106" s="16">
        <f t="shared" si="21"/>
        <v>9</v>
      </c>
      <c r="E106" s="16">
        <f>+ROUNDDOWN((B106-MIN(B106:B$109))/(MAX(B106:B$109)-MIN(B106:B$109))*100,0)</f>
        <v>100</v>
      </c>
      <c r="F106" s="33">
        <v>11048</v>
      </c>
      <c r="G106" s="33">
        <v>115435</v>
      </c>
      <c r="H106" s="88">
        <f t="shared" si="26"/>
        <v>73483</v>
      </c>
      <c r="I106" s="88">
        <f t="shared" si="27"/>
        <v>-3868</v>
      </c>
      <c r="J106" s="88">
        <f t="shared" si="22"/>
        <v>85</v>
      </c>
      <c r="K106" s="88">
        <f>+ROUNDDOWN((H106-MIN(H106:H$109))/(MAX(H106:H$109)-MIN(H106:H$109))*100,0)</f>
        <v>0</v>
      </c>
      <c r="L106" s="56">
        <v>81626</v>
      </c>
      <c r="M106" s="56">
        <v>8143</v>
      </c>
      <c r="N106" s="15">
        <f t="shared" si="28"/>
        <v>30904</v>
      </c>
      <c r="O106" s="15">
        <f t="shared" si="29"/>
        <v>-934</v>
      </c>
      <c r="P106" s="15">
        <f t="shared" si="23"/>
        <v>85</v>
      </c>
      <c r="Q106" s="15">
        <f>+ROUNDDOWN((N106-MIN(N106:N$109))/(MAX(N106:N$109)-MIN(N106:N$109))*100,0)</f>
        <v>65</v>
      </c>
      <c r="R106" s="35">
        <v>47594</v>
      </c>
      <c r="S106" s="35">
        <v>16690</v>
      </c>
      <c r="T106" s="32">
        <v>144191</v>
      </c>
      <c r="U106">
        <f t="shared" si="30"/>
        <v>-5169</v>
      </c>
    </row>
    <row r="107" spans="1:21">
      <c r="A107" s="5">
        <v>40288</v>
      </c>
      <c r="B107" s="16">
        <f t="shared" si="24"/>
        <v>-109189</v>
      </c>
      <c r="C107" s="16">
        <f t="shared" si="25"/>
        <v>11140</v>
      </c>
      <c r="D107" s="16">
        <f t="shared" si="21"/>
        <v>6</v>
      </c>
      <c r="E107" s="16">
        <f>+ROUNDDOWN((B107-MIN(B107:B$109))/(MAX(B107:B$109)-MIN(B107:B$109))*100,0)</f>
        <v>100</v>
      </c>
      <c r="F107" s="33">
        <v>8691</v>
      </c>
      <c r="G107" s="33">
        <v>117880</v>
      </c>
      <c r="H107" s="88">
        <f t="shared" si="26"/>
        <v>77351</v>
      </c>
      <c r="I107" s="88">
        <f t="shared" si="27"/>
        <v>-13043</v>
      </c>
      <c r="J107" s="88">
        <f t="shared" si="22"/>
        <v>88</v>
      </c>
      <c r="K107" s="88">
        <f>+ROUNDDOWN((H107-MIN(H107:H$109))/(MAX(H107:H$109)-MIN(H107:H$109))*100,0)</f>
        <v>0</v>
      </c>
      <c r="L107" s="56">
        <v>88150</v>
      </c>
      <c r="M107" s="56">
        <v>10799</v>
      </c>
      <c r="N107" s="15">
        <f t="shared" si="28"/>
        <v>31838</v>
      </c>
      <c r="O107" s="15">
        <f t="shared" si="29"/>
        <v>1903</v>
      </c>
      <c r="P107" s="15">
        <f t="shared" si="23"/>
        <v>87</v>
      </c>
      <c r="Q107" s="15">
        <f>+ROUNDDOWN((N107-MIN(N107:N$109))/(MAX(N107:N$109)-MIN(N107:N$109))*100,0)</f>
        <v>100</v>
      </c>
      <c r="R107" s="35">
        <v>48843</v>
      </c>
      <c r="S107" s="35">
        <v>17005</v>
      </c>
      <c r="T107" s="32">
        <v>149360</v>
      </c>
      <c r="U107">
        <f t="shared" si="30"/>
        <v>-4041</v>
      </c>
    </row>
    <row r="108" spans="1:21">
      <c r="A108" s="5">
        <v>40281</v>
      </c>
      <c r="B108" s="16">
        <f t="shared" si="24"/>
        <v>-120329</v>
      </c>
      <c r="C108" s="16">
        <f t="shared" si="25"/>
        <v>-2421</v>
      </c>
      <c r="D108" s="16">
        <f t="shared" si="21"/>
        <v>0</v>
      </c>
      <c r="E108" s="16">
        <f>+ROUNDDOWN((B108-MIN(B108:B$109))/(MAX(B108:B$109)-MIN(B108:B$109))*100,0)</f>
        <v>0</v>
      </c>
      <c r="F108" s="33">
        <v>9901</v>
      </c>
      <c r="G108" s="33">
        <v>130230</v>
      </c>
      <c r="H108" s="88">
        <f t="shared" si="26"/>
        <v>90394</v>
      </c>
      <c r="I108" s="88">
        <f t="shared" si="27"/>
        <v>1648</v>
      </c>
      <c r="J108" s="88">
        <f t="shared" si="22"/>
        <v>100</v>
      </c>
      <c r="K108" s="88">
        <f>+ROUNDDOWN((H108-MIN(H108:H$109))/(MAX(H108:H$109)-MIN(H108:H$109))*100,0)</f>
        <v>100</v>
      </c>
      <c r="L108" s="56">
        <v>95587</v>
      </c>
      <c r="M108" s="56">
        <v>5193</v>
      </c>
      <c r="N108" s="15">
        <f t="shared" si="28"/>
        <v>29935</v>
      </c>
      <c r="O108" s="15">
        <f t="shared" si="29"/>
        <v>773</v>
      </c>
      <c r="P108" s="15">
        <f t="shared" si="23"/>
        <v>83</v>
      </c>
      <c r="Q108" s="15">
        <f>+ROUNDDOWN((N108-MIN(N108:N$109))/(MAX(N108:N$109)-MIN(N108:N$109))*100,0)</f>
        <v>100</v>
      </c>
      <c r="R108" s="35">
        <v>45701</v>
      </c>
      <c r="S108" s="35">
        <v>15766</v>
      </c>
      <c r="T108" s="32">
        <v>153401</v>
      </c>
      <c r="U108">
        <f t="shared" si="30"/>
        <v>1864</v>
      </c>
    </row>
    <row r="109" spans="1:21">
      <c r="A109" s="5">
        <v>40274</v>
      </c>
      <c r="B109" s="16">
        <f t="shared" si="24"/>
        <v>-117908</v>
      </c>
      <c r="C109" s="16">
        <f t="shared" si="25"/>
        <v>2064</v>
      </c>
      <c r="D109" s="16">
        <f t="shared" si="21"/>
        <v>1</v>
      </c>
      <c r="E109" s="16" t="e">
        <f>+ROUNDDOWN((B109-MIN(B109:B$109))/(MAX(B109:B$109)-MIN(B109:B$109))*100,0)</f>
        <v>#DIV/0!</v>
      </c>
      <c r="F109" s="33">
        <v>9207</v>
      </c>
      <c r="G109" s="33">
        <v>127115</v>
      </c>
      <c r="H109" s="88">
        <f t="shared" si="26"/>
        <v>88746</v>
      </c>
      <c r="I109" s="88">
        <f t="shared" si="27"/>
        <v>-735</v>
      </c>
      <c r="J109" s="88">
        <f t="shared" si="22"/>
        <v>98</v>
      </c>
      <c r="K109" s="88" t="e">
        <f>+ROUNDDOWN((H109-MIN(H109:H$109))/(MAX(H109:H$109)-MIN(H109:H$109))*100,0)</f>
        <v>#DIV/0!</v>
      </c>
      <c r="L109" s="56">
        <v>95364</v>
      </c>
      <c r="M109" s="56">
        <v>6618</v>
      </c>
      <c r="N109" s="15">
        <f t="shared" si="28"/>
        <v>29162</v>
      </c>
      <c r="O109" s="15">
        <f t="shared" si="29"/>
        <v>-1329</v>
      </c>
      <c r="P109" s="15">
        <f t="shared" si="23"/>
        <v>82</v>
      </c>
      <c r="Q109" s="15" t="e">
        <f>+ROUNDDOWN((N109-MIN(N109:N$109))/(MAX(N109:N$109)-MIN(N109:N$109))*100,0)</f>
        <v>#DIV/0!</v>
      </c>
      <c r="R109" s="35">
        <v>45034</v>
      </c>
      <c r="S109" s="35">
        <v>15872</v>
      </c>
      <c r="T109" s="32">
        <v>151537</v>
      </c>
      <c r="U109">
        <f t="shared" si="30"/>
        <v>-596</v>
      </c>
    </row>
    <row r="110" spans="1:21">
      <c r="A110" s="5">
        <v>40267</v>
      </c>
      <c r="B110" s="16">
        <f t="shared" si="24"/>
        <v>-119972</v>
      </c>
      <c r="C110" s="16">
        <f t="shared" si="25"/>
        <v>-1589</v>
      </c>
      <c r="D110" s="16">
        <f t="shared" si="21"/>
        <v>0</v>
      </c>
      <c r="E110" s="16">
        <f>+ROUNDDOWN((B110-MIN(B$109:B110))/(MAX(B$109:B110)-MIN(B$109:B110))*100,0)</f>
        <v>0</v>
      </c>
      <c r="F110" s="33">
        <v>9473</v>
      </c>
      <c r="G110" s="33">
        <v>129445</v>
      </c>
      <c r="H110" s="88">
        <f t="shared" si="26"/>
        <v>89481</v>
      </c>
      <c r="I110" s="88">
        <f t="shared" si="27"/>
        <v>3178</v>
      </c>
      <c r="J110" s="88">
        <f t="shared" si="22"/>
        <v>99</v>
      </c>
      <c r="K110" s="88">
        <f>+ROUNDDOWN((H110-MIN(H$109:H110))/(MAX(H$109:H110)-MIN(H$109:H110))*100,0)</f>
        <v>100</v>
      </c>
      <c r="L110" s="56">
        <v>95939</v>
      </c>
      <c r="M110" s="56">
        <v>6458</v>
      </c>
      <c r="N110" s="15">
        <f t="shared" si="28"/>
        <v>30491</v>
      </c>
      <c r="O110" s="15">
        <f t="shared" si="29"/>
        <v>-1589</v>
      </c>
      <c r="P110" s="15">
        <f t="shared" si="23"/>
        <v>84</v>
      </c>
      <c r="Q110" s="15">
        <f>+ROUNDDOWN((N110-MIN(N$109:N110))/(MAX(N$109:N110)-MIN(N$109:N110))*100,0)</f>
        <v>100</v>
      </c>
      <c r="R110" s="35">
        <v>45045</v>
      </c>
      <c r="S110" s="35">
        <v>14554</v>
      </c>
      <c r="T110" s="32">
        <v>152133</v>
      </c>
      <c r="U110">
        <f t="shared" si="30"/>
        <v>-752</v>
      </c>
    </row>
    <row r="111" spans="1:21">
      <c r="A111" s="5">
        <v>40260</v>
      </c>
      <c r="B111" s="16">
        <f t="shared" si="24"/>
        <v>-118383</v>
      </c>
      <c r="C111" s="16">
        <f t="shared" si="25"/>
        <v>-17191</v>
      </c>
      <c r="D111" s="16">
        <f t="shared" si="21"/>
        <v>1</v>
      </c>
      <c r="E111" s="16">
        <f>+ROUNDDOWN((B111-MIN(B$109:B111))/(MAX(B$109:B111)-MIN(B$109:B111))*100,0)</f>
        <v>76</v>
      </c>
      <c r="F111" s="33">
        <v>8339</v>
      </c>
      <c r="G111" s="33">
        <v>126722</v>
      </c>
      <c r="H111" s="88">
        <f t="shared" si="26"/>
        <v>86303</v>
      </c>
      <c r="I111" s="88">
        <f t="shared" si="27"/>
        <v>10389</v>
      </c>
      <c r="J111" s="88">
        <f t="shared" si="22"/>
        <v>96</v>
      </c>
      <c r="K111" s="88">
        <f>+ROUNDDOWN((H111-MIN(H$109:H111))/(MAX(H$109:H111)-MIN(H$109:H111))*100,0)</f>
        <v>0</v>
      </c>
      <c r="L111" s="56">
        <v>95219</v>
      </c>
      <c r="M111" s="56">
        <v>8916</v>
      </c>
      <c r="N111" s="15">
        <f t="shared" si="28"/>
        <v>32080</v>
      </c>
      <c r="O111" s="15">
        <f t="shared" si="29"/>
        <v>6802</v>
      </c>
      <c r="P111" s="15">
        <f t="shared" si="23"/>
        <v>87</v>
      </c>
      <c r="Q111" s="15">
        <f>+ROUNDDOWN((N111-MIN(N$109:N111))/(MAX(N$109:N111)-MIN(N$109:N111))*100,0)</f>
        <v>100</v>
      </c>
      <c r="R111" s="35">
        <v>47539</v>
      </c>
      <c r="S111" s="35">
        <v>15459</v>
      </c>
      <c r="T111" s="32">
        <v>152885</v>
      </c>
      <c r="U111">
        <f t="shared" si="30"/>
        <v>-27299</v>
      </c>
    </row>
    <row r="112" spans="1:21">
      <c r="A112" s="5">
        <v>40253</v>
      </c>
      <c r="B112" s="16">
        <f t="shared" si="24"/>
        <v>-101192</v>
      </c>
      <c r="C112" s="16">
        <f t="shared" si="25"/>
        <v>-8408</v>
      </c>
      <c r="D112" s="16">
        <f t="shared" si="21"/>
        <v>11</v>
      </c>
      <c r="E112" s="16">
        <f>+ROUNDDOWN((B112-MIN(B$109:B112))/(MAX(B$109:B112)-MIN(B$109:B112))*100,0)</f>
        <v>100</v>
      </c>
      <c r="F112" s="33">
        <v>8518</v>
      </c>
      <c r="G112" s="33">
        <v>109710</v>
      </c>
      <c r="H112" s="88">
        <f t="shared" si="26"/>
        <v>75914</v>
      </c>
      <c r="I112" s="88">
        <f t="shared" si="27"/>
        <v>9633</v>
      </c>
      <c r="J112" s="88">
        <f t="shared" si="22"/>
        <v>87</v>
      </c>
      <c r="K112" s="88">
        <f>+ROUNDDOWN((H112-MIN(H$109:H112))/(MAX(H$109:H112)-MIN(H$109:H112))*100,0)</f>
        <v>0</v>
      </c>
      <c r="L112" s="56">
        <v>84156</v>
      </c>
      <c r="M112" s="56">
        <v>8242</v>
      </c>
      <c r="N112" s="15">
        <f t="shared" si="28"/>
        <v>25278</v>
      </c>
      <c r="O112" s="15">
        <f t="shared" si="29"/>
        <v>-1225</v>
      </c>
      <c r="P112" s="15">
        <f t="shared" si="23"/>
        <v>74</v>
      </c>
      <c r="Q112" s="15">
        <f>+ROUNDDOWN((N112-MIN(N$109:N112))/(MAX(N$109:N112)-MIN(N$109:N112))*100,0)</f>
        <v>0</v>
      </c>
      <c r="R112" s="35">
        <v>42401</v>
      </c>
      <c r="S112" s="35">
        <v>17123</v>
      </c>
      <c r="T112" s="32">
        <v>180184</v>
      </c>
      <c r="U112">
        <f t="shared" si="30"/>
        <v>41193</v>
      </c>
    </row>
    <row r="113" spans="1:21">
      <c r="A113" s="5">
        <v>40246</v>
      </c>
      <c r="B113" s="16">
        <f t="shared" si="24"/>
        <v>-92784</v>
      </c>
      <c r="C113" s="16">
        <f t="shared" si="25"/>
        <v>-26911</v>
      </c>
      <c r="D113" s="16">
        <f t="shared" si="21"/>
        <v>17</v>
      </c>
      <c r="E113" s="16">
        <f>+ROUNDDOWN((B113-MIN(B$109:B113))/(MAX(B$109:B113)-MIN(B$109:B113))*100,0)</f>
        <v>100</v>
      </c>
      <c r="F113" s="33">
        <v>10674</v>
      </c>
      <c r="G113" s="33">
        <v>103458</v>
      </c>
      <c r="H113" s="88">
        <f t="shared" si="26"/>
        <v>66281</v>
      </c>
      <c r="I113" s="88">
        <f t="shared" si="27"/>
        <v>24595</v>
      </c>
      <c r="J113" s="88">
        <f t="shared" si="22"/>
        <v>79</v>
      </c>
      <c r="K113" s="88">
        <f>+ROUNDDOWN((H113-MIN(H$109:H113))/(MAX(H$109:H113)-MIN(H$109:H113))*100,0)</f>
        <v>0</v>
      </c>
      <c r="L113" s="56">
        <v>74094</v>
      </c>
      <c r="M113" s="56">
        <v>7813</v>
      </c>
      <c r="N113" s="15">
        <f t="shared" si="28"/>
        <v>26503</v>
      </c>
      <c r="O113" s="15">
        <f t="shared" si="29"/>
        <v>2316</v>
      </c>
      <c r="P113" s="15">
        <f t="shared" si="23"/>
        <v>77</v>
      </c>
      <c r="Q113" s="15">
        <f>+ROUNDDOWN((N113-MIN(N$109:N113))/(MAX(N$109:N113)-MIN(N$109:N113))*100,0)</f>
        <v>18</v>
      </c>
      <c r="R113" s="35">
        <v>41081</v>
      </c>
      <c r="S113" s="35">
        <v>14578</v>
      </c>
      <c r="T113" s="32">
        <v>138991</v>
      </c>
      <c r="U113">
        <f t="shared" si="30"/>
        <v>29474</v>
      </c>
    </row>
    <row r="114" spans="1:21">
      <c r="A114" s="5">
        <v>40239</v>
      </c>
      <c r="B114" s="16">
        <f t="shared" si="24"/>
        <v>-65873</v>
      </c>
      <c r="C114" s="16">
        <f t="shared" si="25"/>
        <v>-5580</v>
      </c>
      <c r="D114" s="16">
        <f t="shared" si="21"/>
        <v>34</v>
      </c>
      <c r="E114" s="16">
        <f>+ROUNDDOWN((B114-MIN(B$109:B114))/(MAX(B$109:B114)-MIN(B$109:B114))*100,0)</f>
        <v>100</v>
      </c>
      <c r="F114" s="33">
        <v>12813</v>
      </c>
      <c r="G114" s="33">
        <v>78686</v>
      </c>
      <c r="H114" s="88">
        <f t="shared" si="26"/>
        <v>41686</v>
      </c>
      <c r="I114" s="88">
        <f t="shared" si="27"/>
        <v>6411</v>
      </c>
      <c r="J114" s="88">
        <f t="shared" si="22"/>
        <v>58</v>
      </c>
      <c r="K114" s="88">
        <f>+ROUNDDOWN((H114-MIN(H$109:H114))/(MAX(H$109:H114)-MIN(H$109:H114))*100,0)</f>
        <v>0</v>
      </c>
      <c r="L114" s="56">
        <v>51620</v>
      </c>
      <c r="M114" s="56">
        <v>9934</v>
      </c>
      <c r="N114" s="15">
        <f t="shared" si="28"/>
        <v>24187</v>
      </c>
      <c r="O114" s="15">
        <f t="shared" si="29"/>
        <v>-831</v>
      </c>
      <c r="P114" s="15">
        <f t="shared" si="23"/>
        <v>72</v>
      </c>
      <c r="Q114" s="15">
        <f>+ROUNDDOWN((N114-MIN(N$109:N114))/(MAX(N$109:N114)-MIN(N$109:N114))*100,0)</f>
        <v>0</v>
      </c>
      <c r="R114" s="35">
        <v>41078</v>
      </c>
      <c r="S114" s="35">
        <v>16891</v>
      </c>
      <c r="T114" s="32">
        <v>109517</v>
      </c>
      <c r="U114">
        <f t="shared" si="30"/>
        <v>8888</v>
      </c>
    </row>
    <row r="115" spans="1:21">
      <c r="A115" s="5">
        <v>40232</v>
      </c>
      <c r="B115" s="16">
        <f t="shared" si="24"/>
        <v>-60293</v>
      </c>
      <c r="C115" s="16">
        <f t="shared" si="25"/>
        <v>-12188</v>
      </c>
      <c r="D115" s="16">
        <f t="shared" si="21"/>
        <v>37</v>
      </c>
      <c r="E115" s="16">
        <f>+ROUNDDOWN((B115-MIN(B$109:B115))/(MAX(B$109:B115)-MIN(B$109:B115))*100,0)</f>
        <v>100</v>
      </c>
      <c r="F115" s="33">
        <v>10070</v>
      </c>
      <c r="G115" s="33">
        <v>70363</v>
      </c>
      <c r="H115" s="88">
        <f t="shared" si="26"/>
        <v>35275</v>
      </c>
      <c r="I115" s="88">
        <f t="shared" si="27"/>
        <v>10443</v>
      </c>
      <c r="J115" s="88">
        <f t="shared" si="22"/>
        <v>52</v>
      </c>
      <c r="K115" s="88">
        <f>+ROUNDDOWN((H115-MIN(H$109:H115))/(MAX(H$109:H115)-MIN(H$109:H115))*100,0)</f>
        <v>0</v>
      </c>
      <c r="L115" s="56">
        <v>46189</v>
      </c>
      <c r="M115" s="56">
        <v>10914</v>
      </c>
      <c r="N115" s="15">
        <f t="shared" si="28"/>
        <v>25018</v>
      </c>
      <c r="O115" s="15">
        <f t="shared" si="29"/>
        <v>1745</v>
      </c>
      <c r="P115" s="15">
        <f t="shared" si="23"/>
        <v>74</v>
      </c>
      <c r="Q115" s="15">
        <f>+ROUNDDOWN((N115-MIN(N$109:N115))/(MAX(N$109:N115)-MIN(N$109:N115))*100,0)</f>
        <v>10</v>
      </c>
      <c r="R115" s="35">
        <v>40978</v>
      </c>
      <c r="S115" s="35">
        <v>15960</v>
      </c>
      <c r="T115" s="32">
        <v>100629</v>
      </c>
      <c r="U115">
        <f t="shared" si="30"/>
        <v>7299</v>
      </c>
    </row>
    <row r="116" spans="1:21">
      <c r="A116" s="5">
        <v>40225</v>
      </c>
      <c r="B116" s="16">
        <f t="shared" si="24"/>
        <v>-48105</v>
      </c>
      <c r="C116" s="16">
        <f t="shared" si="25"/>
        <v>-17199</v>
      </c>
      <c r="D116" s="16">
        <f t="shared" si="21"/>
        <v>45</v>
      </c>
      <c r="E116" s="16">
        <f>+ROUNDDOWN((B116-MIN(B$109:B116))/(MAX(B$109:B116)-MIN(B$109:B116))*100,0)</f>
        <v>100</v>
      </c>
      <c r="F116" s="33">
        <v>12248</v>
      </c>
      <c r="G116" s="33">
        <v>60353</v>
      </c>
      <c r="H116" s="88">
        <f t="shared" si="26"/>
        <v>24832</v>
      </c>
      <c r="I116" s="88">
        <f t="shared" si="27"/>
        <v>12390</v>
      </c>
      <c r="J116" s="88">
        <f t="shared" si="22"/>
        <v>43</v>
      </c>
      <c r="K116" s="88">
        <f>+ROUNDDOWN((H116-MIN(H$109:H116))/(MAX(H$109:H116)-MIN(H$109:H116))*100,0)</f>
        <v>0</v>
      </c>
      <c r="L116" s="56">
        <v>39066</v>
      </c>
      <c r="M116" s="56">
        <v>14234</v>
      </c>
      <c r="N116" s="15">
        <f t="shared" si="28"/>
        <v>23273</v>
      </c>
      <c r="O116" s="15">
        <f t="shared" si="29"/>
        <v>4809</v>
      </c>
      <c r="P116" s="15">
        <f t="shared" si="23"/>
        <v>71</v>
      </c>
      <c r="Q116" s="15">
        <f>+ROUNDDOWN((N116-MIN(N$109:N116))/(MAX(N$109:N116)-MIN(N$109:N116))*100,0)</f>
        <v>0</v>
      </c>
      <c r="R116" s="35">
        <v>39041</v>
      </c>
      <c r="S116" s="35">
        <v>15768</v>
      </c>
      <c r="T116" s="32">
        <v>93330</v>
      </c>
      <c r="U116">
        <f t="shared" si="30"/>
        <v>9013</v>
      </c>
    </row>
    <row r="117" spans="1:21">
      <c r="A117" s="5">
        <v>40218</v>
      </c>
      <c r="B117" s="16">
        <f t="shared" si="24"/>
        <v>-30906</v>
      </c>
      <c r="C117" s="16">
        <f t="shared" si="25"/>
        <v>6037</v>
      </c>
      <c r="D117" s="16">
        <f t="shared" si="21"/>
        <v>55</v>
      </c>
      <c r="E117" s="16">
        <f>+ROUNDDOWN((B117-MIN(B$109:B117))/(MAX(B$109:B117)-MIN(B$109:B117))*100,0)</f>
        <v>100</v>
      </c>
      <c r="F117" s="33">
        <v>15468</v>
      </c>
      <c r="G117" s="33">
        <v>46374</v>
      </c>
      <c r="H117" s="88">
        <f t="shared" si="26"/>
        <v>12442</v>
      </c>
      <c r="I117" s="88">
        <f t="shared" si="27"/>
        <v>-6715</v>
      </c>
      <c r="J117" s="88">
        <f t="shared" si="22"/>
        <v>33</v>
      </c>
      <c r="K117" s="88">
        <f>+ROUNDDOWN((H117-MIN(H$109:H117))/(MAX(H$109:H117)-MIN(H$109:H117))*100,0)</f>
        <v>0</v>
      </c>
      <c r="L117" s="56">
        <v>29755</v>
      </c>
      <c r="M117" s="56">
        <v>17313</v>
      </c>
      <c r="N117" s="15">
        <f t="shared" si="28"/>
        <v>18464</v>
      </c>
      <c r="O117" s="15">
        <f t="shared" si="29"/>
        <v>678</v>
      </c>
      <c r="P117" s="15">
        <f t="shared" si="23"/>
        <v>61</v>
      </c>
      <c r="Q117" s="15">
        <f>+ROUNDDOWN((N117-MIN(N$109:N117))/(MAX(N$109:N117)-MIN(N$109:N117))*100,0)</f>
        <v>0</v>
      </c>
      <c r="R117" s="35">
        <v>35945</v>
      </c>
      <c r="S117" s="35">
        <v>17481</v>
      </c>
      <c r="T117" s="32">
        <v>84317</v>
      </c>
      <c r="U117">
        <f t="shared" si="30"/>
        <v>1625</v>
      </c>
    </row>
    <row r="118" spans="1:21">
      <c r="A118" s="5">
        <v>40211</v>
      </c>
      <c r="B118" s="16">
        <f t="shared" si="24"/>
        <v>-36943</v>
      </c>
      <c r="C118" s="16">
        <f t="shared" si="25"/>
        <v>16398</v>
      </c>
      <c r="D118" s="16">
        <f t="shared" si="21"/>
        <v>52</v>
      </c>
      <c r="E118" s="16">
        <f>+ROUNDDOWN((B118-MIN(B$109:B118))/(MAX(B$109:B118)-MIN(B$109:B118))*100,0)</f>
        <v>93</v>
      </c>
      <c r="F118" s="33">
        <v>12624</v>
      </c>
      <c r="G118" s="33">
        <v>49567</v>
      </c>
      <c r="H118" s="88">
        <f t="shared" si="26"/>
        <v>19157</v>
      </c>
      <c r="I118" s="88">
        <f t="shared" si="27"/>
        <v>-11839</v>
      </c>
      <c r="J118" s="88">
        <f t="shared" si="22"/>
        <v>38</v>
      </c>
      <c r="K118" s="88">
        <f>+ROUNDDOWN((H118-MIN(H$109:H118))/(MAX(H$109:H118)-MIN(H$109:H118))*100,0)</f>
        <v>8</v>
      </c>
      <c r="L118" s="56">
        <v>30796</v>
      </c>
      <c r="M118" s="56">
        <v>11639</v>
      </c>
      <c r="N118" s="15">
        <f t="shared" si="28"/>
        <v>17786</v>
      </c>
      <c r="O118" s="15">
        <f t="shared" si="29"/>
        <v>-4559</v>
      </c>
      <c r="P118" s="15">
        <f t="shared" si="23"/>
        <v>60</v>
      </c>
      <c r="Q118" s="15">
        <f>+ROUNDDOWN((N118-MIN(N$109:N118))/(MAX(N$109:N118)-MIN(N$109:N118))*100,0)</f>
        <v>0</v>
      </c>
      <c r="R118" s="35">
        <v>36385</v>
      </c>
      <c r="S118" s="35">
        <v>18599</v>
      </c>
      <c r="T118" s="32">
        <v>82692</v>
      </c>
      <c r="U118">
        <f t="shared" si="30"/>
        <v>-8683</v>
      </c>
    </row>
    <row r="119" spans="1:21">
      <c r="A119" s="5">
        <v>40204</v>
      </c>
      <c r="B119" s="16">
        <f t="shared" si="24"/>
        <v>-53341</v>
      </c>
      <c r="C119" s="16">
        <f t="shared" si="25"/>
        <v>34850</v>
      </c>
      <c r="D119" s="16">
        <f t="shared" si="21"/>
        <v>41</v>
      </c>
      <c r="E119" s="16">
        <f>+ROUNDDOWN((B119-MIN(B$109:B119))/(MAX(B$109:B119)-MIN(B$109:B119))*100,0)</f>
        <v>74</v>
      </c>
      <c r="F119" s="33">
        <v>9595</v>
      </c>
      <c r="G119" s="33">
        <v>62936</v>
      </c>
      <c r="H119" s="88">
        <f t="shared" si="26"/>
        <v>30996</v>
      </c>
      <c r="I119" s="88">
        <f t="shared" si="27"/>
        <v>-30300</v>
      </c>
      <c r="J119" s="88">
        <f t="shared" si="22"/>
        <v>49</v>
      </c>
      <c r="K119" s="88">
        <f>+ROUNDDOWN((H119-MIN(H$109:H119))/(MAX(H$109:H119)-MIN(H$109:H119))*100,0)</f>
        <v>24</v>
      </c>
      <c r="L119" s="56">
        <v>41108</v>
      </c>
      <c r="M119" s="56">
        <v>10112</v>
      </c>
      <c r="N119" s="15">
        <f t="shared" si="28"/>
        <v>22345</v>
      </c>
      <c r="O119" s="15">
        <f t="shared" si="29"/>
        <v>-4550</v>
      </c>
      <c r="P119" s="15">
        <f t="shared" si="23"/>
        <v>69</v>
      </c>
      <c r="Q119" s="15">
        <f>+ROUNDDOWN((N119-MIN(N$109:N119))/(MAX(N$109:N119)-MIN(N$109:N119))*100,0)</f>
        <v>31</v>
      </c>
      <c r="R119" s="35">
        <v>38391</v>
      </c>
      <c r="S119" s="35">
        <v>16046</v>
      </c>
      <c r="T119" s="32">
        <v>91375</v>
      </c>
      <c r="U119">
        <f t="shared" si="30"/>
        <v>-28896</v>
      </c>
    </row>
    <row r="120" spans="1:21">
      <c r="A120" s="5">
        <v>40197</v>
      </c>
      <c r="B120" s="16">
        <f t="shared" si="24"/>
        <v>-88191</v>
      </c>
      <c r="C120" s="16">
        <f t="shared" si="25"/>
        <v>-4047</v>
      </c>
      <c r="D120" s="16">
        <f t="shared" si="21"/>
        <v>20</v>
      </c>
      <c r="E120" s="16">
        <f>+ROUNDDOWN((B120-MIN(B$109:B120))/(MAX(B$109:B120)-MIN(B$109:B120))*100,0)</f>
        <v>35</v>
      </c>
      <c r="F120" s="33">
        <v>8402</v>
      </c>
      <c r="G120" s="33">
        <v>96593</v>
      </c>
      <c r="H120" s="88">
        <f t="shared" si="26"/>
        <v>61296</v>
      </c>
      <c r="I120" s="88">
        <f t="shared" si="27"/>
        <v>2471</v>
      </c>
      <c r="J120" s="88">
        <f t="shared" si="22"/>
        <v>75</v>
      </c>
      <c r="K120" s="88">
        <f>+ROUNDDOWN((H120-MIN(H$109:H120))/(MAX(H$109:H120)-MIN(H$109:H120))*100,0)</f>
        <v>63</v>
      </c>
      <c r="L120" s="56">
        <v>65509</v>
      </c>
      <c r="M120" s="56">
        <v>4213</v>
      </c>
      <c r="N120" s="15">
        <f t="shared" si="28"/>
        <v>26895</v>
      </c>
      <c r="O120" s="15">
        <f t="shared" si="29"/>
        <v>1576</v>
      </c>
      <c r="P120" s="15">
        <f t="shared" si="23"/>
        <v>77</v>
      </c>
      <c r="Q120" s="15">
        <f>+ROUNDDOWN((N120-MIN(N$109:N120))/(MAX(N$109:N120)-MIN(N$109:N120))*100,0)</f>
        <v>63</v>
      </c>
      <c r="R120" s="35">
        <v>44375</v>
      </c>
      <c r="S120" s="35">
        <v>17480</v>
      </c>
      <c r="T120" s="32">
        <v>120271</v>
      </c>
      <c r="U120">
        <f t="shared" si="30"/>
        <v>2961</v>
      </c>
    </row>
    <row r="121" spans="1:21">
      <c r="A121" s="5">
        <v>40190</v>
      </c>
      <c r="B121" s="16">
        <f t="shared" si="24"/>
        <v>-84144</v>
      </c>
      <c r="C121" s="16">
        <f t="shared" si="25"/>
        <v>-8810</v>
      </c>
      <c r="D121" s="16">
        <f t="shared" si="21"/>
        <v>22</v>
      </c>
      <c r="E121" s="16">
        <f>+ROUNDDOWN((B121-MIN(B$109:B121))/(MAX(B$109:B121)-MIN(B$109:B121))*100,0)</f>
        <v>40</v>
      </c>
      <c r="F121" s="33">
        <v>9403</v>
      </c>
      <c r="G121" s="33">
        <v>93547</v>
      </c>
      <c r="H121" s="88">
        <f t="shared" si="26"/>
        <v>58825</v>
      </c>
      <c r="I121" s="88">
        <f t="shared" si="27"/>
        <v>9961</v>
      </c>
      <c r="J121" s="88">
        <f t="shared" si="22"/>
        <v>72</v>
      </c>
      <c r="K121" s="88">
        <f>+ROUNDDOWN((H121-MIN(H$109:H121))/(MAX(H$109:H121)-MIN(H$109:H121))*100,0)</f>
        <v>60</v>
      </c>
      <c r="L121" s="56">
        <v>64014</v>
      </c>
      <c r="M121" s="56">
        <v>5189</v>
      </c>
      <c r="N121" s="15">
        <f t="shared" si="28"/>
        <v>25319</v>
      </c>
      <c r="O121" s="15">
        <f t="shared" si="29"/>
        <v>-1151</v>
      </c>
      <c r="P121" s="15">
        <f t="shared" si="23"/>
        <v>74</v>
      </c>
      <c r="Q121" s="15">
        <f>+ROUNDDOWN((N121-MIN(N$109:N121))/(MAX(N$109:N121)-MIN(N$109:N121))*100,0)</f>
        <v>52</v>
      </c>
      <c r="R121" s="35">
        <v>41882</v>
      </c>
      <c r="S121" s="35">
        <v>16563</v>
      </c>
      <c r="T121" s="32">
        <v>117310</v>
      </c>
      <c r="U121">
        <f t="shared" si="30"/>
        <v>9756</v>
      </c>
    </row>
    <row r="122" spans="1:21">
      <c r="A122" s="5">
        <v>40183</v>
      </c>
      <c r="B122" s="16">
        <f t="shared" si="24"/>
        <v>-75334</v>
      </c>
      <c r="C122" s="16">
        <f t="shared" si="25"/>
        <v>-6903</v>
      </c>
      <c r="D122" s="16">
        <f t="shared" si="21"/>
        <v>28</v>
      </c>
      <c r="E122" s="16">
        <f>+ROUNDDOWN((B122-MIN(B$109:B122))/(MAX(B$109:B122)-MIN(B$109:B122))*100,0)</f>
        <v>50</v>
      </c>
      <c r="F122" s="33">
        <v>7708</v>
      </c>
      <c r="G122" s="33">
        <v>83042</v>
      </c>
      <c r="H122" s="88">
        <f t="shared" si="26"/>
        <v>48864</v>
      </c>
      <c r="I122" s="88">
        <f t="shared" si="27"/>
        <v>3454</v>
      </c>
      <c r="J122" s="88">
        <f t="shared" si="22"/>
        <v>64</v>
      </c>
      <c r="K122" s="88">
        <f>+ROUNDDOWN((H122-MIN(H$109:H122))/(MAX(H$109:H122)-MIN(H$109:H122))*100,0)</f>
        <v>47</v>
      </c>
      <c r="L122" s="56">
        <v>55947</v>
      </c>
      <c r="M122" s="56">
        <v>7083</v>
      </c>
      <c r="N122" s="15">
        <f t="shared" si="28"/>
        <v>26470</v>
      </c>
      <c r="O122" s="15">
        <f t="shared" si="29"/>
        <v>3449</v>
      </c>
      <c r="P122" s="15">
        <f t="shared" si="23"/>
        <v>77</v>
      </c>
      <c r="Q122" s="15">
        <f>+ROUNDDOWN((N122-MIN(N$109:N122))/(MAX(N$109:N122)-MIN(N$109:N122))*100,0)</f>
        <v>60</v>
      </c>
      <c r="R122" s="35">
        <v>42003</v>
      </c>
      <c r="S122" s="35">
        <v>15533</v>
      </c>
      <c r="T122" s="32">
        <v>107554</v>
      </c>
      <c r="U122">
        <f t="shared" si="30"/>
        <v>6397</v>
      </c>
    </row>
    <row r="123" spans="1:21">
      <c r="A123" s="5">
        <v>40176</v>
      </c>
      <c r="B123" s="16">
        <f t="shared" si="24"/>
        <v>-68431</v>
      </c>
      <c r="C123" s="16">
        <f t="shared" si="25"/>
        <v>-22756</v>
      </c>
      <c r="D123" s="16">
        <f t="shared" si="21"/>
        <v>32</v>
      </c>
      <c r="E123" s="16">
        <f>+ROUNDDOWN((B123-MIN(B$109:B123))/(MAX(B$109:B123)-MIN(B$109:B123))*100,0)</f>
        <v>57</v>
      </c>
      <c r="F123" s="33">
        <v>8495</v>
      </c>
      <c r="G123" s="33">
        <v>76926</v>
      </c>
      <c r="H123" s="88">
        <f t="shared" si="26"/>
        <v>45410</v>
      </c>
      <c r="I123" s="88">
        <f t="shared" si="27"/>
        <v>19588</v>
      </c>
      <c r="J123" s="88">
        <f t="shared" si="22"/>
        <v>61</v>
      </c>
      <c r="K123" s="88">
        <f>+ROUNDDOWN((H123-MIN(H$109:H123))/(MAX(H$109:H123)-MIN(H$109:H123))*100,0)</f>
        <v>42</v>
      </c>
      <c r="L123" s="56">
        <v>53258</v>
      </c>
      <c r="M123" s="56">
        <v>7848</v>
      </c>
      <c r="N123" s="15">
        <f t="shared" si="28"/>
        <v>23021</v>
      </c>
      <c r="O123" s="15">
        <f t="shared" si="29"/>
        <v>3168</v>
      </c>
      <c r="P123" s="15">
        <f t="shared" si="23"/>
        <v>70</v>
      </c>
      <c r="Q123" s="15">
        <f>+ROUNDDOWN((N123-MIN(N$109:N123))/(MAX(N$109:N123)-MIN(N$109:N123))*100,0)</f>
        <v>36</v>
      </c>
      <c r="R123" s="35">
        <v>37520</v>
      </c>
      <c r="S123" s="35">
        <v>14499</v>
      </c>
      <c r="T123" s="32">
        <v>101157</v>
      </c>
      <c r="U123">
        <f t="shared" si="30"/>
        <v>21734</v>
      </c>
    </row>
    <row r="124" spans="1:21">
      <c r="A124" s="5">
        <v>40169</v>
      </c>
      <c r="B124" s="16">
        <f t="shared" si="24"/>
        <v>-45675</v>
      </c>
      <c r="C124" s="16">
        <f t="shared" si="25"/>
        <v>15</v>
      </c>
      <c r="D124" s="16">
        <f t="shared" si="21"/>
        <v>46</v>
      </c>
      <c r="E124" s="16">
        <f>+ROUNDDOWN((B124-MIN(B$109:B124))/(MAX(B$109:B124)-MIN(B$109:B124))*100,0)</f>
        <v>83</v>
      </c>
      <c r="F124" s="33">
        <v>9916</v>
      </c>
      <c r="G124" s="33">
        <v>55591</v>
      </c>
      <c r="H124" s="88">
        <f t="shared" si="26"/>
        <v>25822</v>
      </c>
      <c r="I124" s="88">
        <f t="shared" si="27"/>
        <v>-2204</v>
      </c>
      <c r="J124" s="88">
        <f t="shared" si="22"/>
        <v>44</v>
      </c>
      <c r="K124" s="88">
        <f>+ROUNDDOWN((H124-MIN(H$109:H124))/(MAX(H$109:H124)-MIN(H$109:H124))*100,0)</f>
        <v>17</v>
      </c>
      <c r="L124" s="56">
        <v>33331</v>
      </c>
      <c r="M124" s="56">
        <v>7509</v>
      </c>
      <c r="N124" s="15">
        <f t="shared" si="28"/>
        <v>19853</v>
      </c>
      <c r="O124" s="15">
        <f t="shared" si="29"/>
        <v>2189</v>
      </c>
      <c r="P124" s="15">
        <f t="shared" si="23"/>
        <v>64</v>
      </c>
      <c r="Q124" s="15">
        <f>+ROUNDDOWN((N124-MIN(N$109:N124))/(MAX(N$109:N124)-MIN(N$109:N124))*100,0)</f>
        <v>14</v>
      </c>
      <c r="R124" s="35">
        <v>34463</v>
      </c>
      <c r="S124" s="35">
        <v>14610</v>
      </c>
      <c r="T124" s="32">
        <v>79423</v>
      </c>
      <c r="U124">
        <f t="shared" si="30"/>
        <v>-30472</v>
      </c>
    </row>
    <row r="125" spans="1:21">
      <c r="A125" s="5">
        <v>40162</v>
      </c>
      <c r="B125" s="16">
        <f t="shared" si="24"/>
        <v>-45690</v>
      </c>
      <c r="C125" s="16">
        <f t="shared" si="25"/>
        <v>2947</v>
      </c>
      <c r="D125" s="16">
        <f t="shared" si="21"/>
        <v>46</v>
      </c>
      <c r="E125" s="16">
        <f>+ROUNDDOWN((B125-MIN(B$109:B125))/(MAX(B$109:B125)-MIN(B$109:B125))*100,0)</f>
        <v>83</v>
      </c>
      <c r="F125" s="33">
        <v>19857</v>
      </c>
      <c r="G125" s="33">
        <v>65547</v>
      </c>
      <c r="H125" s="88">
        <f t="shared" si="26"/>
        <v>28026</v>
      </c>
      <c r="I125" s="88">
        <f t="shared" si="27"/>
        <v>-3003</v>
      </c>
      <c r="J125" s="88">
        <f t="shared" si="22"/>
        <v>46</v>
      </c>
      <c r="K125" s="88">
        <f>+ROUNDDOWN((H125-MIN(H$109:H125))/(MAX(H$109:H125)-MIN(H$109:H125))*100,0)</f>
        <v>20</v>
      </c>
      <c r="L125" s="56">
        <v>32137</v>
      </c>
      <c r="M125" s="56">
        <v>4111</v>
      </c>
      <c r="N125" s="15">
        <f t="shared" si="28"/>
        <v>17664</v>
      </c>
      <c r="O125" s="15">
        <f t="shared" si="29"/>
        <v>56</v>
      </c>
      <c r="P125" s="15">
        <f t="shared" si="23"/>
        <v>60</v>
      </c>
      <c r="Q125" s="15">
        <f>+ROUNDDOWN((N125-MIN(N$109:N125))/(MAX(N$109:N125)-MIN(N$109:N125))*100,0)</f>
        <v>0</v>
      </c>
      <c r="R125" s="35">
        <v>37689</v>
      </c>
      <c r="S125" s="35">
        <v>20025</v>
      </c>
      <c r="T125" s="32">
        <v>109895</v>
      </c>
      <c r="U125">
        <f t="shared" si="30"/>
        <v>6677</v>
      </c>
    </row>
    <row r="126" spans="1:21">
      <c r="A126" s="5">
        <v>40155</v>
      </c>
      <c r="B126" s="16">
        <f t="shared" si="24"/>
        <v>-48637</v>
      </c>
      <c r="C126" s="16">
        <f t="shared" si="25"/>
        <v>2649</v>
      </c>
      <c r="D126" s="16">
        <f t="shared" si="21"/>
        <v>44</v>
      </c>
      <c r="E126" s="16">
        <f>+ROUNDDOWN((B126-MIN(B$109:B126))/(MAX(B$109:B126)-MIN(B$109:B126))*100,0)</f>
        <v>80</v>
      </c>
      <c r="F126" s="33">
        <v>18372</v>
      </c>
      <c r="G126" s="33">
        <v>67009</v>
      </c>
      <c r="H126" s="88">
        <f t="shared" si="26"/>
        <v>31029</v>
      </c>
      <c r="I126" s="88">
        <f t="shared" si="27"/>
        <v>2507</v>
      </c>
      <c r="J126" s="88">
        <f t="shared" si="22"/>
        <v>49</v>
      </c>
      <c r="K126" s="88">
        <f>+ROUNDDOWN((H126-MIN(H$109:H126))/(MAX(H$109:H126)-MIN(H$109:H126))*100,0)</f>
        <v>24</v>
      </c>
      <c r="L126" s="56">
        <v>35563</v>
      </c>
      <c r="M126" s="56">
        <v>4534</v>
      </c>
      <c r="N126" s="15">
        <f t="shared" si="28"/>
        <v>17608</v>
      </c>
      <c r="O126" s="15">
        <f t="shared" si="29"/>
        <v>-5156</v>
      </c>
      <c r="P126" s="15">
        <f t="shared" si="23"/>
        <v>60</v>
      </c>
      <c r="Q126" s="15">
        <f>+ROUNDDOWN((N126-MIN(N$109:N126))/(MAX(N$109:N126)-MIN(N$109:N126))*100,0)</f>
        <v>0</v>
      </c>
      <c r="R126" s="35">
        <v>34200</v>
      </c>
      <c r="S126" s="35">
        <v>16592</v>
      </c>
      <c r="T126" s="32">
        <v>103218</v>
      </c>
      <c r="U126">
        <f t="shared" si="30"/>
        <v>5787</v>
      </c>
    </row>
    <row r="127" spans="1:21">
      <c r="A127" s="5">
        <v>40148</v>
      </c>
      <c r="B127" s="16">
        <f t="shared" si="24"/>
        <v>-51286</v>
      </c>
      <c r="C127" s="16">
        <f t="shared" si="25"/>
        <v>-7244</v>
      </c>
      <c r="D127" s="16">
        <f t="shared" si="21"/>
        <v>43</v>
      </c>
      <c r="E127" s="16">
        <f>+ROUNDDOWN((B127-MIN(B$109:B127))/(MAX(B$109:B127)-MIN(B$109:B127))*100,0)</f>
        <v>77</v>
      </c>
      <c r="F127" s="33">
        <v>14458</v>
      </c>
      <c r="G127" s="33">
        <v>65744</v>
      </c>
      <c r="H127" s="88">
        <f t="shared" si="26"/>
        <v>28522</v>
      </c>
      <c r="I127" s="88">
        <f t="shared" si="27"/>
        <v>2707</v>
      </c>
      <c r="J127" s="88">
        <f t="shared" si="22"/>
        <v>46</v>
      </c>
      <c r="K127" s="88">
        <f>+ROUNDDOWN((H127-MIN(H$109:H127))/(MAX(H$109:H127)-MIN(H$109:H127))*100,0)</f>
        <v>20</v>
      </c>
      <c r="L127" s="56">
        <v>37897</v>
      </c>
      <c r="M127" s="56">
        <v>9375</v>
      </c>
      <c r="N127" s="15">
        <f t="shared" si="28"/>
        <v>22764</v>
      </c>
      <c r="O127" s="15">
        <f t="shared" si="29"/>
        <v>4537</v>
      </c>
      <c r="P127" s="15">
        <f t="shared" si="23"/>
        <v>70</v>
      </c>
      <c r="Q127" s="15">
        <f>+ROUNDDOWN((N127-MIN(N$109:N127))/(MAX(N$109:N127)-MIN(N$109:N127))*100,0)</f>
        <v>35</v>
      </c>
      <c r="R127" s="35">
        <v>40613</v>
      </c>
      <c r="S127" s="35">
        <v>17849</v>
      </c>
      <c r="T127" s="32">
        <v>97431</v>
      </c>
      <c r="U127">
        <f t="shared" si="30"/>
        <v>8300</v>
      </c>
    </row>
    <row r="128" spans="1:21">
      <c r="A128" s="5">
        <v>40141</v>
      </c>
      <c r="B128" s="16">
        <f t="shared" si="24"/>
        <v>-44042</v>
      </c>
      <c r="C128" s="16">
        <f t="shared" si="25"/>
        <v>197</v>
      </c>
      <c r="D128" s="16">
        <f t="shared" si="21"/>
        <v>47</v>
      </c>
      <c r="E128" s="16">
        <f>+ROUNDDOWN((B128-MIN(B$109:B128))/(MAX(B$109:B128)-MIN(B$109:B128))*100,0)</f>
        <v>85</v>
      </c>
      <c r="F128" s="33">
        <v>15841</v>
      </c>
      <c r="G128" s="33">
        <v>59883</v>
      </c>
      <c r="H128" s="88">
        <f t="shared" si="26"/>
        <v>25815</v>
      </c>
      <c r="I128" s="88">
        <f t="shared" si="27"/>
        <v>-89</v>
      </c>
      <c r="J128" s="88">
        <f t="shared" si="22"/>
        <v>44</v>
      </c>
      <c r="K128" s="88">
        <f>+ROUNDDOWN((H128-MIN(H$109:H128))/(MAX(H$109:H128)-MIN(H$109:H128))*100,0)</f>
        <v>17</v>
      </c>
      <c r="L128" s="56">
        <v>31962</v>
      </c>
      <c r="M128" s="56">
        <v>6147</v>
      </c>
      <c r="N128" s="15">
        <f t="shared" si="28"/>
        <v>18227</v>
      </c>
      <c r="O128" s="15">
        <f t="shared" si="29"/>
        <v>-108</v>
      </c>
      <c r="P128" s="15">
        <f t="shared" si="23"/>
        <v>61</v>
      </c>
      <c r="Q128" s="15">
        <f>+ROUNDDOWN((N128-MIN(N$109:N128))/(MAX(N$109:N128)-MIN(N$109:N128))*100,0)</f>
        <v>4</v>
      </c>
      <c r="R128" s="35">
        <v>36715</v>
      </c>
      <c r="S128" s="35">
        <v>18488</v>
      </c>
      <c r="T128" s="32">
        <v>89131</v>
      </c>
      <c r="U128">
        <f t="shared" si="30"/>
        <v>-5110</v>
      </c>
    </row>
    <row r="129" spans="1:21">
      <c r="A129" s="5">
        <v>40134</v>
      </c>
      <c r="B129" s="16">
        <f t="shared" si="24"/>
        <v>-44239</v>
      </c>
      <c r="C129" s="16">
        <f t="shared" si="25"/>
        <v>-940</v>
      </c>
      <c r="D129" s="16">
        <f t="shared" si="21"/>
        <v>47</v>
      </c>
      <c r="E129" s="16">
        <f>+ROUNDDOWN((B129-MIN(B$109:B129))/(MAX(B$109:B129)-MIN(B$109:B129))*100,0)</f>
        <v>85</v>
      </c>
      <c r="F129" s="33">
        <v>13651</v>
      </c>
      <c r="G129" s="33">
        <v>57890</v>
      </c>
      <c r="H129" s="88">
        <f t="shared" si="26"/>
        <v>25904</v>
      </c>
      <c r="I129" s="88">
        <f t="shared" si="27"/>
        <v>962</v>
      </c>
      <c r="J129" s="88">
        <f t="shared" si="22"/>
        <v>44</v>
      </c>
      <c r="K129" s="88">
        <f>+ROUNDDOWN((H129-MIN(H$109:H129))/(MAX(H$109:H129)-MIN(H$109:H129))*100,0)</f>
        <v>17</v>
      </c>
      <c r="L129" s="56">
        <v>39435</v>
      </c>
      <c r="M129" s="56">
        <v>13531</v>
      </c>
      <c r="N129" s="15">
        <f t="shared" si="28"/>
        <v>18335</v>
      </c>
      <c r="O129" s="15">
        <f t="shared" si="29"/>
        <v>-22</v>
      </c>
      <c r="P129" s="15">
        <f t="shared" si="23"/>
        <v>61</v>
      </c>
      <c r="Q129" s="15">
        <f>+ROUNDDOWN((N129-MIN(N$109:N129))/(MAX(N$109:N129)-MIN(N$109:N129))*100,0)</f>
        <v>5</v>
      </c>
      <c r="R129" s="35">
        <v>37001</v>
      </c>
      <c r="S129" s="35">
        <v>18666</v>
      </c>
      <c r="T129" s="32">
        <v>94241</v>
      </c>
      <c r="U129">
        <f t="shared" si="30"/>
        <v>8322</v>
      </c>
    </row>
    <row r="130" spans="1:21">
      <c r="A130" s="5">
        <v>40126</v>
      </c>
      <c r="B130" s="16">
        <f t="shared" si="24"/>
        <v>-43299</v>
      </c>
      <c r="C130" s="16">
        <f t="shared" si="25"/>
        <v>1069</v>
      </c>
      <c r="D130" s="16">
        <f t="shared" si="21"/>
        <v>48</v>
      </c>
      <c r="E130" s="16">
        <f>+ROUNDDOWN((B130-MIN(B$109:B130))/(MAX(B$109:B130)-MIN(B$109:B130))*100,0)</f>
        <v>86</v>
      </c>
      <c r="F130" s="33">
        <v>13563</v>
      </c>
      <c r="G130" s="33">
        <v>56862</v>
      </c>
      <c r="H130" s="88">
        <f t="shared" si="26"/>
        <v>24942</v>
      </c>
      <c r="I130" s="88">
        <f t="shared" si="27"/>
        <v>-1928</v>
      </c>
      <c r="J130" s="88">
        <f t="shared" si="22"/>
        <v>43</v>
      </c>
      <c r="K130" s="88">
        <f>+ROUNDDOWN((H130-MIN(H$109:H130))/(MAX(H$109:H130)-MIN(H$109:H130))*100,0)</f>
        <v>16</v>
      </c>
      <c r="L130" s="56">
        <v>33911</v>
      </c>
      <c r="M130" s="56">
        <v>8969</v>
      </c>
      <c r="N130" s="15">
        <f t="shared" si="28"/>
        <v>18357</v>
      </c>
      <c r="O130" s="15">
        <f t="shared" si="29"/>
        <v>859</v>
      </c>
      <c r="P130" s="15">
        <f t="shared" si="23"/>
        <v>61</v>
      </c>
      <c r="Q130" s="15">
        <f>+ROUNDDOWN((N130-MIN(N$109:N130))/(MAX(N$109:N130)-MIN(N$109:N130))*100,0)</f>
        <v>5</v>
      </c>
      <c r="R130" s="35">
        <v>36815</v>
      </c>
      <c r="S130" s="35">
        <v>18458</v>
      </c>
      <c r="T130" s="32">
        <v>85919</v>
      </c>
      <c r="U130">
        <f t="shared" si="30"/>
        <v>3023</v>
      </c>
    </row>
    <row r="131" spans="1:21">
      <c r="A131" s="5">
        <v>40120</v>
      </c>
      <c r="B131" s="16">
        <f t="shared" si="24"/>
        <v>-44368</v>
      </c>
      <c r="C131" s="16">
        <f t="shared" si="25"/>
        <v>21187</v>
      </c>
      <c r="D131" s="16">
        <f t="shared" si="21"/>
        <v>47</v>
      </c>
      <c r="E131" s="16">
        <f>+ROUNDDOWN((B131-MIN(B$109:B131))/(MAX(B$109:B131)-MIN(B$109:B131))*100,0)</f>
        <v>84</v>
      </c>
      <c r="F131" s="33">
        <v>14172</v>
      </c>
      <c r="G131" s="33">
        <v>58540</v>
      </c>
      <c r="H131" s="88">
        <f t="shared" si="26"/>
        <v>26870</v>
      </c>
      <c r="I131" s="88">
        <f t="shared" si="27"/>
        <v>-16569</v>
      </c>
      <c r="J131" s="88">
        <f t="shared" si="22"/>
        <v>45</v>
      </c>
      <c r="K131" s="88">
        <f>+ROUNDDOWN((H131-MIN(H$109:H131))/(MAX(H$109:H131)-MIN(H$109:H131))*100,0)</f>
        <v>18</v>
      </c>
      <c r="L131" s="56">
        <v>31606</v>
      </c>
      <c r="M131" s="56">
        <v>4736</v>
      </c>
      <c r="N131" s="15">
        <f t="shared" si="28"/>
        <v>17498</v>
      </c>
      <c r="O131" s="15">
        <f t="shared" si="29"/>
        <v>-4618</v>
      </c>
      <c r="P131" s="15">
        <f t="shared" si="23"/>
        <v>60</v>
      </c>
      <c r="Q131" s="15">
        <f>+ROUNDDOWN((N131-MIN(N$109:N131))/(MAX(N$109:N131)-MIN(N$109:N131))*100,0)</f>
        <v>0</v>
      </c>
      <c r="R131" s="35">
        <v>34810</v>
      </c>
      <c r="S131" s="35">
        <v>17312</v>
      </c>
      <c r="T131" s="32">
        <v>82896</v>
      </c>
      <c r="U131">
        <f t="shared" si="30"/>
        <v>-16739</v>
      </c>
    </row>
    <row r="132" spans="1:21">
      <c r="A132" s="5">
        <v>40113</v>
      </c>
      <c r="B132" s="16">
        <f t="shared" si="24"/>
        <v>-65555</v>
      </c>
      <c r="C132" s="16">
        <f t="shared" si="25"/>
        <v>11667</v>
      </c>
      <c r="D132" s="16">
        <f t="shared" si="21"/>
        <v>34</v>
      </c>
      <c r="E132" s="16">
        <f>+ROUNDDOWN((B132-MIN(B$109:B132))/(MAX(B$109:B132)-MIN(B$109:B132))*100,0)</f>
        <v>61</v>
      </c>
      <c r="F132" s="33">
        <v>11826</v>
      </c>
      <c r="G132" s="33">
        <v>77381</v>
      </c>
      <c r="H132" s="88">
        <f t="shared" si="26"/>
        <v>43439</v>
      </c>
      <c r="I132" s="88">
        <f t="shared" si="27"/>
        <v>-9349</v>
      </c>
      <c r="J132" s="88">
        <f t="shared" si="22"/>
        <v>59</v>
      </c>
      <c r="K132" s="88">
        <f>+ROUNDDOWN((H132-MIN(H$109:H132))/(MAX(H$109:H132)-MIN(H$109:H132))*100,0)</f>
        <v>40</v>
      </c>
      <c r="L132" s="56">
        <v>48022</v>
      </c>
      <c r="M132" s="56">
        <v>4583</v>
      </c>
      <c r="N132" s="15">
        <f t="shared" si="28"/>
        <v>22116</v>
      </c>
      <c r="O132" s="15">
        <f t="shared" si="29"/>
        <v>-2318</v>
      </c>
      <c r="P132" s="15">
        <f t="shared" si="23"/>
        <v>68</v>
      </c>
      <c r="Q132" s="15">
        <f>+ROUNDDOWN((N132-MIN(N$109:N132))/(MAX(N$109:N132)-MIN(N$109:N132))*100,0)</f>
        <v>31</v>
      </c>
      <c r="R132" s="35">
        <v>37815</v>
      </c>
      <c r="S132" s="35">
        <v>15699</v>
      </c>
      <c r="T132" s="32">
        <v>99635</v>
      </c>
      <c r="U132">
        <f t="shared" si="30"/>
        <v>-11609</v>
      </c>
    </row>
    <row r="133" spans="1:21">
      <c r="A133" s="5">
        <v>40106</v>
      </c>
      <c r="B133" s="16">
        <f t="shared" si="24"/>
        <v>-77222</v>
      </c>
      <c r="C133" s="16">
        <f t="shared" si="25"/>
        <v>-8346</v>
      </c>
      <c r="D133" s="16">
        <f t="shared" si="21"/>
        <v>26</v>
      </c>
      <c r="E133" s="16">
        <f>+ROUNDDOWN((B133-MIN(B$109:B133))/(MAX(B$109:B133)-MIN(B$109:B133))*100,0)</f>
        <v>47</v>
      </c>
      <c r="F133" s="33">
        <v>9094</v>
      </c>
      <c r="G133" s="33">
        <v>86316</v>
      </c>
      <c r="H133" s="88">
        <f t="shared" si="26"/>
        <v>52788</v>
      </c>
      <c r="I133" s="88">
        <f t="shared" si="27"/>
        <v>4969</v>
      </c>
      <c r="J133" s="88">
        <f t="shared" si="22"/>
        <v>67</v>
      </c>
      <c r="K133" s="88">
        <f>+ROUNDDOWN((H133-MIN(H$109:H133))/(MAX(H$109:H133)-MIN(H$109:H133))*100,0)</f>
        <v>52</v>
      </c>
      <c r="L133" s="56">
        <v>59512</v>
      </c>
      <c r="M133" s="56">
        <v>6724</v>
      </c>
      <c r="N133" s="15">
        <f t="shared" si="28"/>
        <v>24434</v>
      </c>
      <c r="O133" s="15">
        <f t="shared" si="29"/>
        <v>3377</v>
      </c>
      <c r="P133" s="15">
        <f t="shared" si="23"/>
        <v>73</v>
      </c>
      <c r="Q133" s="15">
        <f>+ROUNDDOWN((N133-MIN(N$109:N133))/(MAX(N$109:N133)-MIN(N$109:N133))*100,0)</f>
        <v>47</v>
      </c>
      <c r="R133" s="35">
        <v>40500</v>
      </c>
      <c r="S133" s="35">
        <v>16066</v>
      </c>
      <c r="T133" s="32">
        <v>111244</v>
      </c>
      <c r="U133">
        <f t="shared" si="30"/>
        <v>8286</v>
      </c>
    </row>
    <row r="134" spans="1:21">
      <c r="A134" s="5">
        <v>40099</v>
      </c>
      <c r="B134" s="16">
        <f t="shared" si="24"/>
        <v>-68876</v>
      </c>
      <c r="C134" s="16">
        <f t="shared" si="25"/>
        <v>-11279</v>
      </c>
      <c r="D134" s="16">
        <f t="shared" si="21"/>
        <v>32</v>
      </c>
      <c r="E134" s="16">
        <f>+ROUNDDOWN((B134-MIN(B$109:B134))/(MAX(B$109:B134)-MIN(B$109:B134))*100,0)</f>
        <v>57</v>
      </c>
      <c r="F134" s="33">
        <v>9395</v>
      </c>
      <c r="G134" s="33">
        <v>78271</v>
      </c>
      <c r="H134" s="88">
        <f t="shared" si="26"/>
        <v>47819</v>
      </c>
      <c r="I134" s="88">
        <f t="shared" si="27"/>
        <v>10121</v>
      </c>
      <c r="J134" s="88">
        <f t="shared" si="22"/>
        <v>63</v>
      </c>
      <c r="K134" s="88">
        <f>+ROUNDDOWN((H134-MIN(H$109:H134))/(MAX(H$109:H134)-MIN(H$109:H134))*100,0)</f>
        <v>45</v>
      </c>
      <c r="L134" s="56">
        <v>53920</v>
      </c>
      <c r="M134" s="56">
        <v>6101</v>
      </c>
      <c r="N134" s="15">
        <f t="shared" si="28"/>
        <v>21057</v>
      </c>
      <c r="O134" s="15">
        <f t="shared" si="29"/>
        <v>1158</v>
      </c>
      <c r="P134" s="15">
        <f t="shared" si="23"/>
        <v>66</v>
      </c>
      <c r="Q134" s="15">
        <f>+ROUNDDOWN((N134-MIN(N$109:N134))/(MAX(N$109:N134)-MIN(N$109:N134))*100,0)</f>
        <v>24</v>
      </c>
      <c r="R134" s="35">
        <v>37808</v>
      </c>
      <c r="S134" s="35">
        <v>16751</v>
      </c>
      <c r="T134" s="32">
        <v>102958</v>
      </c>
      <c r="U134">
        <f t="shared" si="30"/>
        <v>14823</v>
      </c>
    </row>
    <row r="135" spans="1:21">
      <c r="A135" s="5">
        <v>40092</v>
      </c>
      <c r="B135" s="16">
        <f t="shared" si="24"/>
        <v>-57597</v>
      </c>
      <c r="C135" s="16">
        <f t="shared" si="25"/>
        <v>-14659</v>
      </c>
      <c r="D135" s="16">
        <f t="shared" si="21"/>
        <v>39</v>
      </c>
      <c r="E135" s="16">
        <f>+ROUNDDOWN((B135-MIN(B$109:B135))/(MAX(B$109:B135)-MIN(B$109:B135))*100,0)</f>
        <v>70</v>
      </c>
      <c r="F135" s="33">
        <v>6599</v>
      </c>
      <c r="G135" s="33">
        <v>64196</v>
      </c>
      <c r="H135" s="88">
        <f t="shared" si="26"/>
        <v>37698</v>
      </c>
      <c r="I135" s="88">
        <f t="shared" si="27"/>
        <v>12706</v>
      </c>
      <c r="J135" s="88">
        <f t="shared" si="22"/>
        <v>54</v>
      </c>
      <c r="K135" s="88">
        <f>+ROUNDDOWN((H135-MIN(H$109:H135))/(MAX(H$109:H135)-MIN(H$109:H135))*100,0)</f>
        <v>32</v>
      </c>
      <c r="L135" s="56">
        <v>44443</v>
      </c>
      <c r="M135" s="56">
        <v>6745</v>
      </c>
      <c r="N135" s="15">
        <f t="shared" si="28"/>
        <v>19899</v>
      </c>
      <c r="O135" s="15">
        <f t="shared" si="29"/>
        <v>1953</v>
      </c>
      <c r="P135" s="15">
        <f t="shared" si="23"/>
        <v>64</v>
      </c>
      <c r="Q135" s="15">
        <f>+ROUNDDOWN((N135-MIN(N$109:N135))/(MAX(N$109:N135)-MIN(N$109:N135))*100,0)</f>
        <v>16</v>
      </c>
      <c r="R135" s="35">
        <v>35640</v>
      </c>
      <c r="S135" s="35">
        <v>15741</v>
      </c>
      <c r="T135" s="32">
        <v>88135</v>
      </c>
      <c r="U135">
        <f t="shared" si="30"/>
        <v>17120</v>
      </c>
    </row>
    <row r="136" spans="1:21">
      <c r="A136" s="5">
        <v>40085</v>
      </c>
      <c r="B136" s="16">
        <f t="shared" si="24"/>
        <v>-42938</v>
      </c>
      <c r="C136" s="16">
        <f t="shared" si="25"/>
        <v>22438</v>
      </c>
      <c r="D136" s="16">
        <f t="shared" ref="D136:D199" si="31">+ROUNDDOWN((B136-MIN(B$6:B$109))/(MAX(B$6:B$109)-MIN(B$6:B$109))*100,0)</f>
        <v>48</v>
      </c>
      <c r="E136" s="16">
        <f>+ROUNDDOWN((B136-MIN(B$109:B136))/(MAX(B$109:B136)-MIN(B$109:B136))*100,0)</f>
        <v>86</v>
      </c>
      <c r="F136" s="33">
        <v>7882</v>
      </c>
      <c r="G136" s="33">
        <v>50820</v>
      </c>
      <c r="H136" s="88">
        <f t="shared" si="26"/>
        <v>24992</v>
      </c>
      <c r="I136" s="88">
        <f t="shared" si="27"/>
        <v>-18901</v>
      </c>
      <c r="J136" s="88">
        <f t="shared" ref="J136:J199" si="32">+ROUNDDOWN((H136-MIN(H$6:H$109))/(MAX(H$6:H$109)-MIN(H$6:H$109))*100,0)</f>
        <v>43</v>
      </c>
      <c r="K136" s="88">
        <f>+ROUNDDOWN((H136-MIN(H$109:H136))/(MAX(H$109:H136)-MIN(H$109:H136))*100,0)</f>
        <v>16</v>
      </c>
      <c r="L136" s="56">
        <v>29171</v>
      </c>
      <c r="M136" s="56">
        <v>4179</v>
      </c>
      <c r="N136" s="15">
        <f t="shared" si="28"/>
        <v>17946</v>
      </c>
      <c r="O136" s="15">
        <f t="shared" si="29"/>
        <v>-3537</v>
      </c>
      <c r="P136" s="15">
        <f t="shared" ref="P136:P199" si="33">+ROUNDDOWN((N136-MIN(N$6:N$109))/(MAX(N$6:N$109)-MIN(N$6:N$109))*100,0)</f>
        <v>60</v>
      </c>
      <c r="Q136" s="15">
        <f>+ROUNDDOWN((N136-MIN(N$109:N136))/(MAX(N$109:N136)-MIN(N$109:N136))*100,0)</f>
        <v>3</v>
      </c>
      <c r="R136" s="35">
        <v>32755</v>
      </c>
      <c r="S136" s="35">
        <v>14809</v>
      </c>
      <c r="T136" s="32">
        <v>71015</v>
      </c>
      <c r="U136">
        <f t="shared" si="30"/>
        <v>-18039</v>
      </c>
    </row>
    <row r="137" spans="1:21">
      <c r="A137" s="5">
        <v>40078</v>
      </c>
      <c r="B137" s="16">
        <f t="shared" ref="B137:B200" si="34">+F137-G137</f>
        <v>-65376</v>
      </c>
      <c r="C137" s="16">
        <f t="shared" ref="C137:C200" si="35">+B137-B138</f>
        <v>-3089</v>
      </c>
      <c r="D137" s="16">
        <f t="shared" si="31"/>
        <v>34</v>
      </c>
      <c r="E137" s="16">
        <f>+ROUNDDOWN((B137-MIN(B$109:B137))/(MAX(B$109:B137)-MIN(B$109:B137))*100,0)</f>
        <v>61</v>
      </c>
      <c r="F137" s="33">
        <v>5116</v>
      </c>
      <c r="G137" s="33">
        <v>70492</v>
      </c>
      <c r="H137" s="88">
        <f t="shared" ref="H137:H200" si="36">+L137-M137</f>
        <v>43893</v>
      </c>
      <c r="I137" s="88">
        <f t="shared" ref="I137:I200" si="37">+H137-H138</f>
        <v>2400</v>
      </c>
      <c r="J137" s="88">
        <f t="shared" si="32"/>
        <v>60</v>
      </c>
      <c r="K137" s="88">
        <f>+ROUNDDOWN((H137-MIN(H$109:H137))/(MAX(H$109:H137)-MIN(H$109:H137))*100,0)</f>
        <v>40</v>
      </c>
      <c r="L137" s="56">
        <v>47267</v>
      </c>
      <c r="M137" s="56">
        <v>3374</v>
      </c>
      <c r="N137" s="15">
        <f t="shared" ref="N137:N200" si="38">+R137-S137</f>
        <v>21483</v>
      </c>
      <c r="O137" s="15">
        <f t="shared" ref="O137:O200" si="39">+N137-N138</f>
        <v>689</v>
      </c>
      <c r="P137" s="15">
        <f t="shared" si="33"/>
        <v>67</v>
      </c>
      <c r="Q137" s="15">
        <f>+ROUNDDOWN((N137-MIN(N$109:N137))/(MAX(N$109:N137)-MIN(N$109:N137))*100,0)</f>
        <v>27</v>
      </c>
      <c r="R137" s="35">
        <v>35673</v>
      </c>
      <c r="S137" s="35">
        <v>14190</v>
      </c>
      <c r="T137" s="32">
        <v>89054</v>
      </c>
      <c r="U137">
        <f t="shared" ref="U137:U200" si="40">+T137-T138</f>
        <v>-35435</v>
      </c>
    </row>
    <row r="138" spans="1:21">
      <c r="A138" s="5">
        <v>40071</v>
      </c>
      <c r="B138" s="16">
        <f t="shared" si="34"/>
        <v>-62287</v>
      </c>
      <c r="C138" s="16">
        <f t="shared" si="35"/>
        <v>-4367</v>
      </c>
      <c r="D138" s="16">
        <f t="shared" si="31"/>
        <v>36</v>
      </c>
      <c r="E138" s="16">
        <f>+ROUNDDOWN((B138-MIN(B$109:B138))/(MAX(B$109:B138)-MIN(B$109:B138))*100,0)</f>
        <v>64</v>
      </c>
      <c r="F138" s="33">
        <v>5056</v>
      </c>
      <c r="G138" s="33">
        <v>67343</v>
      </c>
      <c r="H138" s="88">
        <f t="shared" si="36"/>
        <v>41493</v>
      </c>
      <c r="I138" s="88">
        <f t="shared" si="37"/>
        <v>3907</v>
      </c>
      <c r="J138" s="88">
        <f t="shared" si="32"/>
        <v>58</v>
      </c>
      <c r="K138" s="88">
        <f>+ROUNDDOWN((H138-MIN(H$109:H138))/(MAX(H$109:H138)-MIN(H$109:H138))*100,0)</f>
        <v>37</v>
      </c>
      <c r="L138" s="56">
        <v>48118</v>
      </c>
      <c r="M138" s="56">
        <v>6625</v>
      </c>
      <c r="N138" s="15">
        <f t="shared" si="38"/>
        <v>20794</v>
      </c>
      <c r="O138" s="15">
        <f t="shared" si="39"/>
        <v>460</v>
      </c>
      <c r="P138" s="15">
        <f t="shared" si="33"/>
        <v>66</v>
      </c>
      <c r="Q138" s="15">
        <f>+ROUNDDOWN((N138-MIN(N$109:N138))/(MAX(N$109:N138)-MIN(N$109:N138))*100,0)</f>
        <v>22</v>
      </c>
      <c r="R138" s="35">
        <v>36341</v>
      </c>
      <c r="S138" s="35">
        <v>15547</v>
      </c>
      <c r="T138" s="32">
        <v>124489</v>
      </c>
      <c r="U138">
        <f t="shared" si="40"/>
        <v>19405</v>
      </c>
    </row>
    <row r="139" spans="1:21">
      <c r="A139" s="5">
        <v>40064</v>
      </c>
      <c r="B139" s="16">
        <f t="shared" si="34"/>
        <v>-57920</v>
      </c>
      <c r="C139" s="16">
        <f t="shared" si="35"/>
        <v>-3590</v>
      </c>
      <c r="D139" s="16">
        <f t="shared" si="31"/>
        <v>39</v>
      </c>
      <c r="E139" s="16">
        <f>+ROUNDDOWN((B139-MIN(B$109:B139))/(MAX(B$109:B139)-MIN(B$109:B139))*100,0)</f>
        <v>69</v>
      </c>
      <c r="F139" s="33">
        <v>5644</v>
      </c>
      <c r="G139" s="33">
        <v>63564</v>
      </c>
      <c r="H139" s="88">
        <f t="shared" si="36"/>
        <v>37586</v>
      </c>
      <c r="I139" s="88">
        <f t="shared" si="37"/>
        <v>-49</v>
      </c>
      <c r="J139" s="88">
        <f t="shared" si="32"/>
        <v>54</v>
      </c>
      <c r="K139" s="88">
        <f>+ROUNDDOWN((H139-MIN(H$109:H139))/(MAX(H$109:H139)-MIN(H$109:H139))*100,0)</f>
        <v>32</v>
      </c>
      <c r="L139" s="56">
        <v>45506</v>
      </c>
      <c r="M139" s="56">
        <v>7920</v>
      </c>
      <c r="N139" s="15">
        <f t="shared" si="38"/>
        <v>20334</v>
      </c>
      <c r="O139" s="15">
        <f t="shared" si="39"/>
        <v>3639</v>
      </c>
      <c r="P139" s="15">
        <f t="shared" si="33"/>
        <v>65</v>
      </c>
      <c r="Q139" s="15">
        <f>+ROUNDDOWN((N139-MIN(N$109:N139))/(MAX(N$109:N139)-MIN(N$109:N139))*100,0)</f>
        <v>19</v>
      </c>
      <c r="R139" s="35">
        <v>35717</v>
      </c>
      <c r="S139" s="35">
        <v>15383</v>
      </c>
      <c r="T139" s="32">
        <v>105084</v>
      </c>
      <c r="U139">
        <f t="shared" si="40"/>
        <v>16420</v>
      </c>
    </row>
    <row r="140" spans="1:21">
      <c r="A140" s="5">
        <v>40057</v>
      </c>
      <c r="B140" s="16">
        <f t="shared" si="34"/>
        <v>-54330</v>
      </c>
      <c r="C140" s="16">
        <f t="shared" si="35"/>
        <v>14532</v>
      </c>
      <c r="D140" s="16">
        <f t="shared" si="31"/>
        <v>41</v>
      </c>
      <c r="E140" s="16">
        <f>+ROUNDDOWN((B140-MIN(B$109:B140))/(MAX(B$109:B140)-MIN(B$109:B140))*100,0)</f>
        <v>73</v>
      </c>
      <c r="F140" s="33">
        <v>6221</v>
      </c>
      <c r="G140" s="33">
        <v>60551</v>
      </c>
      <c r="H140" s="88">
        <f t="shared" si="36"/>
        <v>37635</v>
      </c>
      <c r="I140" s="88">
        <f t="shared" si="37"/>
        <v>-11343</v>
      </c>
      <c r="J140" s="88">
        <f t="shared" si="32"/>
        <v>54</v>
      </c>
      <c r="K140" s="88">
        <f>+ROUNDDOWN((H140-MIN(H$109:H140))/(MAX(H$109:H140)-MIN(H$109:H140))*100,0)</f>
        <v>32</v>
      </c>
      <c r="L140" s="56">
        <v>43533</v>
      </c>
      <c r="M140" s="56">
        <v>5898</v>
      </c>
      <c r="N140" s="15">
        <f t="shared" si="38"/>
        <v>16695</v>
      </c>
      <c r="O140" s="15">
        <f t="shared" si="39"/>
        <v>-3189</v>
      </c>
      <c r="P140" s="15">
        <f t="shared" si="33"/>
        <v>58</v>
      </c>
      <c r="Q140" s="15">
        <f>+ROUNDDOWN((N140-MIN(N$109:N140))/(MAX(N$109:N140)-MIN(N$109:N140))*100,0)</f>
        <v>0</v>
      </c>
      <c r="R140" s="35">
        <v>34256</v>
      </c>
      <c r="S140" s="35">
        <v>17561</v>
      </c>
      <c r="T140" s="32">
        <v>88664</v>
      </c>
      <c r="U140">
        <f t="shared" si="40"/>
        <v>-10419</v>
      </c>
    </row>
    <row r="141" spans="1:21">
      <c r="A141" s="5">
        <v>40050</v>
      </c>
      <c r="B141" s="16">
        <f t="shared" si="34"/>
        <v>-68862</v>
      </c>
      <c r="C141" s="16">
        <f t="shared" si="35"/>
        <v>-3134</v>
      </c>
      <c r="D141" s="16">
        <f t="shared" si="31"/>
        <v>32</v>
      </c>
      <c r="E141" s="16">
        <f>+ROUNDDOWN((B141-MIN(B$109:B141))/(MAX(B$109:B141)-MIN(B$109:B141))*100,0)</f>
        <v>57</v>
      </c>
      <c r="F141" s="33">
        <v>5275</v>
      </c>
      <c r="G141" s="33">
        <v>74137</v>
      </c>
      <c r="H141" s="88">
        <f t="shared" si="36"/>
        <v>48978</v>
      </c>
      <c r="I141" s="88">
        <f t="shared" si="37"/>
        <v>2029</v>
      </c>
      <c r="J141" s="88">
        <f t="shared" si="32"/>
        <v>64</v>
      </c>
      <c r="K141" s="88">
        <f>+ROUNDDOWN((H141-MIN(H$109:H141))/(MAX(H$109:H141)-MIN(H$109:H141))*100,0)</f>
        <v>47</v>
      </c>
      <c r="L141" s="56">
        <v>54966</v>
      </c>
      <c r="M141" s="56">
        <v>5988</v>
      </c>
      <c r="N141" s="15">
        <f t="shared" si="38"/>
        <v>19884</v>
      </c>
      <c r="O141" s="15">
        <f t="shared" si="39"/>
        <v>1105</v>
      </c>
      <c r="P141" s="15">
        <f t="shared" si="33"/>
        <v>64</v>
      </c>
      <c r="Q141" s="15">
        <f>+ROUNDDOWN((N141-MIN(N$109:N141))/(MAX(N$109:N141)-MIN(N$109:N141))*100,0)</f>
        <v>20</v>
      </c>
      <c r="R141" s="35">
        <v>35832</v>
      </c>
      <c r="S141" s="35">
        <v>15948</v>
      </c>
      <c r="T141" s="32">
        <v>99083</v>
      </c>
      <c r="U141">
        <f t="shared" si="40"/>
        <v>5654</v>
      </c>
    </row>
    <row r="142" spans="1:21">
      <c r="A142" s="5">
        <v>40043</v>
      </c>
      <c r="B142" s="16">
        <f t="shared" si="34"/>
        <v>-65728</v>
      </c>
      <c r="C142" s="16">
        <f t="shared" si="35"/>
        <v>-158</v>
      </c>
      <c r="D142" s="16">
        <f t="shared" si="31"/>
        <v>34</v>
      </c>
      <c r="E142" s="16">
        <f>+ROUNDDOWN((B142-MIN(B$109:B142))/(MAX(B$109:B142)-MIN(B$109:B142))*100,0)</f>
        <v>60</v>
      </c>
      <c r="F142" s="33">
        <v>4911</v>
      </c>
      <c r="G142" s="33">
        <v>70639</v>
      </c>
      <c r="H142" s="88">
        <f t="shared" si="36"/>
        <v>46949</v>
      </c>
      <c r="I142" s="88">
        <f t="shared" si="37"/>
        <v>189</v>
      </c>
      <c r="J142" s="88">
        <f t="shared" si="32"/>
        <v>62</v>
      </c>
      <c r="K142" s="88">
        <f>+ROUNDDOWN((H142-MIN(H$109:H142))/(MAX(H$109:H142)-MIN(H$109:H142))*100,0)</f>
        <v>44</v>
      </c>
      <c r="L142" s="56">
        <v>51615</v>
      </c>
      <c r="M142" s="56">
        <v>4666</v>
      </c>
      <c r="N142" s="15">
        <f t="shared" si="38"/>
        <v>18779</v>
      </c>
      <c r="O142" s="15">
        <f t="shared" si="39"/>
        <v>-31</v>
      </c>
      <c r="P142" s="15">
        <f t="shared" si="33"/>
        <v>62</v>
      </c>
      <c r="Q142" s="15">
        <f>+ROUNDDOWN((N142-MIN(N$109:N142))/(MAX(N$109:N142)-MIN(N$109:N142))*100,0)</f>
        <v>13</v>
      </c>
      <c r="R142" s="35">
        <v>34215</v>
      </c>
      <c r="S142" s="35">
        <v>15436</v>
      </c>
      <c r="T142" s="32">
        <v>93429</v>
      </c>
      <c r="U142">
        <f t="shared" si="40"/>
        <v>-2494</v>
      </c>
    </row>
    <row r="143" spans="1:21">
      <c r="A143" s="5">
        <v>40036</v>
      </c>
      <c r="B143" s="16">
        <f t="shared" si="34"/>
        <v>-65570</v>
      </c>
      <c r="C143" s="16">
        <f t="shared" si="35"/>
        <v>6162</v>
      </c>
      <c r="D143" s="16">
        <f t="shared" si="31"/>
        <v>34</v>
      </c>
      <c r="E143" s="16">
        <f>+ROUNDDOWN((B143-MIN(B$109:B143))/(MAX(B$109:B143)-MIN(B$109:B143))*100,0)</f>
        <v>61</v>
      </c>
      <c r="F143" s="33">
        <v>5422</v>
      </c>
      <c r="G143" s="33">
        <v>70992</v>
      </c>
      <c r="H143" s="88">
        <f t="shared" si="36"/>
        <v>46760</v>
      </c>
      <c r="I143" s="88">
        <f t="shared" si="37"/>
        <v>-4227</v>
      </c>
      <c r="J143" s="88">
        <f t="shared" si="32"/>
        <v>62</v>
      </c>
      <c r="K143" s="88">
        <f>+ROUNDDOWN((H143-MIN(H$109:H143))/(MAX(H$109:H143)-MIN(H$109:H143))*100,0)</f>
        <v>44</v>
      </c>
      <c r="L143" s="56">
        <v>52614</v>
      </c>
      <c r="M143" s="56">
        <v>5854</v>
      </c>
      <c r="N143" s="15">
        <f t="shared" si="38"/>
        <v>18810</v>
      </c>
      <c r="O143" s="15">
        <f t="shared" si="39"/>
        <v>-1935</v>
      </c>
      <c r="P143" s="15">
        <f t="shared" si="33"/>
        <v>62</v>
      </c>
      <c r="Q143" s="15">
        <f>+ROUNDDOWN((N143-MIN(N$109:N143))/(MAX(N$109:N143)-MIN(N$109:N143))*100,0)</f>
        <v>13</v>
      </c>
      <c r="R143" s="35">
        <v>35544</v>
      </c>
      <c r="S143" s="35">
        <v>16734</v>
      </c>
      <c r="T143" s="32">
        <v>95923</v>
      </c>
      <c r="U143">
        <f t="shared" si="40"/>
        <v>-9349</v>
      </c>
    </row>
    <row r="144" spans="1:21">
      <c r="A144" s="5">
        <v>40029</v>
      </c>
      <c r="B144" s="16">
        <f t="shared" si="34"/>
        <v>-71732</v>
      </c>
      <c r="C144" s="16">
        <f t="shared" si="35"/>
        <v>-12441</v>
      </c>
      <c r="D144" s="16">
        <f t="shared" si="31"/>
        <v>30</v>
      </c>
      <c r="E144" s="16">
        <f>+ROUNDDOWN((B144-MIN(B$109:B144))/(MAX(B$109:B144)-MIN(B$109:B144))*100,0)</f>
        <v>54</v>
      </c>
      <c r="F144" s="33">
        <v>5206</v>
      </c>
      <c r="G144" s="33">
        <v>76938</v>
      </c>
      <c r="H144" s="88">
        <f t="shared" si="36"/>
        <v>50987</v>
      </c>
      <c r="I144" s="88">
        <f t="shared" si="37"/>
        <v>8377</v>
      </c>
      <c r="J144" s="88">
        <f t="shared" si="32"/>
        <v>66</v>
      </c>
      <c r="K144" s="88">
        <f>+ROUNDDOWN((H144-MIN(H$109:H144))/(MAX(H$109:H144)-MIN(H$109:H144))*100,0)</f>
        <v>50</v>
      </c>
      <c r="L144" s="56">
        <v>61646</v>
      </c>
      <c r="M144" s="56">
        <v>10659</v>
      </c>
      <c r="N144" s="15">
        <f t="shared" si="38"/>
        <v>20745</v>
      </c>
      <c r="O144" s="15">
        <f t="shared" si="39"/>
        <v>4064</v>
      </c>
      <c r="P144" s="15">
        <f t="shared" si="33"/>
        <v>66</v>
      </c>
      <c r="Q144" s="15">
        <f>+ROUNDDOWN((N144-MIN(N$109:N144))/(MAX(N$109:N144)-MIN(N$109:N144))*100,0)</f>
        <v>26</v>
      </c>
      <c r="R144" s="35">
        <v>36269</v>
      </c>
      <c r="S144" s="35">
        <v>15524</v>
      </c>
      <c r="T144" s="32">
        <v>105272</v>
      </c>
      <c r="U144">
        <f t="shared" si="40"/>
        <v>13249</v>
      </c>
    </row>
    <row r="145" spans="1:21">
      <c r="A145" s="5">
        <v>40022</v>
      </c>
      <c r="B145" s="16">
        <f t="shared" si="34"/>
        <v>-59291</v>
      </c>
      <c r="C145" s="16">
        <f t="shared" si="35"/>
        <v>-10086</v>
      </c>
      <c r="D145" s="16">
        <f t="shared" si="31"/>
        <v>38</v>
      </c>
      <c r="E145" s="16">
        <f>+ROUNDDOWN((B145-MIN(B$109:B145))/(MAX(B$109:B145)-MIN(B$109:B145))*100,0)</f>
        <v>68</v>
      </c>
      <c r="F145" s="33">
        <v>4358</v>
      </c>
      <c r="G145" s="33">
        <v>63649</v>
      </c>
      <c r="H145" s="88">
        <f t="shared" si="36"/>
        <v>42610</v>
      </c>
      <c r="I145" s="88">
        <f t="shared" si="37"/>
        <v>12600</v>
      </c>
      <c r="J145" s="88">
        <f t="shared" si="32"/>
        <v>59</v>
      </c>
      <c r="K145" s="88">
        <f>+ROUNDDOWN((H145-MIN(H$109:H145))/(MAX(H$109:H145)-MIN(H$109:H145))*100,0)</f>
        <v>39</v>
      </c>
      <c r="L145" s="56">
        <v>52256</v>
      </c>
      <c r="M145" s="56">
        <v>9646</v>
      </c>
      <c r="N145" s="15">
        <f t="shared" si="38"/>
        <v>16681</v>
      </c>
      <c r="O145" s="15">
        <f t="shared" si="39"/>
        <v>-2514</v>
      </c>
      <c r="P145" s="15">
        <f t="shared" si="33"/>
        <v>58</v>
      </c>
      <c r="Q145" s="15">
        <f>+ROUNDDOWN((N145-MIN(N$109:N145))/(MAX(N$109:N145)-MIN(N$109:N145))*100,0)</f>
        <v>0</v>
      </c>
      <c r="R145" s="35">
        <v>33058</v>
      </c>
      <c r="S145" s="35">
        <v>16377</v>
      </c>
      <c r="T145" s="32">
        <v>92023</v>
      </c>
      <c r="U145">
        <f t="shared" si="40"/>
        <v>2130</v>
      </c>
    </row>
    <row r="146" spans="1:21">
      <c r="A146" s="5">
        <v>40015</v>
      </c>
      <c r="B146" s="16">
        <f t="shared" si="34"/>
        <v>-49205</v>
      </c>
      <c r="C146" s="16">
        <f t="shared" si="35"/>
        <v>-16535</v>
      </c>
      <c r="D146" s="16">
        <f t="shared" si="31"/>
        <v>44</v>
      </c>
      <c r="E146" s="16">
        <f>+ROUNDDOWN((B146-MIN(B$109:B146))/(MAX(B$109:B146)-MIN(B$109:B146))*100,0)</f>
        <v>79</v>
      </c>
      <c r="F146" s="33">
        <v>5617</v>
      </c>
      <c r="G146" s="33">
        <v>54822</v>
      </c>
      <c r="H146" s="88">
        <f t="shared" si="36"/>
        <v>30010</v>
      </c>
      <c r="I146" s="88">
        <f t="shared" si="37"/>
        <v>16040</v>
      </c>
      <c r="J146" s="88">
        <f t="shared" si="32"/>
        <v>48</v>
      </c>
      <c r="K146" s="88">
        <f>+ROUNDDOWN((H146-MIN(H$109:H146))/(MAX(H$109:H146)-MIN(H$109:H146))*100,0)</f>
        <v>22</v>
      </c>
      <c r="L146" s="56">
        <v>47151</v>
      </c>
      <c r="M146" s="56">
        <v>17141</v>
      </c>
      <c r="N146" s="15">
        <f t="shared" si="38"/>
        <v>19195</v>
      </c>
      <c r="O146" s="15">
        <f t="shared" si="39"/>
        <v>495</v>
      </c>
      <c r="P146" s="15">
        <f t="shared" si="33"/>
        <v>63</v>
      </c>
      <c r="Q146" s="15">
        <f>+ROUNDDOWN((N146-MIN(N$109:N146))/(MAX(N$109:N146)-MIN(N$109:N146))*100,0)</f>
        <v>16</v>
      </c>
      <c r="R146" s="35">
        <v>34563</v>
      </c>
      <c r="S146" s="35">
        <v>15368</v>
      </c>
      <c r="T146" s="32">
        <v>89893</v>
      </c>
      <c r="U146">
        <f t="shared" si="40"/>
        <v>4546</v>
      </c>
    </row>
    <row r="147" spans="1:21">
      <c r="A147" s="5">
        <v>40008</v>
      </c>
      <c r="B147" s="16">
        <f t="shared" si="34"/>
        <v>-32670</v>
      </c>
      <c r="C147" s="16">
        <f t="shared" si="35"/>
        <v>-1024</v>
      </c>
      <c r="D147" s="16">
        <f t="shared" si="31"/>
        <v>54</v>
      </c>
      <c r="E147" s="16">
        <f>+ROUNDDOWN((B147-MIN(B$109:B147))/(MAX(B$109:B147)-MIN(B$109:B147))*100,0)</f>
        <v>98</v>
      </c>
      <c r="F147" s="33">
        <v>11093</v>
      </c>
      <c r="G147" s="33">
        <v>43763</v>
      </c>
      <c r="H147" s="88">
        <f t="shared" si="36"/>
        <v>13970</v>
      </c>
      <c r="I147" s="88">
        <f t="shared" si="37"/>
        <v>975</v>
      </c>
      <c r="J147" s="88">
        <f t="shared" si="32"/>
        <v>34</v>
      </c>
      <c r="K147" s="88">
        <f>+ROUNDDOWN((H147-MIN(H$109:H147))/(MAX(H$109:H147)-MIN(H$109:H147))*100,0)</f>
        <v>1</v>
      </c>
      <c r="L147" s="56">
        <v>37884</v>
      </c>
      <c r="M147" s="56">
        <v>23914</v>
      </c>
      <c r="N147" s="15">
        <f t="shared" si="38"/>
        <v>18700</v>
      </c>
      <c r="O147" s="15">
        <f t="shared" si="39"/>
        <v>49</v>
      </c>
      <c r="P147" s="15">
        <f t="shared" si="33"/>
        <v>62</v>
      </c>
      <c r="Q147" s="15">
        <f>+ROUNDDOWN((N147-MIN(N$109:N147))/(MAX(N$109:N147)-MIN(N$109:N147))*100,0)</f>
        <v>13</v>
      </c>
      <c r="R147" s="35">
        <v>33686</v>
      </c>
      <c r="S147" s="35">
        <v>14986</v>
      </c>
      <c r="T147" s="32">
        <v>85347</v>
      </c>
      <c r="U147">
        <f t="shared" si="40"/>
        <v>5156</v>
      </c>
    </row>
    <row r="148" spans="1:21">
      <c r="A148" s="5">
        <v>40001</v>
      </c>
      <c r="B148" s="16">
        <f t="shared" si="34"/>
        <v>-31646</v>
      </c>
      <c r="C148" s="16">
        <f t="shared" si="35"/>
        <v>1205</v>
      </c>
      <c r="D148" s="16">
        <f t="shared" si="31"/>
        <v>55</v>
      </c>
      <c r="E148" s="16">
        <f>+ROUNDDOWN((B148-MIN(B$109:B148))/(MAX(B$109:B148)-MIN(B$109:B148))*100,0)</f>
        <v>99</v>
      </c>
      <c r="F148" s="33">
        <v>10112</v>
      </c>
      <c r="G148" s="33">
        <v>41758</v>
      </c>
      <c r="H148" s="88">
        <f t="shared" si="36"/>
        <v>12995</v>
      </c>
      <c r="I148" s="88">
        <f t="shared" si="37"/>
        <v>-4084</v>
      </c>
      <c r="J148" s="88">
        <f t="shared" si="32"/>
        <v>33</v>
      </c>
      <c r="K148" s="88">
        <f>+ROUNDDOWN((H148-MIN(H$109:H148))/(MAX(H$109:H148)-MIN(H$109:H148))*100,0)</f>
        <v>0</v>
      </c>
      <c r="L148" s="56">
        <v>34190</v>
      </c>
      <c r="M148" s="56">
        <v>21195</v>
      </c>
      <c r="N148" s="15">
        <f t="shared" si="38"/>
        <v>18651</v>
      </c>
      <c r="O148" s="15">
        <f t="shared" si="39"/>
        <v>2879</v>
      </c>
      <c r="P148" s="15">
        <f t="shared" si="33"/>
        <v>62</v>
      </c>
      <c r="Q148" s="15">
        <f>+ROUNDDOWN((N148-MIN(N$109:N148))/(MAX(N$109:N148)-MIN(N$109:N148))*100,0)</f>
        <v>12</v>
      </c>
      <c r="R148" s="35">
        <v>32886</v>
      </c>
      <c r="S148" s="35">
        <v>14235</v>
      </c>
      <c r="T148" s="32">
        <v>80191</v>
      </c>
      <c r="U148">
        <f t="shared" si="40"/>
        <v>-345</v>
      </c>
    </row>
    <row r="149" spans="1:21">
      <c r="A149" s="5">
        <v>39994</v>
      </c>
      <c r="B149" s="16">
        <f t="shared" si="34"/>
        <v>-32851</v>
      </c>
      <c r="C149" s="16">
        <f t="shared" si="35"/>
        <v>5800</v>
      </c>
      <c r="D149" s="16">
        <f t="shared" si="31"/>
        <v>54</v>
      </c>
      <c r="E149" s="16">
        <f>+ROUNDDOWN((B149-MIN(B$109:B149))/(MAX(B$109:B149)-MIN(B$109:B149))*100,0)</f>
        <v>97</v>
      </c>
      <c r="F149" s="33">
        <v>10891</v>
      </c>
      <c r="G149" s="33">
        <v>43742</v>
      </c>
      <c r="H149" s="88">
        <f t="shared" si="36"/>
        <v>17079</v>
      </c>
      <c r="I149" s="88">
        <f t="shared" si="37"/>
        <v>-3854</v>
      </c>
      <c r="J149" s="88">
        <f t="shared" si="32"/>
        <v>37</v>
      </c>
      <c r="K149" s="88">
        <f>+ROUNDDOWN((H149-MIN(H$109:H149))/(MAX(H$109:H149)-MIN(H$109:H149))*100,0)</f>
        <v>6</v>
      </c>
      <c r="L149" s="56">
        <v>35769</v>
      </c>
      <c r="M149" s="56">
        <v>18690</v>
      </c>
      <c r="N149" s="15">
        <f t="shared" si="38"/>
        <v>15772</v>
      </c>
      <c r="O149" s="15">
        <f t="shared" si="39"/>
        <v>-1946</v>
      </c>
      <c r="P149" s="15">
        <f t="shared" si="33"/>
        <v>56</v>
      </c>
      <c r="Q149" s="15">
        <f>+ROUNDDOWN((N149-MIN(N$109:N149))/(MAX(N$109:N149)-MIN(N$109:N149))*100,0)</f>
        <v>0</v>
      </c>
      <c r="R149" s="35">
        <v>31147</v>
      </c>
      <c r="S149" s="35">
        <v>15375</v>
      </c>
      <c r="T149" s="32">
        <v>80536</v>
      </c>
      <c r="U149">
        <f t="shared" si="40"/>
        <v>6183</v>
      </c>
    </row>
    <row r="150" spans="1:21">
      <c r="A150" s="5">
        <v>39987</v>
      </c>
      <c r="B150" s="16">
        <f t="shared" si="34"/>
        <v>-38651</v>
      </c>
      <c r="C150" s="16">
        <f t="shared" si="35"/>
        <v>10742</v>
      </c>
      <c r="D150" s="16">
        <f t="shared" si="31"/>
        <v>51</v>
      </c>
      <c r="E150" s="16">
        <f>+ROUNDDOWN((B150-MIN(B$109:B150))/(MAX(B$109:B150)-MIN(B$109:B150))*100,0)</f>
        <v>91</v>
      </c>
      <c r="F150" s="33">
        <v>6835</v>
      </c>
      <c r="G150" s="33">
        <v>45486</v>
      </c>
      <c r="H150" s="88">
        <f t="shared" si="36"/>
        <v>20933</v>
      </c>
      <c r="I150" s="88">
        <f t="shared" si="37"/>
        <v>-8156</v>
      </c>
      <c r="J150" s="88">
        <f t="shared" si="32"/>
        <v>40</v>
      </c>
      <c r="K150" s="88">
        <f>+ROUNDDOWN((H150-MIN(H$109:H150))/(MAX(H$109:H150)-MIN(H$109:H150))*100,0)</f>
        <v>11</v>
      </c>
      <c r="L150" s="56">
        <v>33242</v>
      </c>
      <c r="M150" s="56">
        <v>12309</v>
      </c>
      <c r="N150" s="15">
        <f t="shared" si="38"/>
        <v>17718</v>
      </c>
      <c r="O150" s="15">
        <f t="shared" si="39"/>
        <v>-2586</v>
      </c>
      <c r="P150" s="15">
        <f t="shared" si="33"/>
        <v>60</v>
      </c>
      <c r="Q150" s="15">
        <f>+ROUNDDOWN((N150-MIN(N$109:N150))/(MAX(N$109:N150)-MIN(N$109:N150))*100,0)</f>
        <v>11</v>
      </c>
      <c r="R150" s="35">
        <v>31629</v>
      </c>
      <c r="S150" s="35">
        <v>13911</v>
      </c>
      <c r="T150" s="32">
        <v>74353</v>
      </c>
      <c r="U150">
        <f t="shared" si="40"/>
        <v>-44251</v>
      </c>
    </row>
    <row r="151" spans="1:21">
      <c r="A151" s="5">
        <v>39980</v>
      </c>
      <c r="B151" s="16">
        <f t="shared" si="34"/>
        <v>-49393</v>
      </c>
      <c r="C151" s="16">
        <f t="shared" si="35"/>
        <v>4687</v>
      </c>
      <c r="D151" s="16">
        <f t="shared" si="31"/>
        <v>44</v>
      </c>
      <c r="E151" s="16">
        <f>+ROUNDDOWN((B151-MIN(B$109:B151))/(MAX(B$109:B151)-MIN(B$109:B151))*100,0)</f>
        <v>79</v>
      </c>
      <c r="F151" s="33">
        <v>16705</v>
      </c>
      <c r="G151" s="33">
        <v>66098</v>
      </c>
      <c r="H151" s="88">
        <f t="shared" si="36"/>
        <v>29089</v>
      </c>
      <c r="I151" s="88">
        <f t="shared" si="37"/>
        <v>36</v>
      </c>
      <c r="J151" s="88">
        <f t="shared" si="32"/>
        <v>47</v>
      </c>
      <c r="K151" s="88">
        <f>+ROUNDDOWN((H151-MIN(H$109:H151))/(MAX(H$109:H151)-MIN(H$109:H151))*100,0)</f>
        <v>21</v>
      </c>
      <c r="L151" s="56">
        <v>35377</v>
      </c>
      <c r="M151" s="56">
        <v>6288</v>
      </c>
      <c r="N151" s="15">
        <f t="shared" si="38"/>
        <v>20304</v>
      </c>
      <c r="O151" s="15">
        <f t="shared" si="39"/>
        <v>-4723</v>
      </c>
      <c r="P151" s="15">
        <f t="shared" si="33"/>
        <v>65</v>
      </c>
      <c r="Q151" s="15">
        <f>+ROUNDDOWN((N151-MIN(N$109:N151))/(MAX(N$109:N151)-MIN(N$109:N151))*100,0)</f>
        <v>27</v>
      </c>
      <c r="R151" s="35">
        <v>33244</v>
      </c>
      <c r="S151" s="35">
        <v>12940</v>
      </c>
      <c r="T151" s="32">
        <v>118604</v>
      </c>
      <c r="U151">
        <f t="shared" si="40"/>
        <v>20689</v>
      </c>
    </row>
    <row r="152" spans="1:21">
      <c r="A152" s="5">
        <v>39973</v>
      </c>
      <c r="B152" s="16">
        <f t="shared" si="34"/>
        <v>-54080</v>
      </c>
      <c r="C152" s="16">
        <f t="shared" si="35"/>
        <v>-6591</v>
      </c>
      <c r="D152" s="16">
        <f t="shared" si="31"/>
        <v>41</v>
      </c>
      <c r="E152" s="16">
        <f>+ROUNDDOWN((B152-MIN(B$109:B152))/(MAX(B$109:B152)-MIN(B$109:B152))*100,0)</f>
        <v>73</v>
      </c>
      <c r="F152" s="33">
        <v>15712</v>
      </c>
      <c r="G152" s="33">
        <v>69792</v>
      </c>
      <c r="H152" s="88">
        <f t="shared" si="36"/>
        <v>29053</v>
      </c>
      <c r="I152" s="88">
        <f t="shared" si="37"/>
        <v>3823</v>
      </c>
      <c r="J152" s="88">
        <f t="shared" si="32"/>
        <v>47</v>
      </c>
      <c r="K152" s="88">
        <f>+ROUNDDOWN((H152-MIN(H$109:H152))/(MAX(H$109:H152)-MIN(H$109:H152))*100,0)</f>
        <v>21</v>
      </c>
      <c r="L152" s="56">
        <v>36239</v>
      </c>
      <c r="M152" s="56">
        <v>7186</v>
      </c>
      <c r="N152" s="15">
        <f t="shared" si="38"/>
        <v>25027</v>
      </c>
      <c r="O152" s="15">
        <f t="shared" si="39"/>
        <v>2768</v>
      </c>
      <c r="P152" s="15">
        <f t="shared" si="33"/>
        <v>74</v>
      </c>
      <c r="Q152" s="15">
        <f>+ROUNDDOWN((N152-MIN(N$109:N152))/(MAX(N$109:N152)-MIN(N$109:N152))*100,0)</f>
        <v>56</v>
      </c>
      <c r="R152" s="35">
        <v>35590</v>
      </c>
      <c r="S152" s="35">
        <v>10563</v>
      </c>
      <c r="T152" s="32">
        <v>97915</v>
      </c>
      <c r="U152">
        <f t="shared" si="40"/>
        <v>7302</v>
      </c>
    </row>
    <row r="153" spans="1:21">
      <c r="A153" s="5">
        <v>39966</v>
      </c>
      <c r="B153" s="16">
        <f t="shared" si="34"/>
        <v>-47489</v>
      </c>
      <c r="C153" s="16">
        <f t="shared" si="35"/>
        <v>-4331</v>
      </c>
      <c r="D153" s="16">
        <f t="shared" si="31"/>
        <v>45</v>
      </c>
      <c r="E153" s="16">
        <f>+ROUNDDOWN((B153-MIN(B$109:B153))/(MAX(B$109:B153)-MIN(B$109:B153))*100,0)</f>
        <v>81</v>
      </c>
      <c r="F153" s="33">
        <v>16033</v>
      </c>
      <c r="G153" s="33">
        <v>63522</v>
      </c>
      <c r="H153" s="88">
        <f t="shared" si="36"/>
        <v>25230</v>
      </c>
      <c r="I153" s="88">
        <f t="shared" si="37"/>
        <v>2161</v>
      </c>
      <c r="J153" s="88">
        <f t="shared" si="32"/>
        <v>44</v>
      </c>
      <c r="K153" s="88">
        <f>+ROUNDDOWN((H153-MIN(H$109:H153))/(MAX(H$109:H153)-MIN(H$109:H153))*100,0)</f>
        <v>16</v>
      </c>
      <c r="L153" s="56">
        <v>35061</v>
      </c>
      <c r="M153" s="56">
        <v>9831</v>
      </c>
      <c r="N153" s="15">
        <f t="shared" si="38"/>
        <v>22259</v>
      </c>
      <c r="O153" s="15">
        <f t="shared" si="39"/>
        <v>2170</v>
      </c>
      <c r="P153" s="15">
        <f t="shared" si="33"/>
        <v>69</v>
      </c>
      <c r="Q153" s="15">
        <f>+ROUNDDOWN((N153-MIN(N$109:N153))/(MAX(N$109:N153)-MIN(N$109:N153))*100,0)</f>
        <v>39</v>
      </c>
      <c r="R153" s="35">
        <v>34980</v>
      </c>
      <c r="S153" s="35">
        <v>12721</v>
      </c>
      <c r="T153" s="32">
        <v>90613</v>
      </c>
      <c r="U153">
        <f t="shared" si="40"/>
        <v>1167</v>
      </c>
    </row>
    <row r="154" spans="1:21">
      <c r="A154" s="5">
        <v>39959</v>
      </c>
      <c r="B154" s="16">
        <f t="shared" si="34"/>
        <v>-43158</v>
      </c>
      <c r="C154" s="16">
        <f t="shared" si="35"/>
        <v>-3728</v>
      </c>
      <c r="D154" s="16">
        <f t="shared" si="31"/>
        <v>48</v>
      </c>
      <c r="E154" s="16">
        <f>+ROUNDDOWN((B154-MIN(B$109:B154))/(MAX(B$109:B154)-MIN(B$109:B154))*100,0)</f>
        <v>86</v>
      </c>
      <c r="F154" s="33">
        <v>15919</v>
      </c>
      <c r="G154" s="33">
        <v>59077</v>
      </c>
      <c r="H154" s="88">
        <f t="shared" si="36"/>
        <v>23069</v>
      </c>
      <c r="I154" s="88">
        <f t="shared" si="37"/>
        <v>3526</v>
      </c>
      <c r="J154" s="88">
        <f t="shared" si="32"/>
        <v>42</v>
      </c>
      <c r="K154" s="88">
        <f>+ROUNDDOWN((H154-MIN(H$109:H154))/(MAX(H$109:H154)-MIN(H$109:H154))*100,0)</f>
        <v>13</v>
      </c>
      <c r="L154" s="56">
        <v>35007</v>
      </c>
      <c r="M154" s="56">
        <v>11938</v>
      </c>
      <c r="N154" s="15">
        <f t="shared" si="38"/>
        <v>20089</v>
      </c>
      <c r="O154" s="15">
        <f t="shared" si="39"/>
        <v>202</v>
      </c>
      <c r="P154" s="15">
        <f t="shared" si="33"/>
        <v>65</v>
      </c>
      <c r="Q154" s="15">
        <f>+ROUNDDOWN((N154-MIN(N$109:N154))/(MAX(N$109:N154)-MIN(N$109:N154))*100,0)</f>
        <v>26</v>
      </c>
      <c r="R154" s="35">
        <v>33929</v>
      </c>
      <c r="S154" s="35">
        <v>13840</v>
      </c>
      <c r="T154" s="32">
        <v>89446</v>
      </c>
      <c r="U154">
        <f t="shared" si="40"/>
        <v>2919</v>
      </c>
    </row>
    <row r="155" spans="1:21">
      <c r="A155" s="5">
        <v>39952</v>
      </c>
      <c r="B155" s="16">
        <f t="shared" si="34"/>
        <v>-39430</v>
      </c>
      <c r="C155" s="16">
        <f t="shared" si="35"/>
        <v>-5074</v>
      </c>
      <c r="D155" s="16">
        <f t="shared" si="31"/>
        <v>50</v>
      </c>
      <c r="E155" s="16">
        <f>+ROUNDDOWN((B155-MIN(B$109:B155))/(MAX(B$109:B155)-MIN(B$109:B155))*100,0)</f>
        <v>90</v>
      </c>
      <c r="F155" s="33">
        <v>15595</v>
      </c>
      <c r="G155" s="33">
        <v>55025</v>
      </c>
      <c r="H155" s="88">
        <f t="shared" si="36"/>
        <v>19543</v>
      </c>
      <c r="I155" s="88">
        <f t="shared" si="37"/>
        <v>3014</v>
      </c>
      <c r="J155" s="88">
        <f t="shared" si="32"/>
        <v>39</v>
      </c>
      <c r="K155" s="88">
        <f>+ROUNDDOWN((H155-MIN(H$109:H155))/(MAX(H$109:H155)-MIN(H$109:H155))*100,0)</f>
        <v>9</v>
      </c>
      <c r="L155" s="56">
        <v>33208</v>
      </c>
      <c r="M155" s="56">
        <v>13665</v>
      </c>
      <c r="N155" s="15">
        <f t="shared" si="38"/>
        <v>19887</v>
      </c>
      <c r="O155" s="15">
        <f t="shared" si="39"/>
        <v>2060</v>
      </c>
      <c r="P155" s="15">
        <f t="shared" si="33"/>
        <v>64</v>
      </c>
      <c r="Q155" s="15">
        <f>+ROUNDDOWN((N155-MIN(N$109:N155))/(MAX(N$109:N155)-MIN(N$109:N155))*100,0)</f>
        <v>25</v>
      </c>
      <c r="R155" s="35">
        <v>33666</v>
      </c>
      <c r="S155" s="35">
        <v>13779</v>
      </c>
      <c r="T155" s="32">
        <v>86527</v>
      </c>
      <c r="U155">
        <f t="shared" si="40"/>
        <v>5125</v>
      </c>
    </row>
    <row r="156" spans="1:21">
      <c r="A156" s="5">
        <v>39945</v>
      </c>
      <c r="B156" s="16">
        <f t="shared" si="34"/>
        <v>-34356</v>
      </c>
      <c r="C156" s="16">
        <f t="shared" si="35"/>
        <v>-8091</v>
      </c>
      <c r="D156" s="16">
        <f t="shared" si="31"/>
        <v>53</v>
      </c>
      <c r="E156" s="16">
        <f>+ROUNDDOWN((B156-MIN(B$109:B156))/(MAX(B$109:B156)-MIN(B$109:B156))*100,0)</f>
        <v>96</v>
      </c>
      <c r="F156" s="33">
        <v>15272</v>
      </c>
      <c r="G156" s="33">
        <v>49628</v>
      </c>
      <c r="H156" s="88">
        <f t="shared" si="36"/>
        <v>16529</v>
      </c>
      <c r="I156" s="88">
        <f t="shared" si="37"/>
        <v>5170</v>
      </c>
      <c r="J156" s="88">
        <f t="shared" si="32"/>
        <v>36</v>
      </c>
      <c r="K156" s="88">
        <f>+ROUNDDOWN((H156-MIN(H$109:H156))/(MAX(H$109:H156)-MIN(H$109:H156))*100,0)</f>
        <v>5</v>
      </c>
      <c r="L156" s="56">
        <v>28468</v>
      </c>
      <c r="M156" s="56">
        <v>11939</v>
      </c>
      <c r="N156" s="15">
        <f t="shared" si="38"/>
        <v>17827</v>
      </c>
      <c r="O156" s="15">
        <f t="shared" si="39"/>
        <v>2921</v>
      </c>
      <c r="P156" s="15">
        <f t="shared" si="33"/>
        <v>60</v>
      </c>
      <c r="Q156" s="15">
        <f>+ROUNDDOWN((N156-MIN(N$109:N156))/(MAX(N$109:N156)-MIN(N$109:N156))*100,0)</f>
        <v>12</v>
      </c>
      <c r="R156" s="35">
        <v>33555</v>
      </c>
      <c r="S156" s="35">
        <v>15728</v>
      </c>
      <c r="T156" s="32">
        <v>81402</v>
      </c>
      <c r="U156">
        <f t="shared" si="40"/>
        <v>6826</v>
      </c>
    </row>
    <row r="157" spans="1:21">
      <c r="A157" s="5">
        <v>39938</v>
      </c>
      <c r="B157" s="16">
        <f t="shared" si="34"/>
        <v>-26265</v>
      </c>
      <c r="C157" s="16">
        <f t="shared" si="35"/>
        <v>-13235</v>
      </c>
      <c r="D157" s="16">
        <f t="shared" si="31"/>
        <v>58</v>
      </c>
      <c r="E157" s="16">
        <f>+ROUNDDOWN((B157-MIN(B$109:B157))/(MAX(B$109:B157)-MIN(B$109:B157))*100,0)</f>
        <v>100</v>
      </c>
      <c r="F157" s="33">
        <v>15185</v>
      </c>
      <c r="G157" s="33">
        <v>41450</v>
      </c>
      <c r="H157" s="88">
        <f t="shared" si="36"/>
        <v>11359</v>
      </c>
      <c r="I157" s="88">
        <f t="shared" si="37"/>
        <v>12267</v>
      </c>
      <c r="J157" s="88">
        <f t="shared" si="32"/>
        <v>32</v>
      </c>
      <c r="K157" s="88">
        <f>+ROUNDDOWN((H157-MIN(H$109:H157))/(MAX(H$109:H157)-MIN(H$109:H157))*100,0)</f>
        <v>0</v>
      </c>
      <c r="L157" s="56">
        <v>25244</v>
      </c>
      <c r="M157" s="56">
        <v>13885</v>
      </c>
      <c r="N157" s="15">
        <f t="shared" si="38"/>
        <v>14906</v>
      </c>
      <c r="O157" s="15">
        <f t="shared" si="39"/>
        <v>968</v>
      </c>
      <c r="P157" s="15">
        <f t="shared" si="33"/>
        <v>55</v>
      </c>
      <c r="Q157" s="15">
        <f>+ROUNDDOWN((N157-MIN(N$109:N157))/(MAX(N$109:N157)-MIN(N$109:N157))*100,0)</f>
        <v>0</v>
      </c>
      <c r="R157" s="35">
        <v>30375</v>
      </c>
      <c r="S157" s="35">
        <v>15469</v>
      </c>
      <c r="T157" s="32">
        <v>74576</v>
      </c>
      <c r="U157">
        <f t="shared" si="40"/>
        <v>6847</v>
      </c>
    </row>
    <row r="158" spans="1:21">
      <c r="A158" s="5">
        <v>39931</v>
      </c>
      <c r="B158" s="16">
        <f t="shared" si="34"/>
        <v>-13030</v>
      </c>
      <c r="C158" s="16">
        <f t="shared" si="35"/>
        <v>-10211</v>
      </c>
      <c r="D158" s="16">
        <f t="shared" si="31"/>
        <v>67</v>
      </c>
      <c r="E158" s="16">
        <f>+ROUNDDOWN((B158-MIN(B$109:B158))/(MAX(B$109:B158)-MIN(B$109:B158))*100,0)</f>
        <v>100</v>
      </c>
      <c r="F158" s="33">
        <v>16114</v>
      </c>
      <c r="G158" s="33">
        <v>29144</v>
      </c>
      <c r="H158" s="88">
        <f t="shared" si="36"/>
        <v>-908</v>
      </c>
      <c r="I158" s="88">
        <f t="shared" si="37"/>
        <v>8505</v>
      </c>
      <c r="J158" s="88">
        <f t="shared" si="32"/>
        <v>21</v>
      </c>
      <c r="K158" s="88">
        <f>+ROUNDDOWN((H158-MIN(H$109:H158))/(MAX(H$109:H158)-MIN(H$109:H158))*100,0)</f>
        <v>0</v>
      </c>
      <c r="L158" s="56">
        <v>19363</v>
      </c>
      <c r="M158" s="56">
        <v>20271</v>
      </c>
      <c r="N158" s="15">
        <f t="shared" si="38"/>
        <v>13938</v>
      </c>
      <c r="O158" s="15">
        <f t="shared" si="39"/>
        <v>1706</v>
      </c>
      <c r="P158" s="15">
        <f t="shared" si="33"/>
        <v>53</v>
      </c>
      <c r="Q158" s="15">
        <f>+ROUNDDOWN((N158-MIN(N$109:N158))/(MAX(N$109:N158)-MIN(N$109:N158))*100,0)</f>
        <v>0</v>
      </c>
      <c r="R158" s="35">
        <v>28515</v>
      </c>
      <c r="S158" s="35">
        <v>14577</v>
      </c>
      <c r="T158" s="32">
        <v>67729</v>
      </c>
      <c r="U158">
        <f t="shared" si="40"/>
        <v>4680</v>
      </c>
    </row>
    <row r="159" spans="1:21">
      <c r="A159" s="5">
        <v>39924</v>
      </c>
      <c r="B159" s="16">
        <f t="shared" si="34"/>
        <v>-2819</v>
      </c>
      <c r="C159" s="16">
        <f t="shared" si="35"/>
        <v>-3908</v>
      </c>
      <c r="D159" s="16">
        <f t="shared" si="31"/>
        <v>73</v>
      </c>
      <c r="E159" s="16">
        <f>+ROUNDDOWN((B159-MIN(B$109:B159))/(MAX(B$109:B159)-MIN(B$109:B159))*100,0)</f>
        <v>100</v>
      </c>
      <c r="F159" s="33">
        <v>16278</v>
      </c>
      <c r="G159" s="33">
        <v>19097</v>
      </c>
      <c r="H159" s="88">
        <f t="shared" si="36"/>
        <v>-9413</v>
      </c>
      <c r="I159" s="88">
        <f t="shared" si="37"/>
        <v>2102</v>
      </c>
      <c r="J159" s="88">
        <f t="shared" si="32"/>
        <v>14</v>
      </c>
      <c r="K159" s="88">
        <f>+ROUNDDOWN((H159-MIN(H$109:H159))/(MAX(H$109:H159)-MIN(H$109:H159))*100,0)</f>
        <v>0</v>
      </c>
      <c r="L159" s="56">
        <v>14843</v>
      </c>
      <c r="M159" s="56">
        <v>24256</v>
      </c>
      <c r="N159" s="15">
        <f t="shared" si="38"/>
        <v>12232</v>
      </c>
      <c r="O159" s="15">
        <f t="shared" si="39"/>
        <v>1806</v>
      </c>
      <c r="P159" s="15">
        <f t="shared" si="33"/>
        <v>50</v>
      </c>
      <c r="Q159" s="15">
        <f>+ROUNDDOWN((N159-MIN(N$109:N159))/(MAX(N$109:N159)-MIN(N$109:N159))*100,0)</f>
        <v>0</v>
      </c>
      <c r="R159" s="35">
        <v>28921</v>
      </c>
      <c r="S159" s="35">
        <v>16689</v>
      </c>
      <c r="T159" s="32">
        <v>63049</v>
      </c>
      <c r="U159">
        <f t="shared" si="40"/>
        <v>2563</v>
      </c>
    </row>
    <row r="160" spans="1:21">
      <c r="A160" s="5">
        <v>39917</v>
      </c>
      <c r="B160" s="16">
        <f t="shared" si="34"/>
        <v>1089</v>
      </c>
      <c r="C160" s="16">
        <f t="shared" si="35"/>
        <v>-8023</v>
      </c>
      <c r="D160" s="16">
        <f t="shared" si="31"/>
        <v>75</v>
      </c>
      <c r="E160" s="16">
        <f>+ROUNDDOWN((B160-MIN(B$109:B160))/(MAX(B$109:B160)-MIN(B$109:B160))*100,0)</f>
        <v>100</v>
      </c>
      <c r="F160" s="33">
        <v>16360</v>
      </c>
      <c r="G160" s="33">
        <v>15271</v>
      </c>
      <c r="H160" s="88">
        <f t="shared" si="36"/>
        <v>-11515</v>
      </c>
      <c r="I160" s="88">
        <f t="shared" si="37"/>
        <v>7862</v>
      </c>
      <c r="J160" s="88">
        <f t="shared" si="32"/>
        <v>12</v>
      </c>
      <c r="K160" s="88">
        <f>+ROUNDDOWN((H160-MIN(H$109:H160))/(MAX(H$109:H160)-MIN(H$109:H160))*100,0)</f>
        <v>0</v>
      </c>
      <c r="L160" s="56">
        <v>12829</v>
      </c>
      <c r="M160" s="56">
        <v>24344</v>
      </c>
      <c r="N160" s="15">
        <f t="shared" si="38"/>
        <v>10426</v>
      </c>
      <c r="O160" s="15">
        <f t="shared" si="39"/>
        <v>161</v>
      </c>
      <c r="P160" s="15">
        <f t="shared" si="33"/>
        <v>46</v>
      </c>
      <c r="Q160" s="15">
        <f>+ROUNDDOWN((N160-MIN(N$109:N160))/(MAX(N$109:N160)-MIN(N$109:N160))*100,0)</f>
        <v>0</v>
      </c>
      <c r="R160" s="35">
        <v>28452</v>
      </c>
      <c r="S160" s="35">
        <v>18026</v>
      </c>
      <c r="T160" s="32">
        <v>60486</v>
      </c>
      <c r="U160">
        <f t="shared" si="40"/>
        <v>2267</v>
      </c>
    </row>
    <row r="161" spans="1:21">
      <c r="A161" s="5">
        <v>39910</v>
      </c>
      <c r="B161" s="16">
        <f t="shared" si="34"/>
        <v>9112</v>
      </c>
      <c r="C161" s="16">
        <f t="shared" si="35"/>
        <v>3281</v>
      </c>
      <c r="D161" s="16">
        <f t="shared" si="31"/>
        <v>80</v>
      </c>
      <c r="E161" s="16">
        <f>+ROUNDDOWN((B161-MIN(B$109:B161))/(MAX(B$109:B161)-MIN(B$109:B161))*100,0)</f>
        <v>100</v>
      </c>
      <c r="F161" s="33">
        <v>18375</v>
      </c>
      <c r="G161" s="33">
        <v>9263</v>
      </c>
      <c r="H161" s="88">
        <f t="shared" si="36"/>
        <v>-19377</v>
      </c>
      <c r="I161" s="88">
        <f t="shared" si="37"/>
        <v>-1754</v>
      </c>
      <c r="J161" s="88">
        <f t="shared" si="32"/>
        <v>5</v>
      </c>
      <c r="K161" s="88">
        <f>+ROUNDDOWN((H161-MIN(H$109:H161))/(MAX(H$109:H161)-MIN(H$109:H161))*100,0)</f>
        <v>0</v>
      </c>
      <c r="L161" s="56">
        <v>9266</v>
      </c>
      <c r="M161" s="56">
        <v>28643</v>
      </c>
      <c r="N161" s="15">
        <f t="shared" si="38"/>
        <v>10265</v>
      </c>
      <c r="O161" s="15">
        <f t="shared" si="39"/>
        <v>-1527</v>
      </c>
      <c r="P161" s="15">
        <f t="shared" si="33"/>
        <v>46</v>
      </c>
      <c r="Q161" s="15">
        <f>+ROUNDDOWN((N161-MIN(N$109:N161))/(MAX(N$109:N161)-MIN(N$109:N161))*100,0)</f>
        <v>0</v>
      </c>
      <c r="R161" s="35">
        <v>27853</v>
      </c>
      <c r="S161" s="35">
        <v>17588</v>
      </c>
      <c r="T161" s="32">
        <v>58219</v>
      </c>
      <c r="U161">
        <f t="shared" si="40"/>
        <v>-376</v>
      </c>
    </row>
    <row r="162" spans="1:21">
      <c r="A162" s="5">
        <v>39903</v>
      </c>
      <c r="B162" s="16">
        <f t="shared" si="34"/>
        <v>5831</v>
      </c>
      <c r="C162" s="16">
        <f t="shared" si="35"/>
        <v>4228</v>
      </c>
      <c r="D162" s="16">
        <f t="shared" si="31"/>
        <v>78</v>
      </c>
      <c r="E162" s="16">
        <f>+ROUNDDOWN((B162-MIN(B$109:B162))/(MAX(B$109:B162)-MIN(B$109:B162))*100,0)</f>
        <v>97</v>
      </c>
      <c r="F162" s="33">
        <v>18492</v>
      </c>
      <c r="G162" s="33">
        <v>12661</v>
      </c>
      <c r="H162" s="88">
        <f t="shared" si="36"/>
        <v>-17623</v>
      </c>
      <c r="I162" s="88">
        <f t="shared" si="37"/>
        <v>-3722</v>
      </c>
      <c r="J162" s="88">
        <f t="shared" si="32"/>
        <v>7</v>
      </c>
      <c r="K162" s="88">
        <f>+ROUNDDOWN((H162-MIN(H$109:H162))/(MAX(H$109:H162)-MIN(H$109:H162))*100,0)</f>
        <v>1</v>
      </c>
      <c r="L162" s="56">
        <v>8972</v>
      </c>
      <c r="M162" s="56">
        <v>26595</v>
      </c>
      <c r="N162" s="15">
        <f t="shared" si="38"/>
        <v>11792</v>
      </c>
      <c r="O162" s="15">
        <f t="shared" si="39"/>
        <v>-506</v>
      </c>
      <c r="P162" s="15">
        <f t="shared" si="33"/>
        <v>49</v>
      </c>
      <c r="Q162" s="15">
        <f>+ROUNDDOWN((N162-MIN(N$109:N162))/(MAX(N$109:N162)-MIN(N$109:N162))*100,0)</f>
        <v>6</v>
      </c>
      <c r="R162" s="35">
        <v>28260</v>
      </c>
      <c r="S162" s="35">
        <v>16468</v>
      </c>
      <c r="T162" s="32">
        <v>58595</v>
      </c>
      <c r="U162">
        <f t="shared" si="40"/>
        <v>1954</v>
      </c>
    </row>
    <row r="163" spans="1:21">
      <c r="A163" s="5">
        <v>39896</v>
      </c>
      <c r="B163" s="16">
        <f t="shared" si="34"/>
        <v>1603</v>
      </c>
      <c r="C163" s="16">
        <f t="shared" si="35"/>
        <v>-14324</v>
      </c>
      <c r="D163" s="16">
        <f t="shared" si="31"/>
        <v>76</v>
      </c>
      <c r="E163" s="16">
        <f>+ROUNDDOWN((B163-MIN(B$109:B163))/(MAX(B$109:B163)-MIN(B$109:B163))*100,0)</f>
        <v>94</v>
      </c>
      <c r="F163" s="33">
        <v>17272</v>
      </c>
      <c r="G163" s="33">
        <v>15669</v>
      </c>
      <c r="H163" s="88">
        <f t="shared" si="36"/>
        <v>-13901</v>
      </c>
      <c r="I163" s="88">
        <f t="shared" si="37"/>
        <v>5421</v>
      </c>
      <c r="J163" s="88">
        <f t="shared" si="32"/>
        <v>10</v>
      </c>
      <c r="K163" s="88">
        <f>+ROUNDDOWN((H163-MIN(H$109:H163))/(MAX(H$109:H163)-MIN(H$109:H163))*100,0)</f>
        <v>5</v>
      </c>
      <c r="L163" s="56">
        <v>8883</v>
      </c>
      <c r="M163" s="56">
        <v>22784</v>
      </c>
      <c r="N163" s="15">
        <f t="shared" si="38"/>
        <v>12298</v>
      </c>
      <c r="O163" s="15">
        <f t="shared" si="39"/>
        <v>8903</v>
      </c>
      <c r="P163" s="15">
        <f t="shared" si="33"/>
        <v>50</v>
      </c>
      <c r="Q163" s="15">
        <f>+ROUNDDOWN((N163-MIN(N$109:N163))/(MAX(N$109:N163)-MIN(N$109:N163))*100,0)</f>
        <v>9</v>
      </c>
      <c r="R163" s="35">
        <v>28240</v>
      </c>
      <c r="S163" s="35">
        <v>15942</v>
      </c>
      <c r="T163" s="32">
        <v>56641</v>
      </c>
      <c r="U163">
        <f t="shared" si="40"/>
        <v>-37338</v>
      </c>
    </row>
    <row r="164" spans="1:21">
      <c r="A164" s="5">
        <v>39889</v>
      </c>
      <c r="B164" s="16">
        <f t="shared" si="34"/>
        <v>15927</v>
      </c>
      <c r="C164" s="16">
        <f t="shared" si="35"/>
        <v>2390</v>
      </c>
      <c r="D164" s="16">
        <f t="shared" si="31"/>
        <v>85</v>
      </c>
      <c r="E164" s="16">
        <f>+ROUNDDOWN((B164-MIN(B$109:B164))/(MAX(B$109:B164)-MIN(B$109:B164))*100,0)</f>
        <v>100</v>
      </c>
      <c r="F164" s="33">
        <v>34500</v>
      </c>
      <c r="G164" s="33">
        <v>18573</v>
      </c>
      <c r="H164" s="88">
        <f t="shared" si="36"/>
        <v>-19322</v>
      </c>
      <c r="I164" s="88">
        <f t="shared" si="37"/>
        <v>-2255</v>
      </c>
      <c r="J164" s="88">
        <f t="shared" si="32"/>
        <v>5</v>
      </c>
      <c r="K164" s="88">
        <f>+ROUNDDOWN((H164-MIN(H$109:H164))/(MAX(H$109:H164)-MIN(H$109:H164))*100,0)</f>
        <v>0</v>
      </c>
      <c r="L164" s="56">
        <v>11744</v>
      </c>
      <c r="M164" s="56">
        <v>31066</v>
      </c>
      <c r="N164" s="15">
        <f t="shared" si="38"/>
        <v>3395</v>
      </c>
      <c r="O164" s="15">
        <f t="shared" si="39"/>
        <v>-135</v>
      </c>
      <c r="P164" s="15">
        <f t="shared" si="33"/>
        <v>33</v>
      </c>
      <c r="Q164" s="15">
        <f>+ROUNDDOWN((N164-MIN(N$109:N164))/(MAX(N$109:N164)-MIN(N$109:N164))*100,0)</f>
        <v>0</v>
      </c>
      <c r="R164" s="35">
        <v>27829</v>
      </c>
      <c r="S164" s="35">
        <v>24434</v>
      </c>
      <c r="T164" s="32">
        <v>93979</v>
      </c>
      <c r="U164">
        <f t="shared" si="40"/>
        <v>6192</v>
      </c>
    </row>
    <row r="165" spans="1:21">
      <c r="A165" s="5">
        <v>39882</v>
      </c>
      <c r="B165" s="16">
        <f t="shared" si="34"/>
        <v>13537</v>
      </c>
      <c r="C165" s="16">
        <f t="shared" si="35"/>
        <v>206</v>
      </c>
      <c r="D165" s="16">
        <f t="shared" si="31"/>
        <v>83</v>
      </c>
      <c r="E165" s="16">
        <f>+ROUNDDOWN((B165-MIN(B$109:B165))/(MAX(B$109:B165)-MIN(B$109:B165))*100,0)</f>
        <v>98</v>
      </c>
      <c r="F165" s="33">
        <v>35019</v>
      </c>
      <c r="G165" s="33">
        <v>21482</v>
      </c>
      <c r="H165" s="88">
        <f t="shared" si="36"/>
        <v>-17067</v>
      </c>
      <c r="I165" s="88">
        <f t="shared" si="37"/>
        <v>1738</v>
      </c>
      <c r="J165" s="88">
        <f t="shared" si="32"/>
        <v>7</v>
      </c>
      <c r="K165" s="88">
        <f>+ROUNDDOWN((H165-MIN(H$109:H165))/(MAX(H$109:H165)-MIN(H$109:H165))*100,0)</f>
        <v>2</v>
      </c>
      <c r="L165" s="56">
        <v>10310</v>
      </c>
      <c r="M165" s="56">
        <v>27377</v>
      </c>
      <c r="N165" s="15">
        <f t="shared" si="38"/>
        <v>3530</v>
      </c>
      <c r="O165" s="15">
        <f t="shared" si="39"/>
        <v>-1944</v>
      </c>
      <c r="P165" s="15">
        <f t="shared" si="33"/>
        <v>33</v>
      </c>
      <c r="Q165" s="15">
        <f>+ROUNDDOWN((N165-MIN(N$109:N165))/(MAX(N$109:N165)-MIN(N$109:N165))*100,0)</f>
        <v>0</v>
      </c>
      <c r="R165" s="35">
        <v>27770</v>
      </c>
      <c r="S165" s="35">
        <v>24240</v>
      </c>
      <c r="T165" s="32">
        <v>87787</v>
      </c>
      <c r="U165">
        <f t="shared" si="40"/>
        <v>4019</v>
      </c>
    </row>
    <row r="166" spans="1:21">
      <c r="A166" s="5">
        <v>39875</v>
      </c>
      <c r="B166" s="16">
        <f t="shared" si="34"/>
        <v>13331</v>
      </c>
      <c r="C166" s="16">
        <f t="shared" si="35"/>
        <v>6336</v>
      </c>
      <c r="D166" s="16">
        <f t="shared" si="31"/>
        <v>83</v>
      </c>
      <c r="E166" s="16">
        <f>+ROUNDDOWN((B166-MIN(B$109:B166))/(MAX(B$109:B166)-MIN(B$109:B166))*100,0)</f>
        <v>98</v>
      </c>
      <c r="F166" s="33">
        <v>36043</v>
      </c>
      <c r="G166" s="33">
        <v>22712</v>
      </c>
      <c r="H166" s="88">
        <f t="shared" si="36"/>
        <v>-18805</v>
      </c>
      <c r="I166" s="88">
        <f t="shared" si="37"/>
        <v>-5649</v>
      </c>
      <c r="J166" s="88">
        <f t="shared" si="32"/>
        <v>6</v>
      </c>
      <c r="K166" s="88">
        <f>+ROUNDDOWN((H166-MIN(H$109:H166))/(MAX(H$109:H166)-MIN(H$109:H166))*100,0)</f>
        <v>0</v>
      </c>
      <c r="L166" s="56">
        <v>12534</v>
      </c>
      <c r="M166" s="56">
        <v>31339</v>
      </c>
      <c r="N166" s="15">
        <f t="shared" si="38"/>
        <v>5474</v>
      </c>
      <c r="O166" s="15">
        <f t="shared" si="39"/>
        <v>-687</v>
      </c>
      <c r="P166" s="15">
        <f t="shared" si="33"/>
        <v>37</v>
      </c>
      <c r="Q166" s="15">
        <f>+ROUNDDOWN((N166-MIN(N$109:N166))/(MAX(N$109:N166)-MIN(N$109:N166))*100,0)</f>
        <v>7</v>
      </c>
      <c r="R166" s="35">
        <v>29629</v>
      </c>
      <c r="S166" s="35">
        <v>24155</v>
      </c>
      <c r="T166" s="32">
        <v>83768</v>
      </c>
      <c r="U166">
        <f t="shared" si="40"/>
        <v>9330</v>
      </c>
    </row>
    <row r="167" spans="1:21">
      <c r="A167" s="5">
        <v>39868</v>
      </c>
      <c r="B167" s="16">
        <f t="shared" si="34"/>
        <v>6995</v>
      </c>
      <c r="C167" s="16">
        <f t="shared" si="35"/>
        <v>-1140</v>
      </c>
      <c r="D167" s="16">
        <f t="shared" si="31"/>
        <v>79</v>
      </c>
      <c r="E167" s="16">
        <f>+ROUNDDOWN((B167-MIN(B$109:B167))/(MAX(B$109:B167)-MIN(B$109:B167))*100,0)</f>
        <v>93</v>
      </c>
      <c r="F167" s="33">
        <v>33244</v>
      </c>
      <c r="G167" s="33">
        <v>26249</v>
      </c>
      <c r="H167" s="88">
        <f t="shared" si="36"/>
        <v>-13156</v>
      </c>
      <c r="I167" s="88">
        <f t="shared" si="37"/>
        <v>-635</v>
      </c>
      <c r="J167" s="88">
        <f t="shared" si="32"/>
        <v>11</v>
      </c>
      <c r="K167" s="88">
        <f>+ROUNDDOWN((H167-MIN(H$109:H167))/(MAX(H$109:H167)-MIN(H$109:H167))*100,0)</f>
        <v>5</v>
      </c>
      <c r="L167" s="56">
        <v>9756</v>
      </c>
      <c r="M167" s="56">
        <v>22912</v>
      </c>
      <c r="N167" s="15">
        <f t="shared" si="38"/>
        <v>6161</v>
      </c>
      <c r="O167" s="15">
        <f t="shared" si="39"/>
        <v>1775</v>
      </c>
      <c r="P167" s="15">
        <f t="shared" si="33"/>
        <v>38</v>
      </c>
      <c r="Q167" s="15">
        <f>+ROUNDDOWN((N167-MIN(N$109:N167))/(MAX(N$109:N167)-MIN(N$109:N167))*100,0)</f>
        <v>9</v>
      </c>
      <c r="R167" s="35">
        <v>27810</v>
      </c>
      <c r="S167" s="35">
        <v>21649</v>
      </c>
      <c r="T167" s="32">
        <v>74438</v>
      </c>
      <c r="U167">
        <f t="shared" si="40"/>
        <v>2253</v>
      </c>
    </row>
    <row r="168" spans="1:21">
      <c r="A168" s="5">
        <v>39861</v>
      </c>
      <c r="B168" s="16">
        <f t="shared" si="34"/>
        <v>8135</v>
      </c>
      <c r="C168" s="16">
        <f t="shared" si="35"/>
        <v>3585</v>
      </c>
      <c r="D168" s="16">
        <f t="shared" si="31"/>
        <v>80</v>
      </c>
      <c r="E168" s="16">
        <f>+ROUNDDOWN((B168-MIN(B$109:B168))/(MAX(B$109:B168)-MIN(B$109:B168))*100,0)</f>
        <v>94</v>
      </c>
      <c r="F168" s="33">
        <v>32312</v>
      </c>
      <c r="G168" s="33">
        <v>24177</v>
      </c>
      <c r="H168" s="88">
        <f t="shared" si="36"/>
        <v>-12521</v>
      </c>
      <c r="I168" s="88">
        <f t="shared" si="37"/>
        <v>-2913</v>
      </c>
      <c r="J168" s="88">
        <f t="shared" si="32"/>
        <v>11</v>
      </c>
      <c r="K168" s="88">
        <f>+ROUNDDOWN((H168-MIN(H$109:H168))/(MAX(H$109:H168)-MIN(H$109:H168))*100,0)</f>
        <v>6</v>
      </c>
      <c r="L168" s="56">
        <v>9773</v>
      </c>
      <c r="M168" s="56">
        <v>22294</v>
      </c>
      <c r="N168" s="15">
        <f t="shared" si="38"/>
        <v>4386</v>
      </c>
      <c r="O168" s="15">
        <f t="shared" si="39"/>
        <v>-672</v>
      </c>
      <c r="P168" s="15">
        <f t="shared" si="33"/>
        <v>35</v>
      </c>
      <c r="Q168" s="15">
        <f>+ROUNDDOWN((N168-MIN(N$109:N168))/(MAX(N$109:N168)-MIN(N$109:N168))*100,0)</f>
        <v>3</v>
      </c>
      <c r="R168" s="35">
        <v>26847</v>
      </c>
      <c r="S168" s="35">
        <v>22461</v>
      </c>
      <c r="T168" s="32">
        <v>72185</v>
      </c>
      <c r="U168">
        <f t="shared" si="40"/>
        <v>4322</v>
      </c>
    </row>
    <row r="169" spans="1:21">
      <c r="A169" s="5">
        <v>39854</v>
      </c>
      <c r="B169" s="16">
        <f t="shared" si="34"/>
        <v>4550</v>
      </c>
      <c r="C169" s="16">
        <f t="shared" si="35"/>
        <v>-67</v>
      </c>
      <c r="D169" s="16">
        <f t="shared" si="31"/>
        <v>78</v>
      </c>
      <c r="E169" s="16">
        <f>+ROUNDDOWN((B169-MIN(B$109:B169))/(MAX(B$109:B169)-MIN(B$109:B169))*100,0)</f>
        <v>91</v>
      </c>
      <c r="F169" s="33">
        <v>31634</v>
      </c>
      <c r="G169" s="33">
        <v>27084</v>
      </c>
      <c r="H169" s="88">
        <f t="shared" si="36"/>
        <v>-9608</v>
      </c>
      <c r="I169" s="88">
        <f t="shared" si="37"/>
        <v>2310</v>
      </c>
      <c r="J169" s="88">
        <f t="shared" si="32"/>
        <v>14</v>
      </c>
      <c r="K169" s="88">
        <f>+ROUNDDOWN((H169-MIN(H$109:H169))/(MAX(H$109:H169)-MIN(H$109:H169))*100,0)</f>
        <v>8</v>
      </c>
      <c r="L169" s="56">
        <v>7604</v>
      </c>
      <c r="M169" s="56">
        <v>17212</v>
      </c>
      <c r="N169" s="15">
        <f t="shared" si="38"/>
        <v>5058</v>
      </c>
      <c r="O169" s="15">
        <f t="shared" si="39"/>
        <v>-2243</v>
      </c>
      <c r="P169" s="15">
        <f t="shared" si="33"/>
        <v>36</v>
      </c>
      <c r="Q169" s="15">
        <f>+ROUNDDOWN((N169-MIN(N$109:N169))/(MAX(N$109:N169)-MIN(N$109:N169))*100,0)</f>
        <v>5</v>
      </c>
      <c r="R169" s="35">
        <v>25570</v>
      </c>
      <c r="S169" s="35">
        <v>20512</v>
      </c>
      <c r="T169" s="32">
        <v>67863</v>
      </c>
      <c r="U169">
        <f t="shared" si="40"/>
        <v>852</v>
      </c>
    </row>
    <row r="170" spans="1:21">
      <c r="A170" s="5">
        <v>39847</v>
      </c>
      <c r="B170" s="16">
        <f t="shared" si="34"/>
        <v>4617</v>
      </c>
      <c r="C170" s="16">
        <f t="shared" si="35"/>
        <v>-3475</v>
      </c>
      <c r="D170" s="16">
        <f t="shared" si="31"/>
        <v>78</v>
      </c>
      <c r="E170" s="16">
        <f>+ROUNDDOWN((B170-MIN(B$109:B170))/(MAX(B$109:B170)-MIN(B$109:B170))*100,0)</f>
        <v>91</v>
      </c>
      <c r="F170" s="33">
        <v>31154</v>
      </c>
      <c r="G170" s="33">
        <v>26537</v>
      </c>
      <c r="H170" s="88">
        <f t="shared" si="36"/>
        <v>-11918</v>
      </c>
      <c r="I170" s="88">
        <f t="shared" si="37"/>
        <v>889</v>
      </c>
      <c r="J170" s="88">
        <f t="shared" si="32"/>
        <v>12</v>
      </c>
      <c r="K170" s="88">
        <f>+ROUNDDOWN((H170-MIN(H$109:H170))/(MAX(H$109:H170)-MIN(H$109:H170))*100,0)</f>
        <v>6</v>
      </c>
      <c r="L170" s="56">
        <v>7898</v>
      </c>
      <c r="M170" s="56">
        <v>19816</v>
      </c>
      <c r="N170" s="15">
        <f t="shared" si="38"/>
        <v>7301</v>
      </c>
      <c r="O170" s="15">
        <f t="shared" si="39"/>
        <v>2586</v>
      </c>
      <c r="P170" s="15">
        <f t="shared" si="33"/>
        <v>40</v>
      </c>
      <c r="Q170" s="15">
        <f>+ROUNDDOWN((N170-MIN(N$109:N170))/(MAX(N$109:N170)-MIN(N$109:N170))*100,0)</f>
        <v>13</v>
      </c>
      <c r="R170" s="35">
        <v>25484</v>
      </c>
      <c r="S170" s="35">
        <v>18183</v>
      </c>
      <c r="T170" s="32">
        <v>67011</v>
      </c>
      <c r="U170">
        <f t="shared" si="40"/>
        <v>2060</v>
      </c>
    </row>
    <row r="171" spans="1:21">
      <c r="A171" s="5">
        <v>39840</v>
      </c>
      <c r="B171" s="16">
        <f t="shared" si="34"/>
        <v>8092</v>
      </c>
      <c r="C171" s="16">
        <f t="shared" si="35"/>
        <v>-1372</v>
      </c>
      <c r="D171" s="16">
        <f t="shared" si="31"/>
        <v>80</v>
      </c>
      <c r="E171" s="16">
        <f>+ROUNDDOWN((B171-MIN(B$109:B171))/(MAX(B$109:B171)-MIN(B$109:B171))*100,0)</f>
        <v>94</v>
      </c>
      <c r="F171" s="33">
        <v>32113</v>
      </c>
      <c r="G171" s="33">
        <v>24021</v>
      </c>
      <c r="H171" s="88">
        <f t="shared" si="36"/>
        <v>-12807</v>
      </c>
      <c r="I171" s="88">
        <f t="shared" si="37"/>
        <v>936</v>
      </c>
      <c r="J171" s="88">
        <f t="shared" si="32"/>
        <v>11</v>
      </c>
      <c r="K171" s="88">
        <f>+ROUNDDOWN((H171-MIN(H$109:H171))/(MAX(H$109:H171)-MIN(H$109:H171))*100,0)</f>
        <v>6</v>
      </c>
      <c r="L171" s="56">
        <v>6189</v>
      </c>
      <c r="M171" s="56">
        <v>18996</v>
      </c>
      <c r="N171" s="15">
        <f t="shared" si="38"/>
        <v>4715</v>
      </c>
      <c r="O171" s="15">
        <f t="shared" si="39"/>
        <v>436</v>
      </c>
      <c r="P171" s="15">
        <f t="shared" si="33"/>
        <v>35</v>
      </c>
      <c r="Q171" s="15">
        <f>+ROUNDDOWN((N171-MIN(N$109:N171))/(MAX(N$109:N171)-MIN(N$109:N171))*100,0)</f>
        <v>4</v>
      </c>
      <c r="R171" s="35">
        <v>24273</v>
      </c>
      <c r="S171" s="35">
        <v>19558</v>
      </c>
      <c r="T171" s="32">
        <v>64951</v>
      </c>
      <c r="U171">
        <f t="shared" si="40"/>
        <v>-465</v>
      </c>
    </row>
    <row r="172" spans="1:21">
      <c r="A172" s="5">
        <v>39833</v>
      </c>
      <c r="B172" s="16">
        <f t="shared" si="34"/>
        <v>9464</v>
      </c>
      <c r="C172" s="16">
        <f t="shared" si="35"/>
        <v>718</v>
      </c>
      <c r="D172" s="16">
        <f t="shared" si="31"/>
        <v>81</v>
      </c>
      <c r="E172" s="16">
        <f>+ROUNDDOWN((B172-MIN(B$109:B172))/(MAX(B$109:B172)-MIN(B$109:B172))*100,0)</f>
        <v>95</v>
      </c>
      <c r="F172" s="33">
        <v>32361</v>
      </c>
      <c r="G172" s="33">
        <v>22897</v>
      </c>
      <c r="H172" s="88">
        <f t="shared" si="36"/>
        <v>-13743</v>
      </c>
      <c r="I172" s="88">
        <f t="shared" si="37"/>
        <v>-714</v>
      </c>
      <c r="J172" s="88">
        <f t="shared" si="32"/>
        <v>10</v>
      </c>
      <c r="K172" s="88">
        <f>+ROUNDDOWN((H172-MIN(H$109:H172))/(MAX(H$109:H172)-MIN(H$109:H172))*100,0)</f>
        <v>5</v>
      </c>
      <c r="L172" s="56">
        <v>6752</v>
      </c>
      <c r="M172" s="56">
        <v>20495</v>
      </c>
      <c r="N172" s="15">
        <f t="shared" si="38"/>
        <v>4279</v>
      </c>
      <c r="O172" s="15">
        <f t="shared" si="39"/>
        <v>-4</v>
      </c>
      <c r="P172" s="15">
        <f t="shared" si="33"/>
        <v>35</v>
      </c>
      <c r="Q172" s="15">
        <f>+ROUNDDOWN((N172-MIN(N$109:N172))/(MAX(N$109:N172)-MIN(N$109:N172))*100,0)</f>
        <v>3</v>
      </c>
      <c r="R172" s="35">
        <v>23982</v>
      </c>
      <c r="S172" s="35">
        <v>19703</v>
      </c>
      <c r="T172" s="32">
        <v>65416</v>
      </c>
      <c r="U172">
        <f t="shared" si="40"/>
        <v>10199</v>
      </c>
    </row>
    <row r="173" spans="1:21">
      <c r="A173" s="5">
        <v>39826</v>
      </c>
      <c r="B173" s="16">
        <f t="shared" si="34"/>
        <v>8746</v>
      </c>
      <c r="C173" s="16">
        <f t="shared" si="35"/>
        <v>4483</v>
      </c>
      <c r="D173" s="16">
        <f t="shared" si="31"/>
        <v>80</v>
      </c>
      <c r="E173" s="16">
        <f>+ROUNDDOWN((B173-MIN(B$109:B173))/(MAX(B$109:B173)-MIN(B$109:B173))*100,0)</f>
        <v>94</v>
      </c>
      <c r="F173" s="33">
        <v>24805</v>
      </c>
      <c r="G173" s="33">
        <v>16059</v>
      </c>
      <c r="H173" s="88">
        <f t="shared" si="36"/>
        <v>-13029</v>
      </c>
      <c r="I173" s="88">
        <f t="shared" si="37"/>
        <v>845</v>
      </c>
      <c r="J173" s="88">
        <f t="shared" si="32"/>
        <v>11</v>
      </c>
      <c r="K173" s="88">
        <f>+ROUNDDOWN((H173-MIN(H$109:H173))/(MAX(H$109:H173)-MIN(H$109:H173))*100,0)</f>
        <v>5</v>
      </c>
      <c r="L173" s="56">
        <v>6549</v>
      </c>
      <c r="M173" s="56">
        <v>19578</v>
      </c>
      <c r="N173" s="15">
        <f t="shared" si="38"/>
        <v>4283</v>
      </c>
      <c r="O173" s="15">
        <f t="shared" si="39"/>
        <v>-5328</v>
      </c>
      <c r="P173" s="15">
        <f t="shared" si="33"/>
        <v>35</v>
      </c>
      <c r="Q173" s="15">
        <f>+ROUNDDOWN((N173-MIN(N$109:N173))/(MAX(N$109:N173)-MIN(N$109:N173))*100,0)</f>
        <v>3</v>
      </c>
      <c r="R173" s="35">
        <v>21548</v>
      </c>
      <c r="S173" s="35">
        <v>17265</v>
      </c>
      <c r="T173" s="32">
        <v>55217</v>
      </c>
      <c r="U173">
        <f t="shared" si="40"/>
        <v>1920</v>
      </c>
    </row>
    <row r="174" spans="1:21">
      <c r="A174" s="5">
        <v>39819</v>
      </c>
      <c r="B174" s="16">
        <f t="shared" si="34"/>
        <v>4263</v>
      </c>
      <c r="C174" s="16">
        <f t="shared" si="35"/>
        <v>-2096</v>
      </c>
      <c r="D174" s="16">
        <f t="shared" si="31"/>
        <v>77</v>
      </c>
      <c r="E174" s="16">
        <f>+ROUNDDOWN((B174-MIN(B$109:B174))/(MAX(B$109:B174)-MIN(B$109:B174))*100,0)</f>
        <v>91</v>
      </c>
      <c r="F174" s="33">
        <v>21804</v>
      </c>
      <c r="G174" s="33">
        <v>17541</v>
      </c>
      <c r="H174" s="88">
        <f t="shared" si="36"/>
        <v>-13874</v>
      </c>
      <c r="I174" s="88">
        <f t="shared" si="37"/>
        <v>-2026</v>
      </c>
      <c r="J174" s="88">
        <f t="shared" si="32"/>
        <v>10</v>
      </c>
      <c r="K174" s="88">
        <f>+ROUNDDOWN((H174-MIN(H$109:H174))/(MAX(H$109:H174)-MIN(H$109:H174))*100,0)</f>
        <v>5</v>
      </c>
      <c r="L174" s="56">
        <v>6260</v>
      </c>
      <c r="M174" s="56">
        <v>20134</v>
      </c>
      <c r="N174" s="15">
        <f t="shared" si="38"/>
        <v>9611</v>
      </c>
      <c r="O174" s="15">
        <f t="shared" si="39"/>
        <v>4122</v>
      </c>
      <c r="P174" s="15">
        <f t="shared" si="33"/>
        <v>45</v>
      </c>
      <c r="Q174" s="15">
        <f>+ROUNDDOWN((N174-MIN(N$109:N174))/(MAX(N$109:N174)-MIN(N$109:N174))*100,0)</f>
        <v>21</v>
      </c>
      <c r="R174" s="35">
        <v>23679</v>
      </c>
      <c r="S174" s="35">
        <v>14068</v>
      </c>
      <c r="T174" s="32">
        <v>53297</v>
      </c>
      <c r="U174">
        <f t="shared" si="40"/>
        <v>5818</v>
      </c>
    </row>
    <row r="175" spans="1:21">
      <c r="A175" s="5">
        <v>39812</v>
      </c>
      <c r="B175" s="16">
        <f t="shared" si="34"/>
        <v>6359</v>
      </c>
      <c r="C175" s="16">
        <f t="shared" si="35"/>
        <v>-428</v>
      </c>
      <c r="D175" s="16">
        <f t="shared" si="31"/>
        <v>79</v>
      </c>
      <c r="E175" s="16">
        <f>+ROUNDDOWN((B175-MIN(B$109:B175))/(MAX(B$109:B175)-MIN(B$109:B175))*100,0)</f>
        <v>92</v>
      </c>
      <c r="F175" s="33">
        <v>19705</v>
      </c>
      <c r="G175" s="33">
        <v>13346</v>
      </c>
      <c r="H175" s="88">
        <f t="shared" si="36"/>
        <v>-11848</v>
      </c>
      <c r="I175" s="88">
        <f t="shared" si="37"/>
        <v>-339</v>
      </c>
      <c r="J175" s="88">
        <f t="shared" si="32"/>
        <v>12</v>
      </c>
      <c r="K175" s="88">
        <f>+ROUNDDOWN((H175-MIN(H$109:H175))/(MAX(H$109:H175)-MIN(H$109:H175))*100,0)</f>
        <v>6</v>
      </c>
      <c r="L175" s="56">
        <v>4086</v>
      </c>
      <c r="M175" s="56">
        <v>15934</v>
      </c>
      <c r="N175" s="15">
        <f t="shared" si="38"/>
        <v>5489</v>
      </c>
      <c r="O175" s="15">
        <f t="shared" si="39"/>
        <v>767</v>
      </c>
      <c r="P175" s="15">
        <f t="shared" si="33"/>
        <v>37</v>
      </c>
      <c r="Q175" s="15">
        <f>+ROUNDDOWN((N175-MIN(N$109:N175))/(MAX(N$109:N175)-MIN(N$109:N175))*100,0)</f>
        <v>7</v>
      </c>
      <c r="R175" s="35">
        <v>21831</v>
      </c>
      <c r="S175" s="35">
        <v>16342</v>
      </c>
      <c r="T175" s="32">
        <v>47479</v>
      </c>
      <c r="U175">
        <f t="shared" si="40"/>
        <v>3778</v>
      </c>
    </row>
    <row r="176" spans="1:21">
      <c r="A176" s="5">
        <v>39804</v>
      </c>
      <c r="B176" s="16">
        <f t="shared" si="34"/>
        <v>6787</v>
      </c>
      <c r="C176" s="16">
        <f t="shared" si="35"/>
        <v>28736</v>
      </c>
      <c r="D176" s="16">
        <f t="shared" si="31"/>
        <v>79</v>
      </c>
      <c r="E176" s="16">
        <f>+ROUNDDOWN((B176-MIN(B$109:B176))/(MAX(B$109:B176)-MIN(B$109:B176))*100,0)</f>
        <v>93</v>
      </c>
      <c r="F176" s="33">
        <v>17497</v>
      </c>
      <c r="G176" s="33">
        <v>10710</v>
      </c>
      <c r="H176" s="88">
        <f t="shared" si="36"/>
        <v>-11509</v>
      </c>
      <c r="I176" s="88">
        <f t="shared" si="37"/>
        <v>-27932</v>
      </c>
      <c r="J176" s="88">
        <f t="shared" si="32"/>
        <v>12</v>
      </c>
      <c r="K176" s="88">
        <f>+ROUNDDOWN((H176-MIN(H$109:H176))/(MAX(H$109:H176)-MIN(H$109:H176))*100,0)</f>
        <v>7</v>
      </c>
      <c r="L176" s="56">
        <v>4812</v>
      </c>
      <c r="M176" s="56">
        <v>16321</v>
      </c>
      <c r="N176" s="15">
        <f t="shared" si="38"/>
        <v>4722</v>
      </c>
      <c r="O176" s="15">
        <f t="shared" si="39"/>
        <v>-804</v>
      </c>
      <c r="P176" s="15">
        <f t="shared" si="33"/>
        <v>35</v>
      </c>
      <c r="Q176" s="15">
        <f>+ROUNDDOWN((N176-MIN(N$109:N176))/(MAX(N$109:N176)-MIN(N$109:N176))*100,0)</f>
        <v>4</v>
      </c>
      <c r="R176" s="35">
        <v>19784</v>
      </c>
      <c r="S176" s="35">
        <v>15062</v>
      </c>
      <c r="T176" s="32">
        <v>43701</v>
      </c>
      <c r="U176">
        <f t="shared" si="40"/>
        <v>-41712</v>
      </c>
    </row>
    <row r="177" spans="1:21">
      <c r="A177" s="5">
        <v>39798</v>
      </c>
      <c r="B177" s="16">
        <f t="shared" si="34"/>
        <v>-21949</v>
      </c>
      <c r="C177" s="16">
        <f t="shared" si="35"/>
        <v>-4248</v>
      </c>
      <c r="D177" s="16">
        <f t="shared" si="31"/>
        <v>61</v>
      </c>
      <c r="E177" s="16">
        <f>+ROUNDDOWN((B177-MIN(B$109:B177))/(MAX(B$109:B177)-MIN(B$109:B177))*100,0)</f>
        <v>72</v>
      </c>
      <c r="F177" s="33">
        <v>14791</v>
      </c>
      <c r="G177" s="33">
        <v>36740</v>
      </c>
      <c r="H177" s="88">
        <f t="shared" si="36"/>
        <v>16423</v>
      </c>
      <c r="I177" s="88">
        <f t="shared" si="37"/>
        <v>2616</v>
      </c>
      <c r="J177" s="88">
        <f t="shared" si="32"/>
        <v>36</v>
      </c>
      <c r="K177" s="88">
        <f>+ROUNDDOWN((H177-MIN(H$109:H177))/(MAX(H$109:H177)-MIN(H$109:H177))*100,0)</f>
        <v>32</v>
      </c>
      <c r="L177" s="56">
        <v>33406</v>
      </c>
      <c r="M177" s="56">
        <v>16983</v>
      </c>
      <c r="N177" s="15">
        <f t="shared" si="38"/>
        <v>5526</v>
      </c>
      <c r="O177" s="15">
        <f t="shared" si="39"/>
        <v>1632</v>
      </c>
      <c r="P177" s="15">
        <f t="shared" si="33"/>
        <v>37</v>
      </c>
      <c r="Q177" s="15">
        <f>+ROUNDDOWN((N177-MIN(N$109:N177))/(MAX(N$109:N177)-MIN(N$109:N177))*100,0)</f>
        <v>7</v>
      </c>
      <c r="R177" s="35">
        <v>23984</v>
      </c>
      <c r="S177" s="35">
        <v>18458</v>
      </c>
      <c r="T177" s="32">
        <v>85413</v>
      </c>
      <c r="U177">
        <f t="shared" si="40"/>
        <v>-1382</v>
      </c>
    </row>
    <row r="178" spans="1:21">
      <c r="A178" s="5">
        <v>39791</v>
      </c>
      <c r="B178" s="16">
        <f t="shared" si="34"/>
        <v>-17701</v>
      </c>
      <c r="C178" s="16">
        <f t="shared" si="35"/>
        <v>1883</v>
      </c>
      <c r="D178" s="16">
        <f t="shared" si="31"/>
        <v>64</v>
      </c>
      <c r="E178" s="16">
        <f>+ROUNDDOWN((B178-MIN(B$109:B178))/(MAX(B$109:B178)-MIN(B$109:B178))*100,0)</f>
        <v>75</v>
      </c>
      <c r="F178" s="33">
        <v>24136</v>
      </c>
      <c r="G178" s="33">
        <v>41837</v>
      </c>
      <c r="H178" s="88">
        <f t="shared" si="36"/>
        <v>13807</v>
      </c>
      <c r="I178" s="88">
        <f t="shared" si="37"/>
        <v>-1707</v>
      </c>
      <c r="J178" s="88">
        <f t="shared" si="32"/>
        <v>34</v>
      </c>
      <c r="K178" s="88">
        <f>+ROUNDDOWN((H178-MIN(H$109:H178))/(MAX(H$109:H178)-MIN(H$109:H178))*100,0)</f>
        <v>30</v>
      </c>
      <c r="L178" s="56">
        <v>34655</v>
      </c>
      <c r="M178" s="56">
        <v>20848</v>
      </c>
      <c r="N178" s="15">
        <f t="shared" si="38"/>
        <v>3894</v>
      </c>
      <c r="O178" s="15">
        <f t="shared" si="39"/>
        <v>-176</v>
      </c>
      <c r="P178" s="15">
        <f t="shared" si="33"/>
        <v>34</v>
      </c>
      <c r="Q178" s="15">
        <f>+ROUNDDOWN((N178-MIN(N$109:N178))/(MAX(N$109:N178)-MIN(N$109:N178))*100,0)</f>
        <v>1</v>
      </c>
      <c r="R178" s="35">
        <v>24217</v>
      </c>
      <c r="S178" s="35">
        <v>20323</v>
      </c>
      <c r="T178" s="32">
        <v>86795</v>
      </c>
      <c r="U178">
        <f t="shared" si="40"/>
        <v>-1786</v>
      </c>
    </row>
    <row r="179" spans="1:21">
      <c r="A179" s="5">
        <v>39784</v>
      </c>
      <c r="B179" s="16">
        <f t="shared" si="34"/>
        <v>-19584</v>
      </c>
      <c r="C179" s="16">
        <f t="shared" si="35"/>
        <v>6479</v>
      </c>
      <c r="D179" s="16">
        <f t="shared" si="31"/>
        <v>63</v>
      </c>
      <c r="E179" s="16">
        <f>+ROUNDDOWN((B179-MIN(B$109:B179))/(MAX(B$109:B179)-MIN(B$109:B179))*100,0)</f>
        <v>73</v>
      </c>
      <c r="F179" s="33">
        <v>22460</v>
      </c>
      <c r="G179" s="33">
        <v>42044</v>
      </c>
      <c r="H179" s="88">
        <f t="shared" si="36"/>
        <v>15514</v>
      </c>
      <c r="I179" s="88">
        <f t="shared" si="37"/>
        <v>-4611</v>
      </c>
      <c r="J179" s="88">
        <f t="shared" si="32"/>
        <v>35</v>
      </c>
      <c r="K179" s="88">
        <f>+ROUNDDOWN((H179-MIN(H$109:H179))/(MAX(H$109:H179)-MIN(H$109:H179))*100,0)</f>
        <v>32</v>
      </c>
      <c r="L179" s="56">
        <v>38721</v>
      </c>
      <c r="M179" s="56">
        <v>23207</v>
      </c>
      <c r="N179" s="15">
        <f t="shared" si="38"/>
        <v>4070</v>
      </c>
      <c r="O179" s="15">
        <f t="shared" si="39"/>
        <v>-1868</v>
      </c>
      <c r="P179" s="15">
        <f t="shared" si="33"/>
        <v>34</v>
      </c>
      <c r="Q179" s="15">
        <f>+ROUNDDOWN((N179-MIN(N$109:N179))/(MAX(N$109:N179)-MIN(N$109:N179))*100,0)</f>
        <v>2</v>
      </c>
      <c r="R179" s="35">
        <v>21413</v>
      </c>
      <c r="S179" s="35">
        <v>17343</v>
      </c>
      <c r="T179" s="32">
        <v>88581</v>
      </c>
      <c r="U179">
        <f t="shared" si="40"/>
        <v>4815</v>
      </c>
    </row>
    <row r="180" spans="1:21">
      <c r="A180" s="5">
        <v>39777</v>
      </c>
      <c r="B180" s="16">
        <f t="shared" si="34"/>
        <v>-26063</v>
      </c>
      <c r="C180" s="16">
        <f t="shared" si="35"/>
        <v>468</v>
      </c>
      <c r="D180" s="16">
        <f t="shared" si="31"/>
        <v>58</v>
      </c>
      <c r="E180" s="16">
        <f>+ROUNDDOWN((B180-MIN(B$109:B180))/(MAX(B$109:B180)-MIN(B$109:B180))*100,0)</f>
        <v>69</v>
      </c>
      <c r="F180" s="33">
        <v>16297</v>
      </c>
      <c r="G180" s="33">
        <v>42360</v>
      </c>
      <c r="H180" s="88">
        <f t="shared" si="36"/>
        <v>20125</v>
      </c>
      <c r="I180" s="88">
        <f t="shared" si="37"/>
        <v>-458</v>
      </c>
      <c r="J180" s="88">
        <f t="shared" si="32"/>
        <v>39</v>
      </c>
      <c r="K180" s="88">
        <f>+ROUNDDOWN((H180-MIN(H$109:H180))/(MAX(H$109:H180)-MIN(H$109:H180))*100,0)</f>
        <v>36</v>
      </c>
      <c r="L180" s="56">
        <v>37680</v>
      </c>
      <c r="M180" s="56">
        <v>17555</v>
      </c>
      <c r="N180" s="15">
        <f t="shared" si="38"/>
        <v>5938</v>
      </c>
      <c r="O180" s="15">
        <f t="shared" si="39"/>
        <v>-10</v>
      </c>
      <c r="P180" s="15">
        <f t="shared" si="33"/>
        <v>38</v>
      </c>
      <c r="Q180" s="15">
        <f>+ROUNDDOWN((N180-MIN(N$109:N180))/(MAX(N$109:N180)-MIN(N$109:N180))*100,0)</f>
        <v>8</v>
      </c>
      <c r="R180" s="35">
        <v>23384</v>
      </c>
      <c r="S180" s="35">
        <v>17446</v>
      </c>
      <c r="T180" s="32">
        <v>83766</v>
      </c>
      <c r="U180">
        <f t="shared" si="40"/>
        <v>-8788</v>
      </c>
    </row>
    <row r="181" spans="1:21">
      <c r="A181" s="5">
        <v>39770</v>
      </c>
      <c r="B181" s="16">
        <f t="shared" si="34"/>
        <v>-26531</v>
      </c>
      <c r="C181" s="16">
        <f t="shared" si="35"/>
        <v>3070</v>
      </c>
      <c r="D181" s="16">
        <f t="shared" si="31"/>
        <v>58</v>
      </c>
      <c r="E181" s="16">
        <f>+ROUNDDOWN((B181-MIN(B$109:B181))/(MAX(B$109:B181)-MIN(B$109:B181))*100,0)</f>
        <v>68</v>
      </c>
      <c r="F181" s="33">
        <v>21400</v>
      </c>
      <c r="G181" s="33">
        <v>47931</v>
      </c>
      <c r="H181" s="88">
        <f t="shared" si="36"/>
        <v>20583</v>
      </c>
      <c r="I181" s="88">
        <f t="shared" si="37"/>
        <v>-3769</v>
      </c>
      <c r="J181" s="88">
        <f t="shared" si="32"/>
        <v>40</v>
      </c>
      <c r="K181" s="88">
        <f>+ROUNDDOWN((H181-MIN(H$109:H181))/(MAX(H$109:H181)-MIN(H$109:H181))*100,0)</f>
        <v>36</v>
      </c>
      <c r="L181" s="56">
        <v>39671</v>
      </c>
      <c r="M181" s="56">
        <v>19088</v>
      </c>
      <c r="N181" s="15">
        <f t="shared" si="38"/>
        <v>5948</v>
      </c>
      <c r="O181" s="15">
        <f t="shared" si="39"/>
        <v>699</v>
      </c>
      <c r="P181" s="15">
        <f t="shared" si="33"/>
        <v>38</v>
      </c>
      <c r="Q181" s="15">
        <f>+ROUNDDOWN((N181-MIN(N$109:N181))/(MAX(N$109:N181)-MIN(N$109:N181))*100,0)</f>
        <v>8</v>
      </c>
      <c r="R181" s="35">
        <v>25393</v>
      </c>
      <c r="S181" s="35">
        <v>19445</v>
      </c>
      <c r="T181" s="32">
        <v>92554</v>
      </c>
      <c r="U181">
        <f t="shared" si="40"/>
        <v>-5592</v>
      </c>
    </row>
    <row r="182" spans="1:21">
      <c r="A182" s="5">
        <v>39763</v>
      </c>
      <c r="B182" s="16">
        <f t="shared" si="34"/>
        <v>-29601</v>
      </c>
      <c r="C182" s="16">
        <f t="shared" si="35"/>
        <v>-4116</v>
      </c>
      <c r="D182" s="16">
        <f t="shared" si="31"/>
        <v>56</v>
      </c>
      <c r="E182" s="16">
        <f>+ROUNDDOWN((B182-MIN(B$109:B182))/(MAX(B$109:B182)-MIN(B$109:B182))*100,0)</f>
        <v>66</v>
      </c>
      <c r="F182" s="33">
        <v>25257</v>
      </c>
      <c r="G182" s="33">
        <v>54858</v>
      </c>
      <c r="H182" s="88">
        <f t="shared" si="36"/>
        <v>24352</v>
      </c>
      <c r="I182" s="88">
        <f t="shared" si="37"/>
        <v>4528</v>
      </c>
      <c r="J182" s="88">
        <f t="shared" si="32"/>
        <v>43</v>
      </c>
      <c r="K182" s="88">
        <f>+ROUNDDOWN((H182-MIN(H$109:H182))/(MAX(H$109:H182)-MIN(H$109:H182))*100,0)</f>
        <v>40</v>
      </c>
      <c r="L182" s="56">
        <v>42779</v>
      </c>
      <c r="M182" s="56">
        <v>18427</v>
      </c>
      <c r="N182" s="15">
        <f t="shared" si="38"/>
        <v>5249</v>
      </c>
      <c r="O182" s="15">
        <f t="shared" si="39"/>
        <v>-412</v>
      </c>
      <c r="P182" s="15">
        <f t="shared" si="33"/>
        <v>36</v>
      </c>
      <c r="Q182" s="15">
        <f>+ROUNDDOWN((N182-MIN(N$109:N182))/(MAX(N$109:N182)-MIN(N$109:N182))*100,0)</f>
        <v>6</v>
      </c>
      <c r="R182" s="35">
        <v>23825</v>
      </c>
      <c r="S182" s="35">
        <v>18576</v>
      </c>
      <c r="T182" s="32">
        <v>98146</v>
      </c>
      <c r="U182">
        <f t="shared" si="40"/>
        <v>-9641</v>
      </c>
    </row>
    <row r="183" spans="1:21">
      <c r="A183" s="5">
        <v>39756</v>
      </c>
      <c r="B183" s="16">
        <f t="shared" si="34"/>
        <v>-25485</v>
      </c>
      <c r="C183" s="16">
        <f t="shared" si="35"/>
        <v>8424</v>
      </c>
      <c r="D183" s="16">
        <f t="shared" si="31"/>
        <v>59</v>
      </c>
      <c r="E183" s="16">
        <f>+ROUNDDOWN((B183-MIN(B$109:B183))/(MAX(B$109:B183)-MIN(B$109:B183))*100,0)</f>
        <v>69</v>
      </c>
      <c r="F183" s="33">
        <v>31035</v>
      </c>
      <c r="G183" s="33">
        <v>56520</v>
      </c>
      <c r="H183" s="88">
        <f t="shared" si="36"/>
        <v>19824</v>
      </c>
      <c r="I183" s="88">
        <f t="shared" si="37"/>
        <v>-7715</v>
      </c>
      <c r="J183" s="88">
        <f t="shared" si="32"/>
        <v>39</v>
      </c>
      <c r="K183" s="88">
        <f>+ROUNDDOWN((H183-MIN(H$109:H183))/(MAX(H$109:H183)-MIN(H$109:H183))*100,0)</f>
        <v>36</v>
      </c>
      <c r="L183" s="56">
        <v>40587</v>
      </c>
      <c r="M183" s="56">
        <v>20763</v>
      </c>
      <c r="N183" s="15">
        <f t="shared" si="38"/>
        <v>5661</v>
      </c>
      <c r="O183" s="15">
        <f t="shared" si="39"/>
        <v>-709</v>
      </c>
      <c r="P183" s="15">
        <f t="shared" si="33"/>
        <v>37</v>
      </c>
      <c r="Q183" s="15">
        <f>+ROUNDDOWN((N183-MIN(N$109:N183))/(MAX(N$109:N183)-MIN(N$109:N183))*100,0)</f>
        <v>7</v>
      </c>
      <c r="R183" s="35">
        <v>29600</v>
      </c>
      <c r="S183" s="35">
        <v>23939</v>
      </c>
      <c r="T183" s="32">
        <v>107787</v>
      </c>
      <c r="U183">
        <f t="shared" si="40"/>
        <v>-79</v>
      </c>
    </row>
    <row r="184" spans="1:21">
      <c r="A184" s="5">
        <v>39749</v>
      </c>
      <c r="B184" s="16">
        <f t="shared" si="34"/>
        <v>-33909</v>
      </c>
      <c r="C184" s="16">
        <f t="shared" si="35"/>
        <v>-8385</v>
      </c>
      <c r="D184" s="16">
        <f t="shared" si="31"/>
        <v>54</v>
      </c>
      <c r="E184" s="16">
        <f>+ROUNDDOWN((B184-MIN(B$109:B184))/(MAX(B$109:B184)-MIN(B$109:B184))*100,0)</f>
        <v>63</v>
      </c>
      <c r="F184" s="33">
        <v>29075</v>
      </c>
      <c r="G184" s="33">
        <v>62984</v>
      </c>
      <c r="H184" s="88">
        <f t="shared" si="36"/>
        <v>27539</v>
      </c>
      <c r="I184" s="88">
        <f t="shared" si="37"/>
        <v>4239</v>
      </c>
      <c r="J184" s="88">
        <f t="shared" si="32"/>
        <v>46</v>
      </c>
      <c r="K184" s="88">
        <f>+ROUNDDOWN((H184-MIN(H$109:H184))/(MAX(H$109:H184)-MIN(H$109:H184))*100,0)</f>
        <v>43</v>
      </c>
      <c r="L184" s="56">
        <v>47165</v>
      </c>
      <c r="M184" s="56">
        <v>19626</v>
      </c>
      <c r="N184" s="15">
        <f t="shared" si="38"/>
        <v>6370</v>
      </c>
      <c r="O184" s="15">
        <f t="shared" si="39"/>
        <v>4146</v>
      </c>
      <c r="P184" s="15">
        <f t="shared" si="33"/>
        <v>39</v>
      </c>
      <c r="Q184" s="15">
        <f>+ROUNDDOWN((N184-MIN(N$109:N184))/(MAX(N$109:N184)-MIN(N$109:N184))*100,0)</f>
        <v>10</v>
      </c>
      <c r="R184" s="35">
        <v>26091</v>
      </c>
      <c r="S184" s="35">
        <v>19721</v>
      </c>
      <c r="T184" s="32">
        <v>107866</v>
      </c>
      <c r="U184">
        <f t="shared" si="40"/>
        <v>-3572</v>
      </c>
    </row>
    <row r="185" spans="1:21">
      <c r="A185" s="5">
        <v>39742</v>
      </c>
      <c r="B185" s="16">
        <f t="shared" si="34"/>
        <v>-25524</v>
      </c>
      <c r="C185" s="16">
        <f t="shared" si="35"/>
        <v>-4396</v>
      </c>
      <c r="D185" s="16">
        <f t="shared" si="31"/>
        <v>59</v>
      </c>
      <c r="E185" s="16">
        <f>+ROUNDDOWN((B185-MIN(B$109:B185))/(MAX(B$109:B185)-MIN(B$109:B185))*100,0)</f>
        <v>69</v>
      </c>
      <c r="F185" s="33">
        <v>35750</v>
      </c>
      <c r="G185" s="33">
        <v>61274</v>
      </c>
      <c r="H185" s="88">
        <f t="shared" si="36"/>
        <v>23300</v>
      </c>
      <c r="I185" s="88">
        <f t="shared" si="37"/>
        <v>6033</v>
      </c>
      <c r="J185" s="88">
        <f t="shared" si="32"/>
        <v>42</v>
      </c>
      <c r="K185" s="88">
        <f>+ROUNDDOWN((H185-MIN(H$109:H185))/(MAX(H$109:H185)-MIN(H$109:H185))*100,0)</f>
        <v>39</v>
      </c>
      <c r="L185" s="56">
        <v>47559</v>
      </c>
      <c r="M185" s="56">
        <v>24259</v>
      </c>
      <c r="N185" s="15">
        <f t="shared" si="38"/>
        <v>2224</v>
      </c>
      <c r="O185" s="15">
        <f t="shared" si="39"/>
        <v>-1637</v>
      </c>
      <c r="P185" s="15">
        <f t="shared" si="33"/>
        <v>31</v>
      </c>
      <c r="Q185" s="15">
        <f>+ROUNDDOWN((N185-MIN(N$109:N185))/(MAX(N$109:N185)-MIN(N$109:N185))*100,0)</f>
        <v>0</v>
      </c>
      <c r="R185" s="35">
        <v>23556</v>
      </c>
      <c r="S185" s="35">
        <v>21332</v>
      </c>
      <c r="T185" s="32">
        <v>111438</v>
      </c>
      <c r="U185">
        <f t="shared" si="40"/>
        <v>13143</v>
      </c>
    </row>
    <row r="186" spans="1:21">
      <c r="A186" s="5">
        <v>39735</v>
      </c>
      <c r="B186" s="16">
        <f t="shared" si="34"/>
        <v>-21128</v>
      </c>
      <c r="C186" s="16">
        <f t="shared" si="35"/>
        <v>-5044</v>
      </c>
      <c r="D186" s="16">
        <f t="shared" si="31"/>
        <v>62</v>
      </c>
      <c r="E186" s="16">
        <f>+ROUNDDOWN((B186-MIN(B$109:B186))/(MAX(B$109:B186)-MIN(B$109:B186))*100,0)</f>
        <v>72</v>
      </c>
      <c r="F186" s="33">
        <v>30638</v>
      </c>
      <c r="G186" s="33">
        <v>51766</v>
      </c>
      <c r="H186" s="88">
        <f t="shared" si="36"/>
        <v>17267</v>
      </c>
      <c r="I186" s="88">
        <f t="shared" si="37"/>
        <v>795</v>
      </c>
      <c r="J186" s="88">
        <f t="shared" si="32"/>
        <v>37</v>
      </c>
      <c r="K186" s="88">
        <f>+ROUNDDOWN((H186-MIN(H$109:H186))/(MAX(H$109:H186)-MIN(H$109:H186))*100,0)</f>
        <v>33</v>
      </c>
      <c r="L186" s="56">
        <v>40822</v>
      </c>
      <c r="M186" s="56">
        <v>23555</v>
      </c>
      <c r="N186" s="15">
        <f t="shared" si="38"/>
        <v>3861</v>
      </c>
      <c r="O186" s="15">
        <f t="shared" si="39"/>
        <v>4249</v>
      </c>
      <c r="P186" s="15">
        <f t="shared" si="33"/>
        <v>34</v>
      </c>
      <c r="Q186" s="15">
        <f>+ROUNDDOWN((N186-MIN(N$109:N186))/(MAX(N$109:N186)-MIN(N$109:N186))*100,0)</f>
        <v>5</v>
      </c>
      <c r="R186" s="35">
        <v>22210</v>
      </c>
      <c r="S186" s="35">
        <v>18349</v>
      </c>
      <c r="T186" s="32">
        <v>98295</v>
      </c>
      <c r="U186">
        <f t="shared" si="40"/>
        <v>3794</v>
      </c>
    </row>
    <row r="187" spans="1:21">
      <c r="A187" s="5">
        <v>39728</v>
      </c>
      <c r="B187" s="16">
        <f t="shared" si="34"/>
        <v>-16084</v>
      </c>
      <c r="C187" s="16">
        <f t="shared" si="35"/>
        <v>11316</v>
      </c>
      <c r="D187" s="16">
        <f t="shared" si="31"/>
        <v>65</v>
      </c>
      <c r="E187" s="16">
        <f>+ROUNDDOWN((B187-MIN(B$109:B187))/(MAX(B$109:B187)-MIN(B$109:B187))*100,0)</f>
        <v>76</v>
      </c>
      <c r="F187" s="33">
        <v>25454</v>
      </c>
      <c r="G187" s="33">
        <v>41538</v>
      </c>
      <c r="H187" s="88">
        <f t="shared" si="36"/>
        <v>16472</v>
      </c>
      <c r="I187" s="88">
        <f t="shared" si="37"/>
        <v>-10298</v>
      </c>
      <c r="J187" s="88">
        <f t="shared" si="32"/>
        <v>36</v>
      </c>
      <c r="K187" s="88">
        <f>+ROUNDDOWN((H187-MIN(H$109:H187))/(MAX(H$109:H187)-MIN(H$109:H187))*100,0)</f>
        <v>32</v>
      </c>
      <c r="L187" s="56">
        <v>42999</v>
      </c>
      <c r="M187" s="56">
        <v>26527</v>
      </c>
      <c r="N187" s="15">
        <f t="shared" si="38"/>
        <v>-388</v>
      </c>
      <c r="O187" s="15">
        <f t="shared" si="39"/>
        <v>-1018</v>
      </c>
      <c r="P187" s="15">
        <f t="shared" si="33"/>
        <v>26</v>
      </c>
      <c r="Q187" s="15">
        <f>+ROUNDDOWN((N187-MIN(N$109:N187))/(MAX(N$109:N187)-MIN(N$109:N187))*100,0)</f>
        <v>0</v>
      </c>
      <c r="R187" s="35">
        <v>20682</v>
      </c>
      <c r="S187" s="35">
        <v>21070</v>
      </c>
      <c r="T187" s="32">
        <v>94501</v>
      </c>
      <c r="U187">
        <f t="shared" si="40"/>
        <v>875</v>
      </c>
    </row>
    <row r="188" spans="1:21">
      <c r="A188" s="5">
        <v>39721</v>
      </c>
      <c r="B188" s="16">
        <f t="shared" si="34"/>
        <v>-27400</v>
      </c>
      <c r="C188" s="16">
        <f t="shared" si="35"/>
        <v>-2753</v>
      </c>
      <c r="D188" s="16">
        <f t="shared" si="31"/>
        <v>58</v>
      </c>
      <c r="E188" s="16">
        <f>+ROUNDDOWN((B188-MIN(B$109:B188))/(MAX(B$109:B188)-MIN(B$109:B188))*100,0)</f>
        <v>68</v>
      </c>
      <c r="F188" s="33">
        <v>22285</v>
      </c>
      <c r="G188" s="33">
        <v>49685</v>
      </c>
      <c r="H188" s="88">
        <f t="shared" si="36"/>
        <v>26770</v>
      </c>
      <c r="I188" s="88">
        <f t="shared" si="37"/>
        <v>3859</v>
      </c>
      <c r="J188" s="88">
        <f t="shared" si="32"/>
        <v>45</v>
      </c>
      <c r="K188" s="88">
        <f>+ROUNDDOWN((H188-MIN(H$109:H188))/(MAX(H$109:H188)-MIN(H$109:H188))*100,0)</f>
        <v>42</v>
      </c>
      <c r="L188" s="56">
        <v>43376</v>
      </c>
      <c r="M188" s="56">
        <v>16606</v>
      </c>
      <c r="N188" s="15">
        <f t="shared" si="38"/>
        <v>630</v>
      </c>
      <c r="O188" s="15">
        <f t="shared" si="39"/>
        <v>-1106</v>
      </c>
      <c r="P188" s="15">
        <f t="shared" si="33"/>
        <v>28</v>
      </c>
      <c r="Q188" s="15">
        <f>+ROUNDDOWN((N188-MIN(N$109:N188))/(MAX(N$109:N188)-MIN(N$109:N188))*100,0)</f>
        <v>3</v>
      </c>
      <c r="R188" s="35">
        <v>20330</v>
      </c>
      <c r="S188" s="35">
        <v>19700</v>
      </c>
      <c r="T188" s="32">
        <v>93626</v>
      </c>
      <c r="U188">
        <f t="shared" si="40"/>
        <v>1296</v>
      </c>
    </row>
    <row r="189" spans="1:21">
      <c r="A189" s="5">
        <v>39714</v>
      </c>
      <c r="B189" s="16">
        <f t="shared" si="34"/>
        <v>-24647</v>
      </c>
      <c r="C189" s="16">
        <f t="shared" si="35"/>
        <v>-38359</v>
      </c>
      <c r="D189" s="16">
        <f t="shared" si="31"/>
        <v>59</v>
      </c>
      <c r="E189" s="16">
        <f>+ROUNDDOWN((B189-MIN(B$109:B189))/(MAX(B$109:B189)-MIN(B$109:B189))*100,0)</f>
        <v>70</v>
      </c>
      <c r="F189" s="33">
        <v>20987</v>
      </c>
      <c r="G189" s="33">
        <v>45634</v>
      </c>
      <c r="H189" s="88">
        <f t="shared" si="36"/>
        <v>22911</v>
      </c>
      <c r="I189" s="88">
        <f t="shared" si="37"/>
        <v>36365</v>
      </c>
      <c r="J189" s="88">
        <f t="shared" si="32"/>
        <v>42</v>
      </c>
      <c r="K189" s="88">
        <f>+ROUNDDOWN((H189-MIN(H$109:H189))/(MAX(H$109:H189)-MIN(H$109:H189))*100,0)</f>
        <v>38</v>
      </c>
      <c r="L189" s="56">
        <v>41810</v>
      </c>
      <c r="M189" s="56">
        <v>18899</v>
      </c>
      <c r="N189" s="15">
        <f t="shared" si="38"/>
        <v>1736</v>
      </c>
      <c r="O189" s="15">
        <f t="shared" si="39"/>
        <v>1994</v>
      </c>
      <c r="P189" s="15">
        <f t="shared" si="33"/>
        <v>30</v>
      </c>
      <c r="Q189" s="15">
        <f>+ROUNDDOWN((N189-MIN(N$109:N189))/(MAX(N$109:N189)-MIN(N$109:N189))*100,0)</f>
        <v>6</v>
      </c>
      <c r="R189" s="35">
        <v>23168</v>
      </c>
      <c r="S189" s="35">
        <v>21432</v>
      </c>
      <c r="T189" s="32">
        <v>92330</v>
      </c>
      <c r="U189">
        <f t="shared" si="40"/>
        <v>-52706</v>
      </c>
    </row>
    <row r="190" spans="1:21">
      <c r="A190" s="5">
        <v>39707</v>
      </c>
      <c r="B190" s="16">
        <f t="shared" si="34"/>
        <v>13712</v>
      </c>
      <c r="C190" s="16">
        <f t="shared" si="35"/>
        <v>-3876</v>
      </c>
      <c r="D190" s="16">
        <f t="shared" si="31"/>
        <v>83</v>
      </c>
      <c r="E190" s="16">
        <f>+ROUNDDOWN((B190-MIN(B$109:B190))/(MAX(B$109:B190)-MIN(B$109:B190))*100,0)</f>
        <v>98</v>
      </c>
      <c r="F190" s="33">
        <v>48664</v>
      </c>
      <c r="G190" s="33">
        <v>34952</v>
      </c>
      <c r="H190" s="88">
        <f t="shared" si="36"/>
        <v>-13454</v>
      </c>
      <c r="I190" s="88">
        <f t="shared" si="37"/>
        <v>2692</v>
      </c>
      <c r="J190" s="88">
        <f t="shared" si="32"/>
        <v>10</v>
      </c>
      <c r="K190" s="88">
        <f>+ROUNDDOWN((H190-MIN(H$109:H190))/(MAX(H$109:H190)-MIN(H$109:H190))*100,0)</f>
        <v>5</v>
      </c>
      <c r="L190" s="56">
        <v>26525</v>
      </c>
      <c r="M190" s="56">
        <v>39979</v>
      </c>
      <c r="N190" s="15">
        <f t="shared" si="38"/>
        <v>-258</v>
      </c>
      <c r="O190" s="15">
        <f t="shared" si="39"/>
        <v>1184</v>
      </c>
      <c r="P190" s="15">
        <f t="shared" si="33"/>
        <v>26</v>
      </c>
      <c r="Q190" s="15">
        <f>+ROUNDDOWN((N190-MIN(N$109:N190))/(MAX(N$109:N190)-MIN(N$109:N190))*100,0)</f>
        <v>0</v>
      </c>
      <c r="R190" s="35">
        <v>25982</v>
      </c>
      <c r="S190" s="35">
        <v>26240</v>
      </c>
      <c r="T190" s="32">
        <v>145036</v>
      </c>
      <c r="U190">
        <f t="shared" si="40"/>
        <v>2692</v>
      </c>
    </row>
    <row r="191" spans="1:21">
      <c r="A191" s="5">
        <v>39700</v>
      </c>
      <c r="B191" s="16">
        <f t="shared" si="34"/>
        <v>17588</v>
      </c>
      <c r="C191" s="16">
        <f t="shared" si="35"/>
        <v>-9235</v>
      </c>
      <c r="D191" s="16">
        <f t="shared" si="31"/>
        <v>86</v>
      </c>
      <c r="E191" s="16">
        <f>+ROUNDDOWN((B191-MIN(B$109:B191))/(MAX(B$109:B191)-MIN(B$109:B191))*100,0)</f>
        <v>100</v>
      </c>
      <c r="F191" s="33">
        <v>53785</v>
      </c>
      <c r="G191" s="33">
        <v>36197</v>
      </c>
      <c r="H191" s="88">
        <f t="shared" si="36"/>
        <v>-16146</v>
      </c>
      <c r="I191" s="88">
        <f t="shared" si="37"/>
        <v>7910</v>
      </c>
      <c r="J191" s="88">
        <f t="shared" si="32"/>
        <v>8</v>
      </c>
      <c r="K191" s="88">
        <f>+ROUNDDOWN((H191-MIN(H$109:H191))/(MAX(H$109:H191)-MIN(H$109:H191))*100,0)</f>
        <v>2</v>
      </c>
      <c r="L191" s="56">
        <v>30250</v>
      </c>
      <c r="M191" s="56">
        <v>46396</v>
      </c>
      <c r="N191" s="15">
        <f t="shared" si="38"/>
        <v>-1442</v>
      </c>
      <c r="O191" s="15">
        <f t="shared" si="39"/>
        <v>1325</v>
      </c>
      <c r="P191" s="15">
        <f t="shared" si="33"/>
        <v>24</v>
      </c>
      <c r="Q191" s="15">
        <f>+ROUNDDOWN((N191-MIN(N$109:N191))/(MAX(N$109:N191)-MIN(N$109:N191))*100,0)</f>
        <v>0</v>
      </c>
      <c r="R191" s="35">
        <v>24118</v>
      </c>
      <c r="S191" s="35">
        <v>25560</v>
      </c>
      <c r="T191" s="32">
        <v>142344</v>
      </c>
      <c r="U191">
        <f t="shared" si="40"/>
        <v>20067</v>
      </c>
    </row>
    <row r="192" spans="1:21">
      <c r="A192" s="5">
        <v>39693</v>
      </c>
      <c r="B192" s="16">
        <f t="shared" si="34"/>
        <v>26823</v>
      </c>
      <c r="C192" s="16">
        <f t="shared" si="35"/>
        <v>2187</v>
      </c>
      <c r="D192" s="16">
        <f t="shared" si="31"/>
        <v>92</v>
      </c>
      <c r="E192" s="16">
        <f>+ROUNDDOWN((B192-MIN(B$109:B192))/(MAX(B$109:B192)-MIN(B$109:B192))*100,0)</f>
        <v>100</v>
      </c>
      <c r="F192" s="33">
        <v>54929</v>
      </c>
      <c r="G192" s="33">
        <v>28106</v>
      </c>
      <c r="H192" s="88">
        <f t="shared" si="36"/>
        <v>-24056</v>
      </c>
      <c r="I192" s="88">
        <f t="shared" si="37"/>
        <v>958</v>
      </c>
      <c r="J192" s="88">
        <f t="shared" si="32"/>
        <v>1</v>
      </c>
      <c r="K192" s="88">
        <f>+ROUNDDOWN((H192-MIN(H$109:H192))/(MAX(H$109:H192)-MIN(H$109:H192))*100,0)</f>
        <v>0</v>
      </c>
      <c r="L192" s="56">
        <v>30389</v>
      </c>
      <c r="M192" s="56">
        <v>54445</v>
      </c>
      <c r="N192" s="15">
        <f t="shared" si="38"/>
        <v>-2767</v>
      </c>
      <c r="O192" s="15">
        <f t="shared" si="39"/>
        <v>-3145</v>
      </c>
      <c r="P192" s="15">
        <f t="shared" si="33"/>
        <v>21</v>
      </c>
      <c r="Q192" s="15">
        <f>+ROUNDDOWN((N192-MIN(N$109:N192))/(MAX(N$109:N192)-MIN(N$109:N192))*100,0)</f>
        <v>0</v>
      </c>
      <c r="R192" s="35">
        <v>24812</v>
      </c>
      <c r="S192" s="35">
        <v>27579</v>
      </c>
      <c r="T192" s="32">
        <v>122277</v>
      </c>
      <c r="U192">
        <f t="shared" si="40"/>
        <v>6024</v>
      </c>
    </row>
    <row r="193" spans="1:21">
      <c r="A193" s="5">
        <v>39686</v>
      </c>
      <c r="B193" s="16">
        <f t="shared" si="34"/>
        <v>24636</v>
      </c>
      <c r="C193" s="16">
        <f t="shared" si="35"/>
        <v>-20025</v>
      </c>
      <c r="D193" s="16">
        <f t="shared" si="31"/>
        <v>90</v>
      </c>
      <c r="E193" s="16">
        <f>+ROUNDDOWN((B193-MIN(B$109:B193))/(MAX(B$109:B193)-MIN(B$109:B193))*100,0)</f>
        <v>98</v>
      </c>
      <c r="F193" s="33">
        <v>52307</v>
      </c>
      <c r="G193" s="33">
        <v>27671</v>
      </c>
      <c r="H193" s="88">
        <f t="shared" si="36"/>
        <v>-25014</v>
      </c>
      <c r="I193" s="88">
        <f t="shared" si="37"/>
        <v>16406</v>
      </c>
      <c r="J193" s="88">
        <f t="shared" si="32"/>
        <v>1</v>
      </c>
      <c r="K193" s="88">
        <f>+ROUNDDOWN((H193-MIN(H$109:H193))/(MAX(H$109:H193)-MIN(H$109:H193))*100,0)</f>
        <v>0</v>
      </c>
      <c r="L193" s="56">
        <v>27034</v>
      </c>
      <c r="M193" s="56">
        <v>52048</v>
      </c>
      <c r="N193" s="15">
        <f t="shared" si="38"/>
        <v>378</v>
      </c>
      <c r="O193" s="15">
        <f t="shared" si="39"/>
        <v>3619</v>
      </c>
      <c r="P193" s="15">
        <f t="shared" si="33"/>
        <v>27</v>
      </c>
      <c r="Q193" s="15">
        <f>+ROUNDDOWN((N193-MIN(N$109:N193))/(MAX(N$109:N193)-MIN(N$109:N193))*100,0)</f>
        <v>9</v>
      </c>
      <c r="R193" s="35">
        <v>28030</v>
      </c>
      <c r="S193" s="35">
        <v>27652</v>
      </c>
      <c r="T193" s="32">
        <v>116253</v>
      </c>
      <c r="U193">
        <f t="shared" si="40"/>
        <v>-10612</v>
      </c>
    </row>
    <row r="194" spans="1:21">
      <c r="A194" s="5">
        <v>39679</v>
      </c>
      <c r="B194" s="16">
        <f t="shared" si="34"/>
        <v>44661</v>
      </c>
      <c r="C194" s="16">
        <f t="shared" si="35"/>
        <v>6015</v>
      </c>
      <c r="D194" s="16">
        <f t="shared" si="31"/>
        <v>103</v>
      </c>
      <c r="E194" s="16">
        <f>+ROUNDDOWN((B194-MIN(B$109:B194))/(MAX(B$109:B194)-MIN(B$109:B194))*100,0)</f>
        <v>100</v>
      </c>
      <c r="F194" s="33">
        <v>63832</v>
      </c>
      <c r="G194" s="33">
        <v>19171</v>
      </c>
      <c r="H194" s="88">
        <f t="shared" si="36"/>
        <v>-41420</v>
      </c>
      <c r="I194" s="88">
        <f t="shared" si="37"/>
        <v>-3604</v>
      </c>
      <c r="J194" s="88">
        <f t="shared" si="32"/>
        <v>-13</v>
      </c>
      <c r="K194" s="88">
        <f>+ROUNDDOWN((H194-MIN(H$109:H194))/(MAX(H$109:H194)-MIN(H$109:H194))*100,0)</f>
        <v>0</v>
      </c>
      <c r="L194" s="56">
        <v>28474</v>
      </c>
      <c r="M194" s="56">
        <v>69894</v>
      </c>
      <c r="N194" s="15">
        <f t="shared" si="38"/>
        <v>-3241</v>
      </c>
      <c r="O194" s="15">
        <f t="shared" si="39"/>
        <v>-2411</v>
      </c>
      <c r="P194" s="15">
        <f t="shared" si="33"/>
        <v>20</v>
      </c>
      <c r="Q194" s="15">
        <f>+ROUNDDOWN((N194-MIN(N$109:N194))/(MAX(N$109:N194)-MIN(N$109:N194))*100,0)</f>
        <v>0</v>
      </c>
      <c r="R194" s="35">
        <v>25263</v>
      </c>
      <c r="S194" s="35">
        <v>28504</v>
      </c>
      <c r="T194" s="32">
        <v>126865</v>
      </c>
      <c r="U194">
        <f t="shared" si="40"/>
        <v>5711</v>
      </c>
    </row>
    <row r="195" spans="1:21">
      <c r="A195" s="5">
        <v>39672</v>
      </c>
      <c r="B195" s="16">
        <f t="shared" si="34"/>
        <v>38646</v>
      </c>
      <c r="C195" s="16">
        <f t="shared" si="35"/>
        <v>12889</v>
      </c>
      <c r="D195" s="16">
        <f t="shared" si="31"/>
        <v>99</v>
      </c>
      <c r="E195" s="16">
        <f>+ROUNDDOWN((B195-MIN(B$109:B195))/(MAX(B$109:B195)-MIN(B$109:B195))*100,0)</f>
        <v>96</v>
      </c>
      <c r="F195" s="33">
        <v>58924</v>
      </c>
      <c r="G195" s="33">
        <v>20278</v>
      </c>
      <c r="H195" s="88">
        <f t="shared" si="36"/>
        <v>-37816</v>
      </c>
      <c r="I195" s="88">
        <f t="shared" si="37"/>
        <v>-11085</v>
      </c>
      <c r="J195" s="88">
        <f t="shared" si="32"/>
        <v>-9</v>
      </c>
      <c r="K195" s="88">
        <f>+ROUNDDOWN((H195-MIN(H$109:H195))/(MAX(H$109:H195)-MIN(H$109:H195))*100,0)</f>
        <v>2</v>
      </c>
      <c r="L195" s="56">
        <v>24721</v>
      </c>
      <c r="M195" s="56">
        <v>62537</v>
      </c>
      <c r="N195" s="15">
        <f t="shared" si="38"/>
        <v>-830</v>
      </c>
      <c r="O195" s="15">
        <f t="shared" si="39"/>
        <v>-1804</v>
      </c>
      <c r="P195" s="15">
        <f t="shared" si="33"/>
        <v>25</v>
      </c>
      <c r="Q195" s="15">
        <f>+ROUNDDOWN((N195-MIN(N$109:N195))/(MAX(N$109:N195)-MIN(N$109:N195))*100,0)</f>
        <v>6</v>
      </c>
      <c r="R195" s="35">
        <v>25980</v>
      </c>
      <c r="S195" s="35">
        <v>26810</v>
      </c>
      <c r="T195" s="32">
        <v>121154</v>
      </c>
      <c r="U195">
        <f t="shared" si="40"/>
        <v>4494</v>
      </c>
    </row>
    <row r="196" spans="1:21">
      <c r="A196" s="5">
        <v>39665</v>
      </c>
      <c r="B196" s="16">
        <f t="shared" si="34"/>
        <v>25757</v>
      </c>
      <c r="C196" s="16">
        <f t="shared" si="35"/>
        <v>21045</v>
      </c>
      <c r="D196" s="16">
        <f t="shared" si="31"/>
        <v>91</v>
      </c>
      <c r="E196" s="16">
        <f>+ROUNDDOWN((B196-MIN(B$109:B196))/(MAX(B$109:B196)-MIN(B$109:B196))*100,0)</f>
        <v>88</v>
      </c>
      <c r="F196" s="33">
        <v>48199</v>
      </c>
      <c r="G196" s="33">
        <v>22442</v>
      </c>
      <c r="H196" s="88">
        <f t="shared" si="36"/>
        <v>-26731</v>
      </c>
      <c r="I196" s="88">
        <f t="shared" si="37"/>
        <v>-14923</v>
      </c>
      <c r="J196" s="88">
        <f t="shared" si="32"/>
        <v>0</v>
      </c>
      <c r="K196" s="88">
        <f>+ROUNDDOWN((H196-MIN(H$109:H196))/(MAX(H$109:H196)-MIN(H$109:H196))*100,0)</f>
        <v>11</v>
      </c>
      <c r="L196" s="56">
        <v>30998</v>
      </c>
      <c r="M196" s="56">
        <v>57729</v>
      </c>
      <c r="N196" s="15">
        <f t="shared" si="38"/>
        <v>974</v>
      </c>
      <c r="O196" s="15">
        <f t="shared" si="39"/>
        <v>-6122</v>
      </c>
      <c r="P196" s="15">
        <f t="shared" si="33"/>
        <v>28</v>
      </c>
      <c r="Q196" s="15">
        <f>+ROUNDDOWN((N196-MIN(N$109:N196))/(MAX(N$109:N196)-MIN(N$109:N196))*100,0)</f>
        <v>11</v>
      </c>
      <c r="R196" s="35">
        <v>26692</v>
      </c>
      <c r="S196" s="35">
        <v>25718</v>
      </c>
      <c r="T196" s="32">
        <v>116660</v>
      </c>
      <c r="U196">
        <f t="shared" si="40"/>
        <v>19595</v>
      </c>
    </row>
    <row r="197" spans="1:21">
      <c r="A197" s="5">
        <v>39658</v>
      </c>
      <c r="B197" s="16">
        <f t="shared" si="34"/>
        <v>4712</v>
      </c>
      <c r="C197" s="16">
        <f t="shared" si="35"/>
        <v>27625</v>
      </c>
      <c r="D197" s="16">
        <f t="shared" si="31"/>
        <v>78</v>
      </c>
      <c r="E197" s="16">
        <f>+ROUNDDOWN((B197-MIN(B$109:B197))/(MAX(B$109:B197)-MIN(B$109:B197))*100,0)</f>
        <v>75</v>
      </c>
      <c r="F197" s="33">
        <v>33125</v>
      </c>
      <c r="G197" s="33">
        <v>28413</v>
      </c>
      <c r="H197" s="88">
        <f t="shared" si="36"/>
        <v>-11808</v>
      </c>
      <c r="I197" s="88">
        <f t="shared" si="37"/>
        <v>-26317</v>
      </c>
      <c r="J197" s="88">
        <f t="shared" si="32"/>
        <v>12</v>
      </c>
      <c r="K197" s="88">
        <f>+ROUNDDOWN((H197-MIN(H$109:H197))/(MAX(H$109:H197)-MIN(H$109:H197))*100,0)</f>
        <v>22</v>
      </c>
      <c r="L197" s="56">
        <v>25838</v>
      </c>
      <c r="M197" s="56">
        <v>37646</v>
      </c>
      <c r="N197" s="15">
        <f t="shared" si="38"/>
        <v>7096</v>
      </c>
      <c r="O197" s="15">
        <f t="shared" si="39"/>
        <v>-1308</v>
      </c>
      <c r="P197" s="15">
        <f t="shared" si="33"/>
        <v>40</v>
      </c>
      <c r="Q197" s="15">
        <f>+ROUNDDOWN((N197-MIN(N$109:N197))/(MAX(N$109:N197)-MIN(N$109:N197))*100,0)</f>
        <v>29</v>
      </c>
      <c r="R197" s="35">
        <v>28282</v>
      </c>
      <c r="S197" s="35">
        <v>21186</v>
      </c>
      <c r="T197" s="32">
        <v>97065</v>
      </c>
      <c r="U197">
        <f t="shared" si="40"/>
        <v>-2780</v>
      </c>
    </row>
    <row r="198" spans="1:21">
      <c r="A198" s="5">
        <v>39651</v>
      </c>
      <c r="B198" s="16">
        <f t="shared" si="34"/>
        <v>-22913</v>
      </c>
      <c r="C198" s="16">
        <f t="shared" si="35"/>
        <v>-8458</v>
      </c>
      <c r="D198" s="16">
        <f t="shared" si="31"/>
        <v>60</v>
      </c>
      <c r="E198" s="16">
        <f>+ROUNDDOWN((B198-MIN(B$109:B198))/(MAX(B$109:B198)-MIN(B$109:B198))*100,0)</f>
        <v>58</v>
      </c>
      <c r="F198" s="33">
        <v>23319</v>
      </c>
      <c r="G198" s="33">
        <v>46232</v>
      </c>
      <c r="H198" s="88">
        <f t="shared" si="36"/>
        <v>14509</v>
      </c>
      <c r="I198" s="88">
        <f t="shared" si="37"/>
        <v>9860</v>
      </c>
      <c r="J198" s="88">
        <f t="shared" si="32"/>
        <v>34</v>
      </c>
      <c r="K198" s="88">
        <f>+ROUNDDOWN((H198-MIN(H$109:H198))/(MAX(H$109:H198)-MIN(H$109:H198))*100,0)</f>
        <v>42</v>
      </c>
      <c r="L198" s="56">
        <v>39601</v>
      </c>
      <c r="M198" s="56">
        <v>25092</v>
      </c>
      <c r="N198" s="15">
        <f t="shared" si="38"/>
        <v>8404</v>
      </c>
      <c r="O198" s="15">
        <f t="shared" si="39"/>
        <v>-1402</v>
      </c>
      <c r="P198" s="15">
        <f t="shared" si="33"/>
        <v>42</v>
      </c>
      <c r="Q198" s="15">
        <f>+ROUNDDOWN((N198-MIN(N$109:N198))/(MAX(N$109:N198)-MIN(N$109:N198))*100,0)</f>
        <v>32</v>
      </c>
      <c r="R198" s="35">
        <v>30228</v>
      </c>
      <c r="S198" s="35">
        <v>21824</v>
      </c>
      <c r="T198" s="32">
        <v>99845</v>
      </c>
      <c r="U198">
        <f t="shared" si="40"/>
        <v>2480</v>
      </c>
    </row>
    <row r="199" spans="1:21">
      <c r="A199" s="5">
        <v>39644</v>
      </c>
      <c r="B199" s="16">
        <f t="shared" si="34"/>
        <v>-14455</v>
      </c>
      <c r="C199" s="16">
        <f t="shared" si="35"/>
        <v>-18474</v>
      </c>
      <c r="D199" s="16">
        <f t="shared" si="31"/>
        <v>66</v>
      </c>
      <c r="E199" s="16">
        <f>+ROUNDDOWN((B199-MIN(B$109:B199))/(MAX(B$109:B199)-MIN(B$109:B199))*100,0)</f>
        <v>64</v>
      </c>
      <c r="F199" s="33">
        <v>24636</v>
      </c>
      <c r="G199" s="33">
        <v>39091</v>
      </c>
      <c r="H199" s="88">
        <f t="shared" si="36"/>
        <v>4649</v>
      </c>
      <c r="I199" s="88">
        <f t="shared" si="37"/>
        <v>13726</v>
      </c>
      <c r="J199" s="88">
        <f t="shared" si="32"/>
        <v>26</v>
      </c>
      <c r="K199" s="88">
        <f>+ROUNDDOWN((H199-MIN(H$109:H199))/(MAX(H$109:H199)-MIN(H$109:H199))*100,0)</f>
        <v>35</v>
      </c>
      <c r="L199" s="56">
        <v>36068</v>
      </c>
      <c r="M199" s="56">
        <v>31419</v>
      </c>
      <c r="N199" s="15">
        <f t="shared" si="38"/>
        <v>9806</v>
      </c>
      <c r="O199" s="15">
        <f t="shared" si="39"/>
        <v>4748</v>
      </c>
      <c r="P199" s="15">
        <f t="shared" si="33"/>
        <v>45</v>
      </c>
      <c r="Q199" s="15">
        <f>+ROUNDDOWN((N199-MIN(N$109:N199))/(MAX(N$109:N199)-MIN(N$109:N199))*100,0)</f>
        <v>36</v>
      </c>
      <c r="R199" s="35">
        <v>29737</v>
      </c>
      <c r="S199" s="35">
        <v>19931</v>
      </c>
      <c r="T199" s="32">
        <v>97365</v>
      </c>
      <c r="U199">
        <f t="shared" si="40"/>
        <v>5976</v>
      </c>
    </row>
    <row r="200" spans="1:21">
      <c r="A200" s="5">
        <v>39637</v>
      </c>
      <c r="B200" s="16">
        <f t="shared" si="34"/>
        <v>4019</v>
      </c>
      <c r="C200" s="16">
        <f t="shared" si="35"/>
        <v>-1156</v>
      </c>
      <c r="D200" s="16">
        <f t="shared" ref="D200:D254" si="41">+ROUNDDOWN((B200-MIN(B$6:B$109))/(MAX(B$6:B$109)-MIN(B$6:B$109))*100,0)</f>
        <v>77</v>
      </c>
      <c r="E200" s="16">
        <f>+ROUNDDOWN((B200-MIN(B$109:B200))/(MAX(B$109:B200)-MIN(B$109:B200))*100,0)</f>
        <v>75</v>
      </c>
      <c r="F200" s="33">
        <v>25590</v>
      </c>
      <c r="G200" s="33">
        <v>21571</v>
      </c>
      <c r="H200" s="88">
        <f t="shared" si="36"/>
        <v>-9077</v>
      </c>
      <c r="I200" s="88">
        <f t="shared" si="37"/>
        <v>3080</v>
      </c>
      <c r="J200" s="88">
        <f t="shared" ref="J200:J254" si="42">+ROUNDDOWN((H200-MIN(H$6:H$109))/(MAX(H$6:H$109)-MIN(H$6:H$109))*100,0)</f>
        <v>14</v>
      </c>
      <c r="K200" s="88">
        <f>+ROUNDDOWN((H200-MIN(H$109:H200))/(MAX(H$109:H200)-MIN(H$109:H200))*100,0)</f>
        <v>24</v>
      </c>
      <c r="L200" s="56">
        <v>28709</v>
      </c>
      <c r="M200" s="56">
        <v>37786</v>
      </c>
      <c r="N200" s="15">
        <f t="shared" si="38"/>
        <v>5058</v>
      </c>
      <c r="O200" s="15">
        <f t="shared" si="39"/>
        <v>-1924</v>
      </c>
      <c r="P200" s="15">
        <f t="shared" ref="P200:P254" si="43">+ROUNDDOWN((N200-MIN(N$6:N$109))/(MAX(N$6:N$109)-MIN(N$6:N$109))*100,0)</f>
        <v>36</v>
      </c>
      <c r="Q200" s="15">
        <f>+ROUNDDOWN((N200-MIN(N$109:N200))/(MAX(N$109:N200)-MIN(N$109:N200))*100,0)</f>
        <v>23</v>
      </c>
      <c r="R200" s="35">
        <v>28623</v>
      </c>
      <c r="S200" s="35">
        <v>23565</v>
      </c>
      <c r="T200" s="32">
        <v>91389</v>
      </c>
      <c r="U200">
        <f t="shared" si="40"/>
        <v>4182</v>
      </c>
    </row>
    <row r="201" spans="1:21">
      <c r="A201" s="5">
        <v>39630</v>
      </c>
      <c r="B201" s="16">
        <f t="shared" ref="B201:B254" si="44">+F201-G201</f>
        <v>5175</v>
      </c>
      <c r="C201" s="16">
        <f t="shared" ref="C201:C254" si="45">+B201-B202</f>
        <v>1226</v>
      </c>
      <c r="D201" s="16">
        <f t="shared" si="41"/>
        <v>78</v>
      </c>
      <c r="E201" s="16">
        <f>+ROUNDDOWN((B201-MIN(B$109:B201))/(MAX(B$109:B201)-MIN(B$109:B201))*100,0)</f>
        <v>76</v>
      </c>
      <c r="F201" s="33">
        <v>23733</v>
      </c>
      <c r="G201" s="33">
        <v>18558</v>
      </c>
      <c r="H201" s="88">
        <f t="shared" ref="H201:H254" si="46">+L201-M201</f>
        <v>-12157</v>
      </c>
      <c r="I201" s="88">
        <f t="shared" ref="I201:I254" si="47">+H201-H202</f>
        <v>-5734</v>
      </c>
      <c r="J201" s="88">
        <f t="shared" si="42"/>
        <v>12</v>
      </c>
      <c r="K201" s="88">
        <f>+ROUNDDOWN((H201-MIN(H$109:H201))/(MAX(H$109:H201)-MIN(H$109:H201))*100,0)</f>
        <v>22</v>
      </c>
      <c r="L201" s="56">
        <v>25262</v>
      </c>
      <c r="M201" s="56">
        <v>37419</v>
      </c>
      <c r="N201" s="15">
        <f t="shared" ref="N201:N254" si="48">+R201-S201</f>
        <v>6982</v>
      </c>
      <c r="O201" s="15">
        <f t="shared" ref="O201:O254" si="49">+N201-N202</f>
        <v>4508</v>
      </c>
      <c r="P201" s="15">
        <f t="shared" si="43"/>
        <v>40</v>
      </c>
      <c r="Q201" s="15">
        <f>+ROUNDDOWN((N201-MIN(N$109:N201))/(MAX(N$109:N201)-MIN(N$109:N201))*100,0)</f>
        <v>28</v>
      </c>
      <c r="R201" s="35">
        <v>31004</v>
      </c>
      <c r="S201" s="35">
        <v>24022</v>
      </c>
      <c r="T201" s="32">
        <v>87207</v>
      </c>
      <c r="U201">
        <f t="shared" ref="U201:U254" si="50">+T201-T202</f>
        <v>2882</v>
      </c>
    </row>
    <row r="202" spans="1:21">
      <c r="A202" s="5">
        <v>39623</v>
      </c>
      <c r="B202" s="16">
        <f t="shared" si="44"/>
        <v>3949</v>
      </c>
      <c r="C202" s="16">
        <f t="shared" si="45"/>
        <v>-7193</v>
      </c>
      <c r="D202" s="16">
        <f t="shared" si="41"/>
        <v>77</v>
      </c>
      <c r="E202" s="16">
        <f>+ROUNDDOWN((B202-MIN(B$109:B202))/(MAX(B$109:B202)-MIN(B$109:B202))*100,0)</f>
        <v>75</v>
      </c>
      <c r="F202" s="33">
        <v>24271</v>
      </c>
      <c r="G202" s="33">
        <v>20322</v>
      </c>
      <c r="H202" s="88">
        <f t="shared" si="46"/>
        <v>-6423</v>
      </c>
      <c r="I202" s="88">
        <f t="shared" si="47"/>
        <v>6498</v>
      </c>
      <c r="J202" s="88">
        <f t="shared" si="42"/>
        <v>16</v>
      </c>
      <c r="K202" s="88">
        <f>+ROUNDDOWN((H202-MIN(H$109:H202))/(MAX(H$109:H202)-MIN(H$109:H202))*100,0)</f>
        <v>26</v>
      </c>
      <c r="L202" s="56">
        <v>23590</v>
      </c>
      <c r="M202" s="56">
        <v>30013</v>
      </c>
      <c r="N202" s="15">
        <f t="shared" si="48"/>
        <v>2474</v>
      </c>
      <c r="O202" s="15">
        <f t="shared" si="49"/>
        <v>695</v>
      </c>
      <c r="P202" s="15">
        <f t="shared" si="43"/>
        <v>31</v>
      </c>
      <c r="Q202" s="15">
        <f>+ROUNDDOWN((N202-MIN(N$109:N202))/(MAX(N$109:N202)-MIN(N$109:N202))*100,0)</f>
        <v>16</v>
      </c>
      <c r="R202" s="35">
        <v>30750</v>
      </c>
      <c r="S202" s="35">
        <v>28276</v>
      </c>
      <c r="T202" s="32">
        <v>84325</v>
      </c>
      <c r="U202">
        <f t="shared" si="50"/>
        <v>-46309</v>
      </c>
    </row>
    <row r="203" spans="1:21">
      <c r="A203" s="5">
        <v>39616</v>
      </c>
      <c r="B203" s="16">
        <f t="shared" si="44"/>
        <v>11142</v>
      </c>
      <c r="C203" s="16">
        <f t="shared" si="45"/>
        <v>25870</v>
      </c>
      <c r="D203" s="16">
        <f t="shared" si="41"/>
        <v>82</v>
      </c>
      <c r="E203" s="16">
        <f>+ROUNDDOWN((B203-MIN(B$109:B203))/(MAX(B$109:B203)-MIN(B$109:B203))*100,0)</f>
        <v>79</v>
      </c>
      <c r="F203" s="33">
        <v>45877</v>
      </c>
      <c r="G203" s="33">
        <v>34735</v>
      </c>
      <c r="H203" s="88">
        <f t="shared" si="46"/>
        <v>-12921</v>
      </c>
      <c r="I203" s="88">
        <f t="shared" si="47"/>
        <v>-14969</v>
      </c>
      <c r="J203" s="88">
        <f t="shared" si="42"/>
        <v>11</v>
      </c>
      <c r="K203" s="88">
        <f>+ROUNDDOWN((H203-MIN(H$109:H203))/(MAX(H$109:H203)-MIN(H$109:H203))*100,0)</f>
        <v>21</v>
      </c>
      <c r="L203" s="56">
        <v>23898</v>
      </c>
      <c r="M203" s="56">
        <v>36819</v>
      </c>
      <c r="N203" s="15">
        <f t="shared" si="48"/>
        <v>1779</v>
      </c>
      <c r="O203" s="15">
        <f t="shared" si="49"/>
        <v>-10901</v>
      </c>
      <c r="P203" s="15">
        <f t="shared" si="43"/>
        <v>30</v>
      </c>
      <c r="Q203" s="15">
        <f>+ROUNDDOWN((N203-MIN(N$109:N203))/(MAX(N$109:N203)-MIN(N$109:N203))*100,0)</f>
        <v>14</v>
      </c>
      <c r="R203" s="35">
        <v>41355</v>
      </c>
      <c r="S203" s="35">
        <v>39576</v>
      </c>
      <c r="T203" s="32">
        <v>130634</v>
      </c>
      <c r="U203">
        <f t="shared" si="50"/>
        <v>6684</v>
      </c>
    </row>
    <row r="204" spans="1:21">
      <c r="A204" s="5">
        <v>39609</v>
      </c>
      <c r="B204" s="16">
        <f t="shared" si="44"/>
        <v>-14728</v>
      </c>
      <c r="C204" s="16">
        <f t="shared" si="45"/>
        <v>27190</v>
      </c>
      <c r="D204" s="16">
        <f t="shared" si="41"/>
        <v>66</v>
      </c>
      <c r="E204" s="16">
        <f>+ROUNDDOWN((B204-MIN(B$109:B204))/(MAX(B$109:B204)-MIN(B$109:B204))*100,0)</f>
        <v>63</v>
      </c>
      <c r="F204" s="33">
        <v>39469</v>
      </c>
      <c r="G204" s="33">
        <v>54197</v>
      </c>
      <c r="H204" s="88">
        <f t="shared" si="46"/>
        <v>2048</v>
      </c>
      <c r="I204" s="88">
        <f t="shared" si="47"/>
        <v>-33013</v>
      </c>
      <c r="J204" s="88">
        <f t="shared" si="42"/>
        <v>24</v>
      </c>
      <c r="K204" s="88">
        <f>+ROUNDDOWN((H204-MIN(H$109:H204))/(MAX(H$109:H204)-MIN(H$109:H204))*100,0)</f>
        <v>33</v>
      </c>
      <c r="L204" s="56">
        <v>28942</v>
      </c>
      <c r="M204" s="56">
        <v>26894</v>
      </c>
      <c r="N204" s="15">
        <f t="shared" si="48"/>
        <v>12680</v>
      </c>
      <c r="O204" s="15">
        <f t="shared" si="49"/>
        <v>5823</v>
      </c>
      <c r="P204" s="15">
        <f t="shared" si="43"/>
        <v>50</v>
      </c>
      <c r="Q204" s="15">
        <f>+ROUNDDOWN((N204-MIN(N$109:N204))/(MAX(N$109:N204)-MIN(N$109:N204))*100,0)</f>
        <v>45</v>
      </c>
      <c r="R204" s="35">
        <v>43368</v>
      </c>
      <c r="S204" s="35">
        <v>30688</v>
      </c>
      <c r="T204" s="32">
        <v>123950</v>
      </c>
      <c r="U204">
        <f t="shared" si="50"/>
        <v>1131</v>
      </c>
    </row>
    <row r="205" spans="1:21">
      <c r="A205" s="5">
        <v>39602</v>
      </c>
      <c r="B205" s="16">
        <f t="shared" si="44"/>
        <v>-41918</v>
      </c>
      <c r="C205" s="16">
        <f t="shared" si="45"/>
        <v>17243</v>
      </c>
      <c r="D205" s="16">
        <f t="shared" si="41"/>
        <v>49</v>
      </c>
      <c r="E205" s="16">
        <f>+ROUNDDOWN((B205-MIN(B$109:B205))/(MAX(B$109:B205)-MIN(B$109:B205))*100,0)</f>
        <v>47</v>
      </c>
      <c r="F205" s="33">
        <v>30256</v>
      </c>
      <c r="G205" s="33">
        <v>72174</v>
      </c>
      <c r="H205" s="88">
        <f t="shared" si="46"/>
        <v>35061</v>
      </c>
      <c r="I205" s="88">
        <f t="shared" si="47"/>
        <v>-8448</v>
      </c>
      <c r="J205" s="88">
        <f t="shared" si="42"/>
        <v>52</v>
      </c>
      <c r="K205" s="88">
        <f>+ROUNDDOWN((H205-MIN(H$109:H205))/(MAX(H$109:H205)-MIN(H$109:H205))*100,0)</f>
        <v>58</v>
      </c>
      <c r="L205" s="56">
        <v>52781</v>
      </c>
      <c r="M205" s="56">
        <v>17720</v>
      </c>
      <c r="N205" s="15">
        <f t="shared" si="48"/>
        <v>6857</v>
      </c>
      <c r="O205" s="15">
        <f t="shared" si="49"/>
        <v>-8795</v>
      </c>
      <c r="P205" s="15">
        <f t="shared" si="43"/>
        <v>39</v>
      </c>
      <c r="Q205" s="15">
        <f>+ROUNDDOWN((N205-MIN(N$109:N205))/(MAX(N$109:N205)-MIN(N$109:N205))*100,0)</f>
        <v>28</v>
      </c>
      <c r="R205" s="35">
        <v>33121</v>
      </c>
      <c r="S205" s="35">
        <v>26264</v>
      </c>
      <c r="T205" s="32">
        <v>122819</v>
      </c>
      <c r="U205">
        <f t="shared" si="50"/>
        <v>-4801</v>
      </c>
    </row>
    <row r="206" spans="1:21">
      <c r="A206" s="5">
        <v>39595</v>
      </c>
      <c r="B206" s="16">
        <f t="shared" si="44"/>
        <v>-59161</v>
      </c>
      <c r="C206" s="16">
        <f t="shared" si="45"/>
        <v>-19678</v>
      </c>
      <c r="D206" s="16">
        <f t="shared" si="41"/>
        <v>38</v>
      </c>
      <c r="E206" s="16">
        <f>+ROUNDDOWN((B206-MIN(B$109:B206))/(MAX(B$109:B206)-MIN(B$109:B206))*100,0)</f>
        <v>36</v>
      </c>
      <c r="F206" s="33">
        <v>29140</v>
      </c>
      <c r="G206" s="33">
        <v>88301</v>
      </c>
      <c r="H206" s="88">
        <f t="shared" si="46"/>
        <v>43509</v>
      </c>
      <c r="I206" s="88">
        <f t="shared" si="47"/>
        <v>19651</v>
      </c>
      <c r="J206" s="88">
        <f t="shared" si="42"/>
        <v>59</v>
      </c>
      <c r="K206" s="88">
        <f>+ROUNDDOWN((H206-MIN(H$109:H206))/(MAX(H$109:H206)-MIN(H$109:H206))*100,0)</f>
        <v>64</v>
      </c>
      <c r="L206" s="56">
        <v>59467</v>
      </c>
      <c r="M206" s="56">
        <v>15958</v>
      </c>
      <c r="N206" s="15">
        <f t="shared" si="48"/>
        <v>15652</v>
      </c>
      <c r="O206" s="15">
        <f t="shared" si="49"/>
        <v>27</v>
      </c>
      <c r="P206" s="15">
        <f t="shared" si="43"/>
        <v>56</v>
      </c>
      <c r="Q206" s="15">
        <f>+ROUNDDOWN((N206-MIN(N$109:N206))/(MAX(N$109:N206)-MIN(N$109:N206))*100,0)</f>
        <v>53</v>
      </c>
      <c r="R206" s="35">
        <v>34196</v>
      </c>
      <c r="S206" s="35">
        <v>18544</v>
      </c>
      <c r="T206" s="32">
        <v>127620</v>
      </c>
      <c r="U206">
        <f t="shared" si="50"/>
        <v>11955</v>
      </c>
    </row>
    <row r="207" spans="1:21">
      <c r="A207" s="5">
        <v>39588</v>
      </c>
      <c r="B207" s="16">
        <f t="shared" si="44"/>
        <v>-39483</v>
      </c>
      <c r="C207" s="16">
        <f t="shared" si="45"/>
        <v>-6445</v>
      </c>
      <c r="D207" s="16">
        <f t="shared" si="41"/>
        <v>50</v>
      </c>
      <c r="E207" s="16">
        <f>+ROUNDDOWN((B207-MIN(B$109:B207))/(MAX(B$109:B207)-MIN(B$109:B207))*100,0)</f>
        <v>48</v>
      </c>
      <c r="F207" s="33">
        <v>33059</v>
      </c>
      <c r="G207" s="33">
        <v>72542</v>
      </c>
      <c r="H207" s="88">
        <f t="shared" si="46"/>
        <v>23858</v>
      </c>
      <c r="I207" s="88">
        <f t="shared" si="47"/>
        <v>2850</v>
      </c>
      <c r="J207" s="88">
        <f t="shared" si="42"/>
        <v>42</v>
      </c>
      <c r="K207" s="88">
        <f>+ROUNDDOWN((H207-MIN(H$109:H207))/(MAX(H$109:H207)-MIN(H$109:H207))*100,0)</f>
        <v>49</v>
      </c>
      <c r="L207" s="56">
        <v>42069</v>
      </c>
      <c r="M207" s="56">
        <v>18211</v>
      </c>
      <c r="N207" s="15">
        <f t="shared" si="48"/>
        <v>15625</v>
      </c>
      <c r="O207" s="15">
        <f t="shared" si="49"/>
        <v>3595</v>
      </c>
      <c r="P207" s="15">
        <f t="shared" si="43"/>
        <v>56</v>
      </c>
      <c r="Q207" s="15">
        <f>+ROUNDDOWN((N207-MIN(N$109:N207))/(MAX(N$109:N207)-MIN(N$109:N207))*100,0)</f>
        <v>53</v>
      </c>
      <c r="R207" s="35">
        <v>34317</v>
      </c>
      <c r="S207" s="35">
        <v>18692</v>
      </c>
      <c r="T207" s="32">
        <v>115665</v>
      </c>
      <c r="U207">
        <f t="shared" si="50"/>
        <v>7138</v>
      </c>
    </row>
    <row r="208" spans="1:21">
      <c r="A208" s="5">
        <v>39581</v>
      </c>
      <c r="B208" s="16">
        <f t="shared" si="44"/>
        <v>-33038</v>
      </c>
      <c r="C208" s="16">
        <f t="shared" si="45"/>
        <v>-910</v>
      </c>
      <c r="D208" s="16">
        <f t="shared" si="41"/>
        <v>54</v>
      </c>
      <c r="E208" s="16">
        <f>+ROUNDDOWN((B208-MIN(B$109:B208))/(MAX(B$109:B208)-MIN(B$109:B208))*100,0)</f>
        <v>52</v>
      </c>
      <c r="F208" s="33">
        <v>35010</v>
      </c>
      <c r="G208" s="33">
        <v>68048</v>
      </c>
      <c r="H208" s="88">
        <f t="shared" si="46"/>
        <v>21008</v>
      </c>
      <c r="I208" s="88">
        <f t="shared" si="47"/>
        <v>310</v>
      </c>
      <c r="J208" s="88">
        <f t="shared" si="42"/>
        <v>40</v>
      </c>
      <c r="K208" s="88">
        <f>+ROUNDDOWN((H208-MIN(H$109:H208))/(MAX(H$109:H208)-MIN(H$109:H208))*100,0)</f>
        <v>47</v>
      </c>
      <c r="L208" s="56">
        <v>37538</v>
      </c>
      <c r="M208" s="56">
        <v>16530</v>
      </c>
      <c r="N208" s="15">
        <f t="shared" si="48"/>
        <v>12030</v>
      </c>
      <c r="O208" s="15">
        <f t="shared" si="49"/>
        <v>600</v>
      </c>
      <c r="P208" s="15">
        <f t="shared" si="43"/>
        <v>49</v>
      </c>
      <c r="Q208" s="15">
        <f>+ROUNDDOWN((N208-MIN(N$109:N208))/(MAX(N$109:N208)-MIN(N$109:N208))*100,0)</f>
        <v>43</v>
      </c>
      <c r="R208" s="35">
        <v>30270</v>
      </c>
      <c r="S208" s="35">
        <v>18240</v>
      </c>
      <c r="T208" s="32">
        <v>108527</v>
      </c>
      <c r="U208">
        <f t="shared" si="50"/>
        <v>-6182</v>
      </c>
    </row>
    <row r="209" spans="1:21">
      <c r="A209" s="5">
        <v>39574</v>
      </c>
      <c r="B209" s="16">
        <f t="shared" si="44"/>
        <v>-32128</v>
      </c>
      <c r="C209" s="16">
        <f t="shared" si="45"/>
        <v>-21868</v>
      </c>
      <c r="D209" s="16">
        <f t="shared" si="41"/>
        <v>55</v>
      </c>
      <c r="E209" s="16">
        <f>+ROUNDDOWN((B209-MIN(B$109:B209))/(MAX(B$109:B209)-MIN(B$109:B209))*100,0)</f>
        <v>53</v>
      </c>
      <c r="F209" s="33">
        <v>38110</v>
      </c>
      <c r="G209" s="33">
        <v>70238</v>
      </c>
      <c r="H209" s="88">
        <f t="shared" si="46"/>
        <v>20698</v>
      </c>
      <c r="I209" s="88">
        <f t="shared" si="47"/>
        <v>19453</v>
      </c>
      <c r="J209" s="88">
        <f t="shared" si="42"/>
        <v>40</v>
      </c>
      <c r="K209" s="88">
        <f>+ROUNDDOWN((H209-MIN(H$109:H209))/(MAX(H$109:H209)-MIN(H$109:H209))*100,0)</f>
        <v>47</v>
      </c>
      <c r="L209" s="56">
        <v>39724</v>
      </c>
      <c r="M209" s="56">
        <v>19026</v>
      </c>
      <c r="N209" s="15">
        <f t="shared" si="48"/>
        <v>11430</v>
      </c>
      <c r="O209" s="15">
        <f t="shared" si="49"/>
        <v>2415</v>
      </c>
      <c r="P209" s="15">
        <f t="shared" si="43"/>
        <v>48</v>
      </c>
      <c r="Q209" s="15">
        <f>+ROUNDDOWN((N209-MIN(N$109:N209))/(MAX(N$109:N209)-MIN(N$109:N209))*100,0)</f>
        <v>41</v>
      </c>
      <c r="R209" s="35">
        <v>31315</v>
      </c>
      <c r="S209" s="35">
        <v>19885</v>
      </c>
      <c r="T209" s="32">
        <v>114709</v>
      </c>
      <c r="U209">
        <f t="shared" si="50"/>
        <v>16550</v>
      </c>
    </row>
    <row r="210" spans="1:21">
      <c r="A210" s="5">
        <v>39567</v>
      </c>
      <c r="B210" s="16">
        <f t="shared" si="44"/>
        <v>-10260</v>
      </c>
      <c r="C210" s="16">
        <f t="shared" si="45"/>
        <v>15103</v>
      </c>
      <c r="D210" s="16">
        <f t="shared" si="41"/>
        <v>68</v>
      </c>
      <c r="E210" s="16">
        <f>+ROUNDDOWN((B210-MIN(B$109:B210))/(MAX(B$109:B210)-MIN(B$109:B210))*100,0)</f>
        <v>66</v>
      </c>
      <c r="F210" s="33">
        <v>42709</v>
      </c>
      <c r="G210" s="33">
        <v>52969</v>
      </c>
      <c r="H210" s="88">
        <f t="shared" si="46"/>
        <v>1245</v>
      </c>
      <c r="I210" s="88">
        <f t="shared" si="47"/>
        <v>-12476</v>
      </c>
      <c r="J210" s="88">
        <f t="shared" si="42"/>
        <v>23</v>
      </c>
      <c r="K210" s="88">
        <f>+ROUNDDOWN((H210-MIN(H$109:H210))/(MAX(H$109:H210)-MIN(H$109:H210))*100,0)</f>
        <v>32</v>
      </c>
      <c r="L210" s="56">
        <v>22438</v>
      </c>
      <c r="M210" s="56">
        <v>21193</v>
      </c>
      <c r="N210" s="15">
        <f t="shared" si="48"/>
        <v>9015</v>
      </c>
      <c r="O210" s="15">
        <f t="shared" si="49"/>
        <v>-2627</v>
      </c>
      <c r="P210" s="15">
        <f t="shared" si="43"/>
        <v>44</v>
      </c>
      <c r="Q210" s="15">
        <f>+ROUNDDOWN((N210-MIN(N$109:N210))/(MAX(N$109:N210)-MIN(N$109:N210))*100,0)</f>
        <v>34</v>
      </c>
      <c r="R210" s="35">
        <v>26135</v>
      </c>
      <c r="S210" s="35">
        <v>17120</v>
      </c>
      <c r="T210" s="32">
        <v>98159</v>
      </c>
      <c r="U210">
        <f t="shared" si="50"/>
        <v>-7506</v>
      </c>
    </row>
    <row r="211" spans="1:21">
      <c r="A211" s="5">
        <v>39560</v>
      </c>
      <c r="B211" s="16">
        <f t="shared" si="44"/>
        <v>-25363</v>
      </c>
      <c r="C211" s="16">
        <f t="shared" si="45"/>
        <v>-22469</v>
      </c>
      <c r="D211" s="16">
        <f t="shared" si="41"/>
        <v>59</v>
      </c>
      <c r="E211" s="16">
        <f>+ROUNDDOWN((B211-MIN(B$109:B211))/(MAX(B$109:B211)-MIN(B$109:B211))*100,0)</f>
        <v>57</v>
      </c>
      <c r="F211" s="33">
        <v>36892</v>
      </c>
      <c r="G211" s="33">
        <v>62255</v>
      </c>
      <c r="H211" s="88">
        <f t="shared" si="46"/>
        <v>13721</v>
      </c>
      <c r="I211" s="88">
        <f t="shared" si="47"/>
        <v>18239</v>
      </c>
      <c r="J211" s="88">
        <f t="shared" si="42"/>
        <v>34</v>
      </c>
      <c r="K211" s="88">
        <f>+ROUNDDOWN((H211-MIN(H$109:H211))/(MAX(H$109:H211)-MIN(H$109:H211))*100,0)</f>
        <v>42</v>
      </c>
      <c r="L211" s="56">
        <v>35945</v>
      </c>
      <c r="M211" s="56">
        <v>22224</v>
      </c>
      <c r="N211" s="15">
        <f t="shared" si="48"/>
        <v>11642</v>
      </c>
      <c r="O211" s="15">
        <f t="shared" si="49"/>
        <v>4230</v>
      </c>
      <c r="P211" s="15">
        <f t="shared" si="43"/>
        <v>49</v>
      </c>
      <c r="Q211" s="15">
        <f>+ROUNDDOWN((N211-MIN(N$109:N211))/(MAX(N$109:N211)-MIN(N$109:N211))*100,0)</f>
        <v>42</v>
      </c>
      <c r="R211" s="35">
        <v>28310</v>
      </c>
      <c r="S211" s="35">
        <v>16668</v>
      </c>
      <c r="T211" s="32">
        <v>105665</v>
      </c>
      <c r="U211">
        <f t="shared" si="50"/>
        <v>695</v>
      </c>
    </row>
    <row r="212" spans="1:21">
      <c r="A212" s="5">
        <v>39553</v>
      </c>
      <c r="B212" s="16">
        <f t="shared" si="44"/>
        <v>-2894</v>
      </c>
      <c r="C212" s="16">
        <f t="shared" si="45"/>
        <v>1634</v>
      </c>
      <c r="D212" s="16">
        <f t="shared" si="41"/>
        <v>73</v>
      </c>
      <c r="E212" s="16">
        <f>+ROUNDDOWN((B212-MIN(B$109:B212))/(MAX(B$109:B212)-MIN(B$109:B212))*100,0)</f>
        <v>71</v>
      </c>
      <c r="F212" s="33">
        <v>46567</v>
      </c>
      <c r="G212" s="33">
        <v>49461</v>
      </c>
      <c r="H212" s="88">
        <f t="shared" si="46"/>
        <v>-4518</v>
      </c>
      <c r="I212" s="88">
        <f t="shared" si="47"/>
        <v>-1065</v>
      </c>
      <c r="J212" s="88">
        <f t="shared" si="42"/>
        <v>18</v>
      </c>
      <c r="K212" s="88">
        <f>+ROUNDDOWN((H212-MIN(H$109:H212))/(MAX(H$109:H212)-MIN(H$109:H212))*100,0)</f>
        <v>28</v>
      </c>
      <c r="L212" s="56">
        <v>24086</v>
      </c>
      <c r="M212" s="56">
        <v>28604</v>
      </c>
      <c r="N212" s="15">
        <f t="shared" si="48"/>
        <v>7412</v>
      </c>
      <c r="O212" s="15">
        <f t="shared" si="49"/>
        <v>-569</v>
      </c>
      <c r="P212" s="15">
        <f t="shared" si="43"/>
        <v>41</v>
      </c>
      <c r="Q212" s="15">
        <f>+ROUNDDOWN((N212-MIN(N$109:N212))/(MAX(N$109:N212)-MIN(N$109:N212))*100,0)</f>
        <v>30</v>
      </c>
      <c r="R212" s="35">
        <v>25145</v>
      </c>
      <c r="S212" s="35">
        <v>17733</v>
      </c>
      <c r="T212" s="32">
        <v>104970</v>
      </c>
      <c r="U212">
        <f t="shared" si="50"/>
        <v>-1592</v>
      </c>
    </row>
    <row r="213" spans="1:21">
      <c r="A213" s="5">
        <v>39546</v>
      </c>
      <c r="B213" s="16">
        <f t="shared" si="44"/>
        <v>-4528</v>
      </c>
      <c r="C213" s="16">
        <f t="shared" si="45"/>
        <v>1375</v>
      </c>
      <c r="D213" s="16">
        <f t="shared" si="41"/>
        <v>72</v>
      </c>
      <c r="E213" s="16">
        <f>+ROUNDDOWN((B213-MIN(B$109:B213))/(MAX(B$109:B213)-MIN(B$109:B213))*100,0)</f>
        <v>70</v>
      </c>
      <c r="F213" s="33">
        <v>43762</v>
      </c>
      <c r="G213" s="33">
        <v>48290</v>
      </c>
      <c r="H213" s="88">
        <f t="shared" si="46"/>
        <v>-3453</v>
      </c>
      <c r="I213" s="88">
        <f t="shared" si="47"/>
        <v>980</v>
      </c>
      <c r="J213" s="88">
        <f t="shared" si="42"/>
        <v>19</v>
      </c>
      <c r="K213" s="88">
        <f>+ROUNDDOWN((H213-MIN(H$109:H213))/(MAX(H$109:H213)-MIN(H$109:H213))*100,0)</f>
        <v>29</v>
      </c>
      <c r="L213" s="56">
        <v>27980</v>
      </c>
      <c r="M213" s="56">
        <v>31433</v>
      </c>
      <c r="N213" s="15">
        <f t="shared" si="48"/>
        <v>7981</v>
      </c>
      <c r="O213" s="15">
        <f t="shared" si="49"/>
        <v>-2355</v>
      </c>
      <c r="P213" s="15">
        <f t="shared" si="43"/>
        <v>42</v>
      </c>
      <c r="Q213" s="15">
        <f>+ROUNDDOWN((N213-MIN(N$109:N213))/(MAX(N$109:N213)-MIN(N$109:N213))*100,0)</f>
        <v>31</v>
      </c>
      <c r="R213" s="35">
        <v>25539</v>
      </c>
      <c r="S213" s="35">
        <v>17558</v>
      </c>
      <c r="T213" s="32">
        <v>106562</v>
      </c>
      <c r="U213">
        <f t="shared" si="50"/>
        <v>6233</v>
      </c>
    </row>
    <row r="214" spans="1:21">
      <c r="A214" s="5">
        <v>39539</v>
      </c>
      <c r="B214" s="16">
        <f t="shared" si="44"/>
        <v>-5903</v>
      </c>
      <c r="C214" s="16">
        <f t="shared" si="45"/>
        <v>2971</v>
      </c>
      <c r="D214" s="16">
        <f t="shared" si="41"/>
        <v>71</v>
      </c>
      <c r="E214" s="16">
        <f>+ROUNDDOWN((B214-MIN(B$109:B214))/(MAX(B$109:B214)-MIN(B$109:B214))*100,0)</f>
        <v>69</v>
      </c>
      <c r="F214" s="33">
        <v>40979</v>
      </c>
      <c r="G214" s="33">
        <v>46882</v>
      </c>
      <c r="H214" s="88">
        <f t="shared" si="46"/>
        <v>-4433</v>
      </c>
      <c r="I214" s="88">
        <f t="shared" si="47"/>
        <v>-2707</v>
      </c>
      <c r="J214" s="88">
        <f t="shared" si="42"/>
        <v>18</v>
      </c>
      <c r="K214" s="88">
        <f>+ROUNDDOWN((H214-MIN(H$109:H214))/(MAX(H$109:H214)-MIN(H$109:H214))*100,0)</f>
        <v>28</v>
      </c>
      <c r="L214" s="56">
        <v>22751</v>
      </c>
      <c r="M214" s="56">
        <v>27184</v>
      </c>
      <c r="N214" s="15">
        <f t="shared" si="48"/>
        <v>10336</v>
      </c>
      <c r="O214" s="15">
        <f t="shared" si="49"/>
        <v>-264</v>
      </c>
      <c r="P214" s="15">
        <f t="shared" si="43"/>
        <v>46</v>
      </c>
      <c r="Q214" s="15">
        <f>+ROUNDDOWN((N214-MIN(N$109:N214))/(MAX(N$109:N214)-MIN(N$109:N214))*100,0)</f>
        <v>38</v>
      </c>
      <c r="R214" s="35">
        <v>27096</v>
      </c>
      <c r="S214" s="35">
        <v>16760</v>
      </c>
      <c r="T214" s="32">
        <v>100329</v>
      </c>
      <c r="U214">
        <f t="shared" si="50"/>
        <v>1462</v>
      </c>
    </row>
    <row r="215" spans="1:21">
      <c r="A215" s="5">
        <v>39532</v>
      </c>
      <c r="B215" s="16">
        <f t="shared" si="44"/>
        <v>-8874</v>
      </c>
      <c r="C215" s="16">
        <f t="shared" si="45"/>
        <v>21713</v>
      </c>
      <c r="D215" s="16">
        <f t="shared" si="41"/>
        <v>69</v>
      </c>
      <c r="E215" s="16">
        <f>+ROUNDDOWN((B215-MIN(B$109:B215))/(MAX(B$109:B215)-MIN(B$109:B215))*100,0)</f>
        <v>67</v>
      </c>
      <c r="F215" s="33">
        <v>39149</v>
      </c>
      <c r="G215" s="33">
        <v>48023</v>
      </c>
      <c r="H215" s="88">
        <f t="shared" si="46"/>
        <v>-1726</v>
      </c>
      <c r="I215" s="88">
        <f t="shared" si="47"/>
        <v>-21965</v>
      </c>
      <c r="J215" s="88">
        <f t="shared" si="42"/>
        <v>20</v>
      </c>
      <c r="K215" s="88">
        <f>+ROUNDDOWN((H215-MIN(H$109:H215))/(MAX(H$109:H215)-MIN(H$109:H215))*100,0)</f>
        <v>30</v>
      </c>
      <c r="L215" s="56">
        <v>24640</v>
      </c>
      <c r="M215" s="56">
        <v>26366</v>
      </c>
      <c r="N215" s="15">
        <f t="shared" si="48"/>
        <v>10600</v>
      </c>
      <c r="O215" s="15">
        <f t="shared" si="49"/>
        <v>252</v>
      </c>
      <c r="P215" s="15">
        <f t="shared" si="43"/>
        <v>47</v>
      </c>
      <c r="Q215" s="15">
        <f>+ROUNDDOWN((N215-MIN(N$109:N215))/(MAX(N$109:N215)-MIN(N$109:N215))*100,0)</f>
        <v>39</v>
      </c>
      <c r="R215" s="35">
        <v>26587</v>
      </c>
      <c r="S215" s="35">
        <v>15987</v>
      </c>
      <c r="T215" s="32">
        <v>98867</v>
      </c>
      <c r="U215">
        <f t="shared" si="50"/>
        <v>-28408</v>
      </c>
    </row>
    <row r="216" spans="1:21">
      <c r="A216" s="5">
        <v>39525</v>
      </c>
      <c r="B216" s="16">
        <f t="shared" si="44"/>
        <v>-30587</v>
      </c>
      <c r="C216" s="16">
        <f t="shared" si="45"/>
        <v>10784</v>
      </c>
      <c r="D216" s="16">
        <f t="shared" si="41"/>
        <v>56</v>
      </c>
      <c r="E216" s="16">
        <f>+ROUNDDOWN((B216-MIN(B$109:B216))/(MAX(B$109:B216)-MIN(B$109:B216))*100,0)</f>
        <v>54</v>
      </c>
      <c r="F216" s="33">
        <v>26362</v>
      </c>
      <c r="G216" s="33">
        <v>56949</v>
      </c>
      <c r="H216" s="88">
        <f t="shared" si="46"/>
        <v>20239</v>
      </c>
      <c r="I216" s="88">
        <f t="shared" si="47"/>
        <v>-5200</v>
      </c>
      <c r="J216" s="88">
        <f t="shared" si="42"/>
        <v>39</v>
      </c>
      <c r="K216" s="88">
        <f>+ROUNDDOWN((H216-MIN(H$109:H216))/(MAX(H$109:H216)-MIN(H$109:H216))*100,0)</f>
        <v>47</v>
      </c>
      <c r="L216" s="56">
        <v>41505</v>
      </c>
      <c r="M216" s="56">
        <v>21266</v>
      </c>
      <c r="N216" s="15">
        <f t="shared" si="48"/>
        <v>10348</v>
      </c>
      <c r="O216" s="15">
        <f t="shared" si="49"/>
        <v>-5584</v>
      </c>
      <c r="P216" s="15">
        <f t="shared" si="43"/>
        <v>46</v>
      </c>
      <c r="Q216" s="15">
        <f>+ROUNDDOWN((N216-MIN(N$109:N216))/(MAX(N$109:N216)-MIN(N$109:N216))*100,0)</f>
        <v>38</v>
      </c>
      <c r="R216" s="35">
        <v>30123</v>
      </c>
      <c r="S216" s="35">
        <v>19775</v>
      </c>
      <c r="T216" s="32">
        <v>127275</v>
      </c>
      <c r="U216">
        <f t="shared" si="50"/>
        <v>9669</v>
      </c>
    </row>
    <row r="217" spans="1:21">
      <c r="A217" s="5">
        <v>39518</v>
      </c>
      <c r="B217" s="16">
        <f t="shared" si="44"/>
        <v>-41371</v>
      </c>
      <c r="C217" s="16">
        <f t="shared" si="45"/>
        <v>12494</v>
      </c>
      <c r="D217" s="16">
        <f t="shared" si="41"/>
        <v>49</v>
      </c>
      <c r="E217" s="16">
        <f>+ROUNDDOWN((B217-MIN(B$109:B217))/(MAX(B$109:B217)-MIN(B$109:B217))*100,0)</f>
        <v>47</v>
      </c>
      <c r="F217" s="33">
        <v>26290</v>
      </c>
      <c r="G217" s="33">
        <v>67661</v>
      </c>
      <c r="H217" s="88">
        <f t="shared" si="46"/>
        <v>25439</v>
      </c>
      <c r="I217" s="88">
        <f t="shared" si="47"/>
        <v>-11901</v>
      </c>
      <c r="J217" s="88">
        <f t="shared" si="42"/>
        <v>44</v>
      </c>
      <c r="K217" s="88">
        <f>+ROUNDDOWN((H217-MIN(H$109:H217))/(MAX(H$109:H217)-MIN(H$109:H217))*100,0)</f>
        <v>51</v>
      </c>
      <c r="L217" s="56">
        <v>43979</v>
      </c>
      <c r="M217" s="56">
        <v>18540</v>
      </c>
      <c r="N217" s="15">
        <f t="shared" si="48"/>
        <v>15932</v>
      </c>
      <c r="O217" s="15">
        <f t="shared" si="49"/>
        <v>-593</v>
      </c>
      <c r="P217" s="15">
        <f t="shared" si="43"/>
        <v>57</v>
      </c>
      <c r="Q217" s="15">
        <f>+ROUNDDOWN((N217-MIN(N$109:N217))/(MAX(N$109:N217)-MIN(N$109:N217))*100,0)</f>
        <v>54</v>
      </c>
      <c r="R217" s="35">
        <v>33476</v>
      </c>
      <c r="S217" s="35">
        <v>17544</v>
      </c>
      <c r="T217" s="32">
        <v>117606</v>
      </c>
      <c r="U217">
        <f t="shared" si="50"/>
        <v>-380</v>
      </c>
    </row>
    <row r="218" spans="1:21">
      <c r="A218" s="5">
        <v>39511</v>
      </c>
      <c r="B218" s="16">
        <f t="shared" si="44"/>
        <v>-53865</v>
      </c>
      <c r="C218" s="16">
        <f t="shared" si="45"/>
        <v>-5912</v>
      </c>
      <c r="D218" s="16">
        <f t="shared" si="41"/>
        <v>41</v>
      </c>
      <c r="E218" s="16">
        <f>+ROUNDDOWN((B218-MIN(B$109:B218))/(MAX(B$109:B218)-MIN(B$109:B218))*100,0)</f>
        <v>40</v>
      </c>
      <c r="F218" s="33">
        <v>23175</v>
      </c>
      <c r="G218" s="33">
        <v>77040</v>
      </c>
      <c r="H218" s="88">
        <f t="shared" si="46"/>
        <v>37340</v>
      </c>
      <c r="I218" s="88">
        <f t="shared" si="47"/>
        <v>4891</v>
      </c>
      <c r="J218" s="88">
        <f t="shared" si="42"/>
        <v>54</v>
      </c>
      <c r="K218" s="88">
        <f>+ROUNDDOWN((H218-MIN(H$109:H218))/(MAX(H$109:H218)-MIN(H$109:H218))*100,0)</f>
        <v>60</v>
      </c>
      <c r="L218" s="56">
        <v>54988</v>
      </c>
      <c r="M218" s="56">
        <v>17648</v>
      </c>
      <c r="N218" s="15">
        <f t="shared" si="48"/>
        <v>16525</v>
      </c>
      <c r="O218" s="15">
        <f t="shared" si="49"/>
        <v>1021</v>
      </c>
      <c r="P218" s="15">
        <f t="shared" si="43"/>
        <v>58</v>
      </c>
      <c r="Q218" s="15">
        <f>+ROUNDDOWN((N218-MIN(N$109:N218))/(MAX(N$109:N218)-MIN(N$109:N218))*100,0)</f>
        <v>55</v>
      </c>
      <c r="R218" s="35">
        <v>33438</v>
      </c>
      <c r="S218" s="35">
        <v>16913</v>
      </c>
      <c r="T218" s="32">
        <v>117986</v>
      </c>
      <c r="U218">
        <f t="shared" si="50"/>
        <v>7913</v>
      </c>
    </row>
    <row r="219" spans="1:21">
      <c r="A219" s="5">
        <v>39504</v>
      </c>
      <c r="B219" s="16">
        <f t="shared" si="44"/>
        <v>-47953</v>
      </c>
      <c r="C219" s="16">
        <f t="shared" si="45"/>
        <v>-17824</v>
      </c>
      <c r="D219" s="16">
        <f t="shared" si="41"/>
        <v>45</v>
      </c>
      <c r="E219" s="16">
        <f>+ROUNDDOWN((B219-MIN(B$109:B219))/(MAX(B$109:B219)-MIN(B$109:B219))*100,0)</f>
        <v>43</v>
      </c>
      <c r="F219" s="33">
        <v>22778</v>
      </c>
      <c r="G219" s="33">
        <v>70731</v>
      </c>
      <c r="H219" s="88">
        <f t="shared" si="46"/>
        <v>32449</v>
      </c>
      <c r="I219" s="88">
        <f t="shared" si="47"/>
        <v>15119</v>
      </c>
      <c r="J219" s="88">
        <f t="shared" si="42"/>
        <v>50</v>
      </c>
      <c r="K219" s="88">
        <f>+ROUNDDOWN((H219-MIN(H$109:H219))/(MAX(H$109:H219)-MIN(H$109:H219))*100,0)</f>
        <v>56</v>
      </c>
      <c r="L219" s="56">
        <v>48906</v>
      </c>
      <c r="M219" s="56">
        <v>16457</v>
      </c>
      <c r="N219" s="15">
        <f t="shared" si="48"/>
        <v>15504</v>
      </c>
      <c r="O219" s="15">
        <f t="shared" si="49"/>
        <v>2705</v>
      </c>
      <c r="P219" s="15">
        <f t="shared" si="43"/>
        <v>56</v>
      </c>
      <c r="Q219" s="15">
        <f>+ROUNDDOWN((N219-MIN(N$109:N219))/(MAX(N$109:N219)-MIN(N$109:N219))*100,0)</f>
        <v>53</v>
      </c>
      <c r="R219" s="35">
        <v>31652</v>
      </c>
      <c r="S219" s="35">
        <v>16148</v>
      </c>
      <c r="T219" s="32">
        <v>110073</v>
      </c>
      <c r="U219">
        <f t="shared" si="50"/>
        <v>14459</v>
      </c>
    </row>
    <row r="220" spans="1:21">
      <c r="A220" s="5">
        <v>39497</v>
      </c>
      <c r="B220" s="16">
        <f t="shared" si="44"/>
        <v>-30129</v>
      </c>
      <c r="C220" s="16">
        <f t="shared" si="45"/>
        <v>11421</v>
      </c>
      <c r="D220" s="16">
        <f t="shared" si="41"/>
        <v>56</v>
      </c>
      <c r="E220" s="16">
        <f>+ROUNDDOWN((B220-MIN(B$109:B220))/(MAX(B$109:B220)-MIN(B$109:B220))*100,0)</f>
        <v>54</v>
      </c>
      <c r="F220" s="33">
        <v>25858</v>
      </c>
      <c r="G220" s="33">
        <v>55987</v>
      </c>
      <c r="H220" s="88">
        <f t="shared" si="46"/>
        <v>17330</v>
      </c>
      <c r="I220" s="88">
        <f t="shared" si="47"/>
        <v>-6270</v>
      </c>
      <c r="J220" s="88">
        <f t="shared" si="42"/>
        <v>37</v>
      </c>
      <c r="K220" s="88">
        <f>+ROUNDDOWN((H220-MIN(H$109:H220))/(MAX(H$109:H220)-MIN(H$109:H220))*100,0)</f>
        <v>44</v>
      </c>
      <c r="L220" s="56">
        <v>30931</v>
      </c>
      <c r="M220" s="56">
        <v>13601</v>
      </c>
      <c r="N220" s="15">
        <f t="shared" si="48"/>
        <v>12799</v>
      </c>
      <c r="O220" s="15">
        <f t="shared" si="49"/>
        <v>-5151</v>
      </c>
      <c r="P220" s="15">
        <f t="shared" si="43"/>
        <v>51</v>
      </c>
      <c r="Q220" s="15">
        <f>+ROUNDDOWN((N220-MIN(N$109:N220))/(MAX(N$109:N220)-MIN(N$109:N220))*100,0)</f>
        <v>45</v>
      </c>
      <c r="R220" s="35">
        <v>32452</v>
      </c>
      <c r="S220" s="35">
        <v>19653</v>
      </c>
      <c r="T220" s="32">
        <v>95614</v>
      </c>
      <c r="U220">
        <f t="shared" si="50"/>
        <v>-5573</v>
      </c>
    </row>
    <row r="221" spans="1:21">
      <c r="A221" s="5">
        <v>39490</v>
      </c>
      <c r="B221" s="16">
        <f t="shared" si="44"/>
        <v>-41550</v>
      </c>
      <c r="C221" s="16">
        <f t="shared" si="45"/>
        <v>-17443</v>
      </c>
      <c r="D221" s="16">
        <f t="shared" si="41"/>
        <v>49</v>
      </c>
      <c r="E221" s="16">
        <f>+ROUNDDOWN((B221-MIN(B$109:B221))/(MAX(B$109:B221)-MIN(B$109:B221))*100,0)</f>
        <v>47</v>
      </c>
      <c r="F221" s="33">
        <v>23403</v>
      </c>
      <c r="G221" s="33">
        <v>64953</v>
      </c>
      <c r="H221" s="88">
        <f t="shared" si="46"/>
        <v>23600</v>
      </c>
      <c r="I221" s="88">
        <f t="shared" si="47"/>
        <v>11986</v>
      </c>
      <c r="J221" s="88">
        <f t="shared" si="42"/>
        <v>42</v>
      </c>
      <c r="K221" s="88">
        <f>+ROUNDDOWN((H221-MIN(H$109:H221))/(MAX(H$109:H221)-MIN(H$109:H221))*100,0)</f>
        <v>49</v>
      </c>
      <c r="L221" s="56">
        <v>39215</v>
      </c>
      <c r="M221" s="56">
        <v>15615</v>
      </c>
      <c r="N221" s="15">
        <f t="shared" si="48"/>
        <v>17950</v>
      </c>
      <c r="O221" s="15">
        <f t="shared" si="49"/>
        <v>5457</v>
      </c>
      <c r="P221" s="15">
        <f t="shared" si="43"/>
        <v>60</v>
      </c>
      <c r="Q221" s="15">
        <f>+ROUNDDOWN((N221-MIN(N$109:N221))/(MAX(N$109:N221)-MIN(N$109:N221))*100,0)</f>
        <v>59</v>
      </c>
      <c r="R221" s="35">
        <v>33758</v>
      </c>
      <c r="S221" s="35">
        <v>15808</v>
      </c>
      <c r="T221" s="32">
        <v>101187</v>
      </c>
      <c r="U221">
        <f t="shared" si="50"/>
        <v>7613</v>
      </c>
    </row>
    <row r="222" spans="1:21">
      <c r="A222" s="5">
        <v>39483</v>
      </c>
      <c r="B222" s="16">
        <f t="shared" si="44"/>
        <v>-24107</v>
      </c>
      <c r="C222" s="16">
        <f t="shared" si="45"/>
        <v>-8928</v>
      </c>
      <c r="D222" s="16">
        <f t="shared" si="41"/>
        <v>60</v>
      </c>
      <c r="E222" s="16">
        <f>+ROUNDDOWN((B222-MIN(B$109:B222))/(MAX(B$109:B222)-MIN(B$109:B222))*100,0)</f>
        <v>58</v>
      </c>
      <c r="F222" s="33">
        <v>27864</v>
      </c>
      <c r="G222" s="33">
        <v>51971</v>
      </c>
      <c r="H222" s="88">
        <f t="shared" si="46"/>
        <v>11614</v>
      </c>
      <c r="I222" s="88">
        <f t="shared" si="47"/>
        <v>6316</v>
      </c>
      <c r="J222" s="88">
        <f t="shared" si="42"/>
        <v>32</v>
      </c>
      <c r="K222" s="88">
        <f>+ROUNDDOWN((H222-MIN(H$109:H222))/(MAX(H$109:H222)-MIN(H$109:H222))*100,0)</f>
        <v>40</v>
      </c>
      <c r="L222" s="56">
        <v>28721</v>
      </c>
      <c r="M222" s="56">
        <v>17107</v>
      </c>
      <c r="N222" s="15">
        <f t="shared" si="48"/>
        <v>12493</v>
      </c>
      <c r="O222" s="15">
        <f t="shared" si="49"/>
        <v>2612</v>
      </c>
      <c r="P222" s="15">
        <f t="shared" si="43"/>
        <v>50</v>
      </c>
      <c r="Q222" s="15">
        <f>+ROUNDDOWN((N222-MIN(N$109:N222))/(MAX(N$109:N222)-MIN(N$109:N222))*100,0)</f>
        <v>44</v>
      </c>
      <c r="R222" s="35">
        <v>29159</v>
      </c>
      <c r="S222" s="35">
        <v>16666</v>
      </c>
      <c r="T222" s="32">
        <v>93574</v>
      </c>
      <c r="U222">
        <f t="shared" si="50"/>
        <v>2667</v>
      </c>
    </row>
    <row r="223" spans="1:21">
      <c r="A223" s="5">
        <v>39476</v>
      </c>
      <c r="B223" s="16">
        <f t="shared" si="44"/>
        <v>-15179</v>
      </c>
      <c r="C223" s="16">
        <f t="shared" si="45"/>
        <v>-726</v>
      </c>
      <c r="D223" s="16">
        <f t="shared" si="41"/>
        <v>65</v>
      </c>
      <c r="E223" s="16">
        <f>+ROUNDDOWN((B223-MIN(B$109:B223))/(MAX(B$109:B223)-MIN(B$109:B223))*100,0)</f>
        <v>63</v>
      </c>
      <c r="F223" s="33">
        <v>26864</v>
      </c>
      <c r="G223" s="33">
        <v>42043</v>
      </c>
      <c r="H223" s="88">
        <f t="shared" si="46"/>
        <v>5298</v>
      </c>
      <c r="I223" s="88">
        <f t="shared" si="47"/>
        <v>-975</v>
      </c>
      <c r="J223" s="88">
        <f t="shared" si="42"/>
        <v>27</v>
      </c>
      <c r="K223" s="88">
        <f>+ROUNDDOWN((H223-MIN(H$109:H223))/(MAX(H$109:H223)-MIN(H$109:H223))*100,0)</f>
        <v>35</v>
      </c>
      <c r="L223" s="56">
        <v>26704</v>
      </c>
      <c r="M223" s="56">
        <v>21406</v>
      </c>
      <c r="N223" s="15">
        <f t="shared" si="48"/>
        <v>9881</v>
      </c>
      <c r="O223" s="15">
        <f t="shared" si="49"/>
        <v>1701</v>
      </c>
      <c r="P223" s="15">
        <f t="shared" si="43"/>
        <v>45</v>
      </c>
      <c r="Q223" s="15">
        <f>+ROUNDDOWN((N223-MIN(N$109:N223))/(MAX(N$109:N223)-MIN(N$109:N223))*100,0)</f>
        <v>37</v>
      </c>
      <c r="R223" s="35">
        <v>29012</v>
      </c>
      <c r="S223" s="35">
        <v>19131</v>
      </c>
      <c r="T223" s="32">
        <v>90907</v>
      </c>
      <c r="U223">
        <f t="shared" si="50"/>
        <v>4529</v>
      </c>
    </row>
    <row r="224" spans="1:21">
      <c r="A224" s="5">
        <v>39469</v>
      </c>
      <c r="B224" s="16">
        <f t="shared" si="44"/>
        <v>-14453</v>
      </c>
      <c r="C224" s="16">
        <f t="shared" si="45"/>
        <v>1927</v>
      </c>
      <c r="D224" s="16">
        <f t="shared" si="41"/>
        <v>66</v>
      </c>
      <c r="E224" s="16">
        <f>+ROUNDDOWN((B224-MIN(B$109:B224))/(MAX(B$109:B224)-MIN(B$109:B224))*100,0)</f>
        <v>64</v>
      </c>
      <c r="F224" s="33">
        <v>23748</v>
      </c>
      <c r="G224" s="33">
        <v>38201</v>
      </c>
      <c r="H224" s="88">
        <f t="shared" si="46"/>
        <v>6273</v>
      </c>
      <c r="I224" s="88">
        <f t="shared" si="47"/>
        <v>1597</v>
      </c>
      <c r="J224" s="88">
        <f t="shared" si="42"/>
        <v>27</v>
      </c>
      <c r="K224" s="88">
        <f>+ROUNDDOWN((H224-MIN(H$109:H224))/(MAX(H$109:H224)-MIN(H$109:H224))*100,0)</f>
        <v>36</v>
      </c>
      <c r="L224" s="56">
        <v>24683</v>
      </c>
      <c r="M224" s="56">
        <v>18410</v>
      </c>
      <c r="N224" s="15">
        <f t="shared" si="48"/>
        <v>8180</v>
      </c>
      <c r="O224" s="15">
        <f t="shared" si="49"/>
        <v>-3524</v>
      </c>
      <c r="P224" s="15">
        <f t="shared" si="43"/>
        <v>42</v>
      </c>
      <c r="Q224" s="15">
        <f>+ROUNDDOWN((N224-MIN(N$109:N224))/(MAX(N$109:N224)-MIN(N$109:N224))*100,0)</f>
        <v>32</v>
      </c>
      <c r="R224" s="35">
        <v>28170</v>
      </c>
      <c r="S224" s="35">
        <v>19990</v>
      </c>
      <c r="T224" s="32">
        <v>86378</v>
      </c>
      <c r="U224">
        <f t="shared" si="50"/>
        <v>4551</v>
      </c>
    </row>
    <row r="225" spans="1:21">
      <c r="A225" s="5">
        <v>39462</v>
      </c>
      <c r="B225" s="16">
        <f t="shared" si="44"/>
        <v>-16380</v>
      </c>
      <c r="C225" s="16">
        <f t="shared" si="45"/>
        <v>5603</v>
      </c>
      <c r="D225" s="16">
        <f t="shared" si="41"/>
        <v>65</v>
      </c>
      <c r="E225" s="16">
        <f>+ROUNDDOWN((B225-MIN(B$109:B225))/(MAX(B$109:B225)-MIN(B$109:B225))*100,0)</f>
        <v>62</v>
      </c>
      <c r="F225" s="33">
        <v>23757</v>
      </c>
      <c r="G225" s="33">
        <v>40137</v>
      </c>
      <c r="H225" s="88">
        <f t="shared" si="46"/>
        <v>4676</v>
      </c>
      <c r="I225" s="88">
        <f t="shared" si="47"/>
        <v>-4048</v>
      </c>
      <c r="J225" s="88">
        <f t="shared" si="42"/>
        <v>26</v>
      </c>
      <c r="K225" s="88">
        <f>+ROUNDDOWN((H225-MIN(H$109:H225))/(MAX(H$109:H225)-MIN(H$109:H225))*100,0)</f>
        <v>35</v>
      </c>
      <c r="L225" s="56">
        <v>20556</v>
      </c>
      <c r="M225" s="56">
        <v>15880</v>
      </c>
      <c r="N225" s="15">
        <f t="shared" si="48"/>
        <v>11704</v>
      </c>
      <c r="O225" s="15">
        <f t="shared" si="49"/>
        <v>-1555</v>
      </c>
      <c r="P225" s="15">
        <f t="shared" si="43"/>
        <v>49</v>
      </c>
      <c r="Q225" s="15">
        <f>+ROUNDDOWN((N225-MIN(N$109:N225))/(MAX(N$109:N225)-MIN(N$109:N225))*100,0)</f>
        <v>42</v>
      </c>
      <c r="R225" s="35">
        <v>28811</v>
      </c>
      <c r="S225" s="35">
        <v>17107</v>
      </c>
      <c r="T225" s="32">
        <v>81827</v>
      </c>
      <c r="U225">
        <f t="shared" si="50"/>
        <v>-627</v>
      </c>
    </row>
    <row r="226" spans="1:21">
      <c r="A226" s="5">
        <v>39455</v>
      </c>
      <c r="B226" s="16">
        <f t="shared" si="44"/>
        <v>-21983</v>
      </c>
      <c r="C226" s="16">
        <f t="shared" si="45"/>
        <v>3788</v>
      </c>
      <c r="D226" s="16">
        <f t="shared" si="41"/>
        <v>61</v>
      </c>
      <c r="E226" s="16">
        <f>+ROUNDDOWN((B226-MIN(B$109:B226))/(MAX(B$109:B226)-MIN(B$109:B226))*100,0)</f>
        <v>59</v>
      </c>
      <c r="F226" s="33">
        <v>23013</v>
      </c>
      <c r="G226" s="33">
        <v>44996</v>
      </c>
      <c r="H226" s="88">
        <f t="shared" si="46"/>
        <v>8724</v>
      </c>
      <c r="I226" s="88">
        <f t="shared" si="47"/>
        <v>-6161</v>
      </c>
      <c r="J226" s="88">
        <f t="shared" si="42"/>
        <v>29</v>
      </c>
      <c r="K226" s="88">
        <f>+ROUNDDOWN((H226-MIN(H$109:H226))/(MAX(H$109:H226)-MIN(H$109:H226))*100,0)</f>
        <v>38</v>
      </c>
      <c r="L226" s="56">
        <v>23358</v>
      </c>
      <c r="M226" s="56">
        <v>14634</v>
      </c>
      <c r="N226" s="15">
        <f t="shared" si="48"/>
        <v>13259</v>
      </c>
      <c r="O226" s="15">
        <f t="shared" si="49"/>
        <v>2373</v>
      </c>
      <c r="P226" s="15">
        <f t="shared" si="43"/>
        <v>52</v>
      </c>
      <c r="Q226" s="15">
        <f>+ROUNDDOWN((N226-MIN(N$109:N226))/(MAX(N$109:N226)-MIN(N$109:N226))*100,0)</f>
        <v>46</v>
      </c>
      <c r="R226" s="35">
        <v>29413</v>
      </c>
      <c r="S226" s="35">
        <v>16154</v>
      </c>
      <c r="T226" s="32">
        <v>82454</v>
      </c>
      <c r="U226">
        <f t="shared" si="50"/>
        <v>-570</v>
      </c>
    </row>
    <row r="227" spans="1:21">
      <c r="A227" s="5">
        <v>39447</v>
      </c>
      <c r="B227" s="16">
        <f t="shared" si="44"/>
        <v>-25771</v>
      </c>
      <c r="C227" s="16">
        <f t="shared" si="45"/>
        <v>-4491</v>
      </c>
      <c r="D227" s="16">
        <f t="shared" si="41"/>
        <v>59</v>
      </c>
      <c r="E227" s="16">
        <f>+ROUNDDOWN((B227-MIN(B$109:B227))/(MAX(B$109:B227)-MIN(B$109:B227))*100,0)</f>
        <v>57</v>
      </c>
      <c r="F227" s="33">
        <v>24687</v>
      </c>
      <c r="G227" s="33">
        <v>50458</v>
      </c>
      <c r="H227" s="88">
        <f t="shared" si="46"/>
        <v>14885</v>
      </c>
      <c r="I227" s="88">
        <f t="shared" si="47"/>
        <v>5409</v>
      </c>
      <c r="J227" s="88">
        <f t="shared" si="42"/>
        <v>35</v>
      </c>
      <c r="K227" s="88">
        <f>+ROUNDDOWN((H227-MIN(H$109:H227))/(MAX(H$109:H227)-MIN(H$109:H227))*100,0)</f>
        <v>43</v>
      </c>
      <c r="L227" s="56">
        <v>25758</v>
      </c>
      <c r="M227" s="56">
        <v>10873</v>
      </c>
      <c r="N227" s="15">
        <f t="shared" si="48"/>
        <v>10886</v>
      </c>
      <c r="O227" s="15">
        <f t="shared" si="49"/>
        <v>-918</v>
      </c>
      <c r="P227" s="15">
        <f t="shared" si="43"/>
        <v>47</v>
      </c>
      <c r="Q227" s="15">
        <f>+ROUNDDOWN((N227-MIN(N$109:N227))/(MAX(N$109:N227)-MIN(N$109:N227))*100,0)</f>
        <v>39</v>
      </c>
      <c r="R227" s="35">
        <v>27360</v>
      </c>
      <c r="S227" s="35">
        <v>16474</v>
      </c>
      <c r="T227" s="32">
        <v>83024</v>
      </c>
      <c r="U227">
        <f t="shared" si="50"/>
        <v>5667</v>
      </c>
    </row>
    <row r="228" spans="1:21">
      <c r="A228" s="5">
        <v>39440</v>
      </c>
      <c r="B228" s="16">
        <f t="shared" si="44"/>
        <v>-21280</v>
      </c>
      <c r="C228" s="16">
        <f t="shared" si="45"/>
        <v>10698</v>
      </c>
      <c r="D228" s="16">
        <f t="shared" si="41"/>
        <v>61</v>
      </c>
      <c r="E228" s="16">
        <f>+ROUNDDOWN((B228-MIN(B$109:B228))/(MAX(B$109:B228)-MIN(B$109:B228))*100,0)</f>
        <v>59</v>
      </c>
      <c r="F228" s="33">
        <v>22322</v>
      </c>
      <c r="G228" s="33">
        <v>43602</v>
      </c>
      <c r="H228" s="88">
        <f t="shared" si="46"/>
        <v>9476</v>
      </c>
      <c r="I228" s="88">
        <f t="shared" si="47"/>
        <v>-11312</v>
      </c>
      <c r="J228" s="88">
        <f t="shared" si="42"/>
        <v>30</v>
      </c>
      <c r="K228" s="88">
        <f>+ROUNDDOWN((H228-MIN(H$109:H228))/(MAX(H$109:H228)-MIN(H$109:H228))*100,0)</f>
        <v>38</v>
      </c>
      <c r="L228" s="56">
        <v>22754</v>
      </c>
      <c r="M228" s="56">
        <v>13278</v>
      </c>
      <c r="N228" s="15">
        <f t="shared" si="48"/>
        <v>11804</v>
      </c>
      <c r="O228" s="15">
        <f t="shared" si="49"/>
        <v>614</v>
      </c>
      <c r="P228" s="15">
        <f t="shared" si="43"/>
        <v>49</v>
      </c>
      <c r="Q228" s="15">
        <f>+ROUNDDOWN((N228-MIN(N$109:N228))/(MAX(N$109:N228)-MIN(N$109:N228))*100,0)</f>
        <v>42</v>
      </c>
      <c r="R228" s="35">
        <v>27080</v>
      </c>
      <c r="S228" s="35">
        <v>15276</v>
      </c>
      <c r="T228" s="32">
        <v>77357</v>
      </c>
      <c r="U228">
        <f t="shared" si="50"/>
        <v>-43937</v>
      </c>
    </row>
    <row r="229" spans="1:21">
      <c r="A229" s="5">
        <v>39434</v>
      </c>
      <c r="B229" s="16">
        <f t="shared" si="44"/>
        <v>-31978</v>
      </c>
      <c r="C229" s="16">
        <f t="shared" si="45"/>
        <v>-1731</v>
      </c>
      <c r="D229" s="16">
        <f t="shared" si="41"/>
        <v>55</v>
      </c>
      <c r="E229" s="16">
        <f>+ROUNDDOWN((B229-MIN(B$109:B229))/(MAX(B$109:B229)-MIN(B$109:B229))*100,0)</f>
        <v>53</v>
      </c>
      <c r="F229" s="33">
        <v>31117</v>
      </c>
      <c r="G229" s="33">
        <v>63095</v>
      </c>
      <c r="H229" s="88">
        <f t="shared" si="46"/>
        <v>20788</v>
      </c>
      <c r="I229" s="88">
        <f t="shared" si="47"/>
        <v>5207</v>
      </c>
      <c r="J229" s="88">
        <f t="shared" si="42"/>
        <v>40</v>
      </c>
      <c r="K229" s="88">
        <f>+ROUNDDOWN((H229-MIN(H$109:H229))/(MAX(H$109:H229)-MIN(H$109:H229))*100,0)</f>
        <v>47</v>
      </c>
      <c r="L229" s="56">
        <v>31986</v>
      </c>
      <c r="M229" s="56">
        <v>11198</v>
      </c>
      <c r="N229" s="15">
        <f t="shared" si="48"/>
        <v>11190</v>
      </c>
      <c r="O229" s="15">
        <f t="shared" si="49"/>
        <v>-3476</v>
      </c>
      <c r="P229" s="15">
        <f t="shared" si="43"/>
        <v>48</v>
      </c>
      <c r="Q229" s="15">
        <f>+ROUNDDOWN((N229-MIN(N$109:N229))/(MAX(N$109:N229)-MIN(N$109:N229))*100,0)</f>
        <v>40</v>
      </c>
      <c r="R229" s="35">
        <v>29100</v>
      </c>
      <c r="S229" s="35">
        <v>17910</v>
      </c>
      <c r="T229" s="32">
        <v>121294</v>
      </c>
      <c r="U229">
        <f t="shared" si="50"/>
        <v>2343</v>
      </c>
    </row>
    <row r="230" spans="1:21">
      <c r="A230" s="5">
        <v>39427</v>
      </c>
      <c r="B230" s="16">
        <f t="shared" si="44"/>
        <v>-30247</v>
      </c>
      <c r="C230" s="16">
        <f t="shared" si="45"/>
        <v>-774</v>
      </c>
      <c r="D230" s="16">
        <f t="shared" si="41"/>
        <v>56</v>
      </c>
      <c r="E230" s="16">
        <f>+ROUNDDOWN((B230-MIN(B$109:B230))/(MAX(B$109:B230)-MIN(B$109:B230))*100,0)</f>
        <v>54</v>
      </c>
      <c r="F230" s="33">
        <v>31706</v>
      </c>
      <c r="G230" s="33">
        <v>61953</v>
      </c>
      <c r="H230" s="88">
        <f t="shared" si="46"/>
        <v>15581</v>
      </c>
      <c r="I230" s="88">
        <f t="shared" si="47"/>
        <v>-492</v>
      </c>
      <c r="J230" s="88">
        <f t="shared" si="42"/>
        <v>35</v>
      </c>
      <c r="K230" s="88">
        <f>+ROUNDDOWN((H230-MIN(H$109:H230))/(MAX(H$109:H230)-MIN(H$109:H230))*100,0)</f>
        <v>43</v>
      </c>
      <c r="L230" s="56">
        <v>27788</v>
      </c>
      <c r="M230" s="56">
        <v>12207</v>
      </c>
      <c r="N230" s="15">
        <f t="shared" si="48"/>
        <v>14666</v>
      </c>
      <c r="O230" s="15">
        <f t="shared" si="49"/>
        <v>1266</v>
      </c>
      <c r="P230" s="15">
        <f t="shared" si="43"/>
        <v>54</v>
      </c>
      <c r="Q230" s="15">
        <f>+ROUNDDOWN((N230-MIN(N$109:N230))/(MAX(N$109:N230)-MIN(N$109:N230))*100,0)</f>
        <v>50</v>
      </c>
      <c r="R230" s="35">
        <v>32061</v>
      </c>
      <c r="S230" s="35">
        <v>17395</v>
      </c>
      <c r="T230" s="32">
        <v>118951</v>
      </c>
      <c r="U230">
        <f t="shared" si="50"/>
        <v>4931</v>
      </c>
    </row>
    <row r="231" spans="1:21">
      <c r="A231" s="5">
        <v>39420</v>
      </c>
      <c r="B231" s="16">
        <f t="shared" si="44"/>
        <v>-29473</v>
      </c>
      <c r="C231" s="16">
        <f t="shared" si="45"/>
        <v>3601</v>
      </c>
      <c r="D231" s="16">
        <f t="shared" si="41"/>
        <v>56</v>
      </c>
      <c r="E231" s="16">
        <f>+ROUNDDOWN((B231-MIN(B$109:B231))/(MAX(B$109:B231)-MIN(B$109:B231))*100,0)</f>
        <v>54</v>
      </c>
      <c r="F231" s="33">
        <v>31980</v>
      </c>
      <c r="G231" s="33">
        <v>61453</v>
      </c>
      <c r="H231" s="88">
        <f t="shared" si="46"/>
        <v>16073</v>
      </c>
      <c r="I231" s="88">
        <f t="shared" si="47"/>
        <v>-8515</v>
      </c>
      <c r="J231" s="88">
        <f t="shared" si="42"/>
        <v>36</v>
      </c>
      <c r="K231" s="88">
        <f>+ROUNDDOWN((H231-MIN(H$109:H231))/(MAX(H$109:H231)-MIN(H$109:H231))*100,0)</f>
        <v>43</v>
      </c>
      <c r="L231" s="56">
        <v>32916</v>
      </c>
      <c r="M231" s="56">
        <v>16843</v>
      </c>
      <c r="N231" s="15">
        <f t="shared" si="48"/>
        <v>13400</v>
      </c>
      <c r="O231" s="15">
        <f t="shared" si="49"/>
        <v>4914</v>
      </c>
      <c r="P231" s="15">
        <f t="shared" si="43"/>
        <v>52</v>
      </c>
      <c r="Q231" s="15">
        <f>+ROUNDDOWN((N231-MIN(N$109:N231))/(MAX(N$109:N231)-MIN(N$109:N231))*100,0)</f>
        <v>47</v>
      </c>
      <c r="R231" s="35">
        <v>29957</v>
      </c>
      <c r="S231" s="35">
        <v>16557</v>
      </c>
      <c r="T231" s="32">
        <v>114020</v>
      </c>
      <c r="U231">
        <f t="shared" si="50"/>
        <v>1666</v>
      </c>
    </row>
    <row r="232" spans="1:21">
      <c r="A232" s="5">
        <v>39413</v>
      </c>
      <c r="B232" s="16">
        <f t="shared" si="44"/>
        <v>-33074</v>
      </c>
      <c r="C232" s="16">
        <f t="shared" si="45"/>
        <v>3639</v>
      </c>
      <c r="D232" s="16">
        <f t="shared" si="41"/>
        <v>54</v>
      </c>
      <c r="E232" s="16">
        <f>+ROUNDDOWN((B232-MIN(B$109:B232))/(MAX(B$109:B232)-MIN(B$109:B232))*100,0)</f>
        <v>52</v>
      </c>
      <c r="F232" s="33">
        <v>33298</v>
      </c>
      <c r="G232" s="33">
        <v>66372</v>
      </c>
      <c r="H232" s="88">
        <f t="shared" si="46"/>
        <v>24588</v>
      </c>
      <c r="I232" s="88">
        <f t="shared" si="47"/>
        <v>-3672</v>
      </c>
      <c r="J232" s="88">
        <f t="shared" si="42"/>
        <v>43</v>
      </c>
      <c r="K232" s="88">
        <f>+ROUNDDOWN((H232-MIN(H$109:H232))/(MAX(H$109:H232)-MIN(H$109:H232))*100,0)</f>
        <v>50</v>
      </c>
      <c r="L232" s="56">
        <v>34973</v>
      </c>
      <c r="M232" s="56">
        <v>10385</v>
      </c>
      <c r="N232" s="15">
        <f t="shared" si="48"/>
        <v>8486</v>
      </c>
      <c r="O232" s="15">
        <f t="shared" si="49"/>
        <v>33</v>
      </c>
      <c r="P232" s="15">
        <f t="shared" si="43"/>
        <v>43</v>
      </c>
      <c r="Q232" s="15">
        <f>+ROUNDDOWN((N232-MIN(N$109:N232))/(MAX(N$109:N232)-MIN(N$109:N232))*100,0)</f>
        <v>33</v>
      </c>
      <c r="R232" s="35">
        <v>27434</v>
      </c>
      <c r="S232" s="35">
        <v>18948</v>
      </c>
      <c r="T232" s="32">
        <v>112354</v>
      </c>
      <c r="U232">
        <f t="shared" si="50"/>
        <v>2821</v>
      </c>
    </row>
    <row r="233" spans="1:21">
      <c r="A233" s="5">
        <v>39406</v>
      </c>
      <c r="B233" s="16">
        <f t="shared" si="44"/>
        <v>-36713</v>
      </c>
      <c r="C233" s="16">
        <f t="shared" si="45"/>
        <v>16301</v>
      </c>
      <c r="D233" s="16">
        <f t="shared" si="41"/>
        <v>52</v>
      </c>
      <c r="E233" s="16">
        <f>+ROUNDDOWN((B233-MIN(B$109:B233))/(MAX(B$109:B233)-MIN(B$109:B233))*100,0)</f>
        <v>50</v>
      </c>
      <c r="F233" s="33">
        <v>27555</v>
      </c>
      <c r="G233" s="33">
        <v>64268</v>
      </c>
      <c r="H233" s="88">
        <f t="shared" si="46"/>
        <v>28260</v>
      </c>
      <c r="I233" s="88">
        <f t="shared" si="47"/>
        <v>-13376</v>
      </c>
      <c r="J233" s="88">
        <f t="shared" si="42"/>
        <v>46</v>
      </c>
      <c r="K233" s="88">
        <f>+ROUNDDOWN((H233-MIN(H$109:H233))/(MAX(H$109:H233)-MIN(H$109:H233))*100,0)</f>
        <v>53</v>
      </c>
      <c r="L233" s="56">
        <v>37097</v>
      </c>
      <c r="M233" s="56">
        <v>8837</v>
      </c>
      <c r="N233" s="15">
        <f t="shared" si="48"/>
        <v>8453</v>
      </c>
      <c r="O233" s="15">
        <f t="shared" si="49"/>
        <v>-2925</v>
      </c>
      <c r="P233" s="15">
        <f t="shared" si="43"/>
        <v>42</v>
      </c>
      <c r="Q233" s="15">
        <f>+ROUNDDOWN((N233-MIN(N$109:N233))/(MAX(N$109:N233)-MIN(N$109:N233))*100,0)</f>
        <v>33</v>
      </c>
      <c r="R233" s="35">
        <v>28734</v>
      </c>
      <c r="S233" s="35">
        <v>20281</v>
      </c>
      <c r="T233" s="32">
        <v>109533</v>
      </c>
      <c r="U233">
        <f t="shared" si="50"/>
        <v>-11945</v>
      </c>
    </row>
    <row r="234" spans="1:21">
      <c r="A234" s="5">
        <v>39399</v>
      </c>
      <c r="B234" s="16">
        <f t="shared" si="44"/>
        <v>-53014</v>
      </c>
      <c r="C234" s="16">
        <f t="shared" si="45"/>
        <v>15390</v>
      </c>
      <c r="D234" s="16">
        <f t="shared" si="41"/>
        <v>42</v>
      </c>
      <c r="E234" s="16">
        <f>+ROUNDDOWN((B234-MIN(B$109:B234))/(MAX(B$109:B234)-MIN(B$109:B234))*100,0)</f>
        <v>40</v>
      </c>
      <c r="F234" s="33">
        <v>27587</v>
      </c>
      <c r="G234" s="33">
        <v>80601</v>
      </c>
      <c r="H234" s="88">
        <f t="shared" si="46"/>
        <v>41636</v>
      </c>
      <c r="I234" s="88">
        <f t="shared" si="47"/>
        <v>-20816</v>
      </c>
      <c r="J234" s="88">
        <f t="shared" si="42"/>
        <v>58</v>
      </c>
      <c r="K234" s="88">
        <f>+ROUNDDOWN((H234-MIN(H$109:H234))/(MAX(H$109:H234)-MIN(H$109:H234))*100,0)</f>
        <v>63</v>
      </c>
      <c r="L234" s="56">
        <v>49903</v>
      </c>
      <c r="M234" s="56">
        <v>8267</v>
      </c>
      <c r="N234" s="15">
        <f t="shared" si="48"/>
        <v>11378</v>
      </c>
      <c r="O234" s="15">
        <f t="shared" si="49"/>
        <v>5426</v>
      </c>
      <c r="P234" s="15">
        <f t="shared" si="43"/>
        <v>48</v>
      </c>
      <c r="Q234" s="15">
        <f>+ROUNDDOWN((N234-MIN(N$109:N234))/(MAX(N$109:N234)-MIN(N$109:N234))*100,0)</f>
        <v>41</v>
      </c>
      <c r="R234" s="35">
        <v>31397</v>
      </c>
      <c r="S234" s="35">
        <v>20019</v>
      </c>
      <c r="T234" s="32">
        <v>121478</v>
      </c>
      <c r="U234">
        <f t="shared" si="50"/>
        <v>-17024</v>
      </c>
    </row>
    <row r="235" spans="1:21">
      <c r="A235" s="5">
        <v>39392</v>
      </c>
      <c r="B235" s="16">
        <f t="shared" si="44"/>
        <v>-68404</v>
      </c>
      <c r="C235" s="16">
        <f t="shared" si="45"/>
        <v>7319</v>
      </c>
      <c r="D235" s="16">
        <f t="shared" si="41"/>
        <v>32</v>
      </c>
      <c r="E235" s="16">
        <f>+ROUNDDOWN((B235-MIN(B$109:B235))/(MAX(B$109:B235)-MIN(B$109:B235))*100,0)</f>
        <v>31</v>
      </c>
      <c r="F235" s="33">
        <v>24402</v>
      </c>
      <c r="G235" s="33">
        <v>92806</v>
      </c>
      <c r="H235" s="88">
        <f t="shared" si="46"/>
        <v>62452</v>
      </c>
      <c r="I235" s="88">
        <f t="shared" si="47"/>
        <v>-2718</v>
      </c>
      <c r="J235" s="88">
        <f t="shared" si="42"/>
        <v>76</v>
      </c>
      <c r="K235" s="88">
        <f>+ROUNDDOWN((H235-MIN(H$109:H235))/(MAX(H$109:H235)-MIN(H$109:H235))*100,0)</f>
        <v>79</v>
      </c>
      <c r="L235" s="56">
        <v>74223</v>
      </c>
      <c r="M235" s="56">
        <v>11771</v>
      </c>
      <c r="N235" s="15">
        <f t="shared" si="48"/>
        <v>5952</v>
      </c>
      <c r="O235" s="15">
        <f t="shared" si="49"/>
        <v>-4601</v>
      </c>
      <c r="P235" s="15">
        <f t="shared" si="43"/>
        <v>38</v>
      </c>
      <c r="Q235" s="15">
        <f>+ROUNDDOWN((N235-MIN(N$109:N235))/(MAX(N$109:N235)-MIN(N$109:N235))*100,0)</f>
        <v>26</v>
      </c>
      <c r="R235" s="35">
        <v>32332</v>
      </c>
      <c r="S235" s="35">
        <v>26380</v>
      </c>
      <c r="T235" s="32">
        <v>138502</v>
      </c>
      <c r="U235">
        <f t="shared" si="50"/>
        <v>791</v>
      </c>
    </row>
    <row r="236" spans="1:21">
      <c r="A236" s="5">
        <v>39385</v>
      </c>
      <c r="B236" s="16">
        <f t="shared" si="44"/>
        <v>-75723</v>
      </c>
      <c r="C236" s="16">
        <f t="shared" si="45"/>
        <v>4659</v>
      </c>
      <c r="D236" s="16">
        <f t="shared" si="41"/>
        <v>27</v>
      </c>
      <c r="E236" s="16">
        <f>+ROUNDDOWN((B236-MIN(B$109:B236))/(MAX(B$109:B236)-MIN(B$109:B236))*100,0)</f>
        <v>26</v>
      </c>
      <c r="F236" s="33">
        <v>25230</v>
      </c>
      <c r="G236" s="33">
        <v>100953</v>
      </c>
      <c r="H236" s="88">
        <f t="shared" si="46"/>
        <v>65170</v>
      </c>
      <c r="I236" s="88">
        <f t="shared" si="47"/>
        <v>-3549</v>
      </c>
      <c r="J236" s="88">
        <f t="shared" si="42"/>
        <v>78</v>
      </c>
      <c r="K236" s="88">
        <f>+ROUNDDOWN((H236-MIN(H$109:H236))/(MAX(H$109:H236)-MIN(H$109:H236))*100,0)</f>
        <v>81</v>
      </c>
      <c r="L236" s="56">
        <v>74764</v>
      </c>
      <c r="M236" s="56">
        <v>9594</v>
      </c>
      <c r="N236" s="15">
        <f t="shared" si="48"/>
        <v>10553</v>
      </c>
      <c r="O236" s="15">
        <f t="shared" si="49"/>
        <v>-1110</v>
      </c>
      <c r="P236" s="15">
        <f t="shared" si="43"/>
        <v>46</v>
      </c>
      <c r="Q236" s="15">
        <f>+ROUNDDOWN((N236-MIN(N$109:N236))/(MAX(N$109:N236)-MIN(N$109:N236))*100,0)</f>
        <v>39</v>
      </c>
      <c r="R236" s="35">
        <v>33393</v>
      </c>
      <c r="S236" s="35">
        <v>22840</v>
      </c>
      <c r="T236" s="32">
        <v>137711</v>
      </c>
      <c r="U236">
        <f t="shared" si="50"/>
        <v>-2494</v>
      </c>
    </row>
    <row r="237" spans="1:21">
      <c r="A237" s="5">
        <v>39378</v>
      </c>
      <c r="B237" s="16">
        <f t="shared" si="44"/>
        <v>-80382</v>
      </c>
      <c r="C237" s="16">
        <f t="shared" si="45"/>
        <v>13515</v>
      </c>
      <c r="D237" s="16">
        <f t="shared" si="41"/>
        <v>24</v>
      </c>
      <c r="E237" s="16">
        <f>+ROUNDDOWN((B237-MIN(B$109:B237))/(MAX(B$109:B237)-MIN(B$109:B237))*100,0)</f>
        <v>24</v>
      </c>
      <c r="F237" s="33">
        <v>20955</v>
      </c>
      <c r="G237" s="33">
        <v>101337</v>
      </c>
      <c r="H237" s="88">
        <f t="shared" si="46"/>
        <v>68719</v>
      </c>
      <c r="I237" s="88">
        <f t="shared" si="47"/>
        <v>-10802</v>
      </c>
      <c r="J237" s="88">
        <f t="shared" si="42"/>
        <v>81</v>
      </c>
      <c r="K237" s="88">
        <f>+ROUNDDOWN((H237-MIN(H$109:H237))/(MAX(H$109:H237)-MIN(H$109:H237))*100,0)</f>
        <v>84</v>
      </c>
      <c r="L237" s="56">
        <v>79859</v>
      </c>
      <c r="M237" s="56">
        <v>11140</v>
      </c>
      <c r="N237" s="15">
        <f t="shared" si="48"/>
        <v>11663</v>
      </c>
      <c r="O237" s="15">
        <f t="shared" si="49"/>
        <v>-2713</v>
      </c>
      <c r="P237" s="15">
        <f t="shared" si="43"/>
        <v>49</v>
      </c>
      <c r="Q237" s="15">
        <f>+ROUNDDOWN((N237-MIN(N$109:N237))/(MAX(N$109:N237)-MIN(N$109:N237))*100,0)</f>
        <v>42</v>
      </c>
      <c r="R237" s="35">
        <v>34313</v>
      </c>
      <c r="S237" s="35">
        <v>22650</v>
      </c>
      <c r="T237" s="32">
        <v>140205</v>
      </c>
      <c r="U237">
        <f t="shared" si="50"/>
        <v>-7223</v>
      </c>
    </row>
    <row r="238" spans="1:21">
      <c r="A238" s="5">
        <v>39371</v>
      </c>
      <c r="B238" s="16">
        <f t="shared" si="44"/>
        <v>-93897</v>
      </c>
      <c r="C238" s="16">
        <f t="shared" si="45"/>
        <v>13085</v>
      </c>
      <c r="D238" s="16">
        <f t="shared" si="41"/>
        <v>16</v>
      </c>
      <c r="E238" s="16">
        <f>+ROUNDDOWN((B238-MIN(B$109:B238))/(MAX(B$109:B238)-MIN(B$109:B238))*100,0)</f>
        <v>15</v>
      </c>
      <c r="F238" s="33">
        <v>16799</v>
      </c>
      <c r="G238" s="33">
        <v>110696</v>
      </c>
      <c r="H238" s="88">
        <f t="shared" si="46"/>
        <v>79521</v>
      </c>
      <c r="I238" s="88">
        <f t="shared" si="47"/>
        <v>-10850</v>
      </c>
      <c r="J238" s="88">
        <f t="shared" si="42"/>
        <v>90</v>
      </c>
      <c r="K238" s="88">
        <f>+ROUNDDOWN((H238-MIN(H$109:H238))/(MAX(H$109:H238)-MIN(H$109:H238))*100,0)</f>
        <v>92</v>
      </c>
      <c r="L238" s="56">
        <v>90335</v>
      </c>
      <c r="M238" s="56">
        <v>10814</v>
      </c>
      <c r="N238" s="15">
        <f t="shared" si="48"/>
        <v>14376</v>
      </c>
      <c r="O238" s="15">
        <f t="shared" si="49"/>
        <v>-2235</v>
      </c>
      <c r="P238" s="15">
        <f t="shared" si="43"/>
        <v>54</v>
      </c>
      <c r="Q238" s="15">
        <f>+ROUNDDOWN((N238-MIN(N$109:N238))/(MAX(N$109:N238)-MIN(N$109:N238))*100,0)</f>
        <v>49</v>
      </c>
      <c r="R238" s="35">
        <v>36336</v>
      </c>
      <c r="S238" s="35">
        <v>21960</v>
      </c>
      <c r="T238" s="32">
        <v>147428</v>
      </c>
      <c r="U238">
        <f t="shared" si="50"/>
        <v>-10200</v>
      </c>
    </row>
    <row r="239" spans="1:21">
      <c r="A239" s="5">
        <v>39364</v>
      </c>
      <c r="B239" s="16">
        <f t="shared" si="44"/>
        <v>-106982</v>
      </c>
      <c r="C239" s="16">
        <f t="shared" si="45"/>
        <v>-12496</v>
      </c>
      <c r="D239" s="16">
        <f t="shared" si="41"/>
        <v>8</v>
      </c>
      <c r="E239" s="16">
        <f>+ROUNDDOWN((B239-MIN(B$109:B239))/(MAX(B$109:B239)-MIN(B$109:B239))*100,0)</f>
        <v>7</v>
      </c>
      <c r="F239" s="33">
        <v>17445</v>
      </c>
      <c r="G239" s="33">
        <v>124427</v>
      </c>
      <c r="H239" s="88">
        <f t="shared" si="46"/>
        <v>90371</v>
      </c>
      <c r="I239" s="88">
        <f t="shared" si="47"/>
        <v>11985</v>
      </c>
      <c r="J239" s="88">
        <f t="shared" si="42"/>
        <v>99</v>
      </c>
      <c r="K239" s="88">
        <f>+ROUNDDOWN((H239-MIN(H$109:H239))/(MAX(H$109:H239)-MIN(H$109:H239))*100,0)</f>
        <v>100</v>
      </c>
      <c r="L239" s="56">
        <v>100954</v>
      </c>
      <c r="M239" s="56">
        <v>10583</v>
      </c>
      <c r="N239" s="15">
        <f t="shared" si="48"/>
        <v>16611</v>
      </c>
      <c r="O239" s="15">
        <f t="shared" si="49"/>
        <v>511</v>
      </c>
      <c r="P239" s="15">
        <f t="shared" si="43"/>
        <v>58</v>
      </c>
      <c r="Q239" s="15">
        <f>+ROUNDDOWN((N239-MIN(N$109:N239))/(MAX(N$109:N239)-MIN(N$109:N239))*100,0)</f>
        <v>56</v>
      </c>
      <c r="R239" s="35">
        <v>35661</v>
      </c>
      <c r="S239" s="35">
        <v>19050</v>
      </c>
      <c r="T239" s="32">
        <v>157628</v>
      </c>
      <c r="U239">
        <f t="shared" si="50"/>
        <v>13435</v>
      </c>
    </row>
    <row r="240" spans="1:21">
      <c r="A240" s="5">
        <v>39357</v>
      </c>
      <c r="B240" s="16">
        <f t="shared" si="44"/>
        <v>-94486</v>
      </c>
      <c r="C240" s="16">
        <f t="shared" si="45"/>
        <v>-19958</v>
      </c>
      <c r="D240" s="16">
        <f t="shared" si="41"/>
        <v>16</v>
      </c>
      <c r="E240" s="16">
        <f>+ROUNDDOWN((B240-MIN(B$109:B240))/(MAX(B$109:B240)-MIN(B$109:B240))*100,0)</f>
        <v>15</v>
      </c>
      <c r="F240" s="33">
        <v>17362</v>
      </c>
      <c r="G240" s="33">
        <v>111848</v>
      </c>
      <c r="H240" s="88">
        <f t="shared" si="46"/>
        <v>78386</v>
      </c>
      <c r="I240" s="88">
        <f t="shared" si="47"/>
        <v>14670</v>
      </c>
      <c r="J240" s="88">
        <f t="shared" si="42"/>
        <v>89</v>
      </c>
      <c r="K240" s="88">
        <f>+ROUNDDOWN((H240-MIN(H$109:H240))/(MAX(H$109:H240)-MIN(H$109:H240))*100,0)</f>
        <v>90</v>
      </c>
      <c r="L240" s="56">
        <v>88312</v>
      </c>
      <c r="M240" s="56">
        <v>9926</v>
      </c>
      <c r="N240" s="15">
        <f t="shared" si="48"/>
        <v>16100</v>
      </c>
      <c r="O240" s="15">
        <f t="shared" si="49"/>
        <v>5288</v>
      </c>
      <c r="P240" s="15">
        <f t="shared" si="43"/>
        <v>57</v>
      </c>
      <c r="Q240" s="15">
        <f>+ROUNDDOWN((N240-MIN(N$109:N240))/(MAX(N$109:N240)-MIN(N$109:N240))*100,0)</f>
        <v>54</v>
      </c>
      <c r="R240" s="35">
        <v>35386</v>
      </c>
      <c r="S240" s="35">
        <v>19286</v>
      </c>
      <c r="T240" s="32">
        <v>144193</v>
      </c>
      <c r="U240">
        <f t="shared" si="50"/>
        <v>17588</v>
      </c>
    </row>
    <row r="241" spans="1:21">
      <c r="A241" s="5">
        <v>39350</v>
      </c>
      <c r="B241" s="16">
        <f t="shared" si="44"/>
        <v>-74528</v>
      </c>
      <c r="C241" s="16">
        <f t="shared" si="45"/>
        <v>5601</v>
      </c>
      <c r="D241" s="16">
        <f t="shared" si="41"/>
        <v>28</v>
      </c>
      <c r="E241" s="16">
        <f>+ROUNDDOWN((B241-MIN(B$109:B241))/(MAX(B$109:B241)-MIN(B$109:B241))*100,0)</f>
        <v>27</v>
      </c>
      <c r="F241" s="33">
        <v>16409</v>
      </c>
      <c r="G241" s="33">
        <v>90937</v>
      </c>
      <c r="H241" s="88">
        <f t="shared" si="46"/>
        <v>63716</v>
      </c>
      <c r="I241" s="88">
        <f t="shared" si="47"/>
        <v>-3544</v>
      </c>
      <c r="J241" s="88">
        <f t="shared" si="42"/>
        <v>77</v>
      </c>
      <c r="K241" s="88">
        <f>+ROUNDDOWN((H241-MIN(H$109:H241))/(MAX(H$109:H241)-MIN(H$109:H241))*100,0)</f>
        <v>79</v>
      </c>
      <c r="L241" s="56">
        <v>73975</v>
      </c>
      <c r="M241" s="56">
        <v>10259</v>
      </c>
      <c r="N241" s="15">
        <f t="shared" si="48"/>
        <v>10812</v>
      </c>
      <c r="O241" s="15">
        <f t="shared" si="49"/>
        <v>-2057</v>
      </c>
      <c r="P241" s="15">
        <f t="shared" si="43"/>
        <v>47</v>
      </c>
      <c r="Q241" s="15">
        <f>+ROUNDDOWN((N241-MIN(N$109:N241))/(MAX(N$109:N241)-MIN(N$109:N241))*100,0)</f>
        <v>39</v>
      </c>
      <c r="R241" s="35">
        <v>32820</v>
      </c>
      <c r="S241" s="35">
        <v>22008</v>
      </c>
      <c r="T241" s="32">
        <v>126605</v>
      </c>
      <c r="U241">
        <f t="shared" si="50"/>
        <v>-41075</v>
      </c>
    </row>
    <row r="242" spans="1:21">
      <c r="A242" s="5">
        <v>39343</v>
      </c>
      <c r="B242" s="16">
        <f t="shared" si="44"/>
        <v>-80129</v>
      </c>
      <c r="C242" s="16">
        <f t="shared" si="45"/>
        <v>-18862</v>
      </c>
      <c r="D242" s="16">
        <f t="shared" si="41"/>
        <v>25</v>
      </c>
      <c r="E242" s="16">
        <f>+ROUNDDOWN((B242-MIN(B$109:B242))/(MAX(B$109:B242)-MIN(B$109:B242))*100,0)</f>
        <v>24</v>
      </c>
      <c r="F242" s="33">
        <v>32051</v>
      </c>
      <c r="G242" s="33">
        <v>112180</v>
      </c>
      <c r="H242" s="88">
        <f t="shared" si="46"/>
        <v>67260</v>
      </c>
      <c r="I242" s="88">
        <f t="shared" si="47"/>
        <v>19986</v>
      </c>
      <c r="J242" s="88">
        <f t="shared" si="42"/>
        <v>80</v>
      </c>
      <c r="K242" s="88">
        <f>+ROUNDDOWN((H242-MIN(H$109:H242))/(MAX(H$109:H242)-MIN(H$109:H242))*100,0)</f>
        <v>82</v>
      </c>
      <c r="L242" s="56">
        <v>76184</v>
      </c>
      <c r="M242" s="56">
        <v>8924</v>
      </c>
      <c r="N242" s="15">
        <f t="shared" si="48"/>
        <v>12869</v>
      </c>
      <c r="O242" s="15">
        <f t="shared" si="49"/>
        <v>-1124</v>
      </c>
      <c r="P242" s="15">
        <f t="shared" si="43"/>
        <v>51</v>
      </c>
      <c r="Q242" s="15">
        <f>+ROUNDDOWN((N242-MIN(N$109:N242))/(MAX(N$109:N242)-MIN(N$109:N242))*100,0)</f>
        <v>45</v>
      </c>
      <c r="R242" s="35">
        <v>38067</v>
      </c>
      <c r="S242" s="35">
        <v>25198</v>
      </c>
      <c r="T242" s="32">
        <v>167680</v>
      </c>
      <c r="U242">
        <f t="shared" si="50"/>
        <v>22292</v>
      </c>
    </row>
    <row r="243" spans="1:21">
      <c r="A243" s="5">
        <v>39336</v>
      </c>
      <c r="B243" s="16">
        <f t="shared" si="44"/>
        <v>-61267</v>
      </c>
      <c r="C243" s="16">
        <f t="shared" si="45"/>
        <v>-13115</v>
      </c>
      <c r="D243" s="16">
        <f t="shared" si="41"/>
        <v>36</v>
      </c>
      <c r="E243" s="16">
        <f>+ROUNDDOWN((B243-MIN(B$109:B243))/(MAX(B$109:B243)-MIN(B$109:B243))*100,0)</f>
        <v>35</v>
      </c>
      <c r="F243" s="33">
        <v>36767</v>
      </c>
      <c r="G243" s="33">
        <v>98034</v>
      </c>
      <c r="H243" s="88">
        <f t="shared" si="46"/>
        <v>47274</v>
      </c>
      <c r="I243" s="88">
        <f t="shared" si="47"/>
        <v>8924</v>
      </c>
      <c r="J243" s="88">
        <f t="shared" si="42"/>
        <v>63</v>
      </c>
      <c r="K243" s="88">
        <f>+ROUNDDOWN((H243-MIN(H$109:H243))/(MAX(H$109:H243)-MIN(H$109:H243))*100,0)</f>
        <v>67</v>
      </c>
      <c r="L243" s="56">
        <v>62481</v>
      </c>
      <c r="M243" s="56">
        <v>15207</v>
      </c>
      <c r="N243" s="15">
        <f t="shared" si="48"/>
        <v>13993</v>
      </c>
      <c r="O243" s="15">
        <f t="shared" si="49"/>
        <v>4191</v>
      </c>
      <c r="P243" s="15">
        <f t="shared" si="43"/>
        <v>53</v>
      </c>
      <c r="Q243" s="15">
        <f>+ROUNDDOWN((N243-MIN(N$109:N243))/(MAX(N$109:N243)-MIN(N$109:N243))*100,0)</f>
        <v>48</v>
      </c>
      <c r="R243" s="35">
        <v>32598</v>
      </c>
      <c r="S243" s="35">
        <v>18605</v>
      </c>
      <c r="T243" s="32">
        <v>145388</v>
      </c>
      <c r="U243">
        <f t="shared" si="50"/>
        <v>9448</v>
      </c>
    </row>
    <row r="244" spans="1:21">
      <c r="A244" s="5">
        <v>39329</v>
      </c>
      <c r="B244" s="16">
        <f t="shared" si="44"/>
        <v>-48152</v>
      </c>
      <c r="C244" s="16">
        <f t="shared" si="45"/>
        <v>-8091</v>
      </c>
      <c r="D244" s="16">
        <f t="shared" si="41"/>
        <v>45</v>
      </c>
      <c r="E244" s="16">
        <f>+ROUNDDOWN((B244-MIN(B$109:B244))/(MAX(B$109:B244)-MIN(B$109:B244))*100,0)</f>
        <v>43</v>
      </c>
      <c r="F244" s="33">
        <v>40307</v>
      </c>
      <c r="G244" s="33">
        <v>88459</v>
      </c>
      <c r="H244" s="88">
        <f t="shared" si="46"/>
        <v>38350</v>
      </c>
      <c r="I244" s="88">
        <f t="shared" si="47"/>
        <v>4887</v>
      </c>
      <c r="J244" s="88">
        <f t="shared" si="42"/>
        <v>55</v>
      </c>
      <c r="K244" s="88">
        <f>+ROUNDDOWN((H244-MIN(H$109:H244))/(MAX(H$109:H244)-MIN(H$109:H244))*100,0)</f>
        <v>60</v>
      </c>
      <c r="L244" s="56">
        <v>58151</v>
      </c>
      <c r="M244" s="56">
        <v>19801</v>
      </c>
      <c r="N244" s="15">
        <f t="shared" si="48"/>
        <v>9802</v>
      </c>
      <c r="O244" s="15">
        <f t="shared" si="49"/>
        <v>3204</v>
      </c>
      <c r="P244" s="15">
        <f t="shared" si="43"/>
        <v>45</v>
      </c>
      <c r="Q244" s="15">
        <f>+ROUNDDOWN((N244-MIN(N$109:N244))/(MAX(N$109:N244)-MIN(N$109:N244))*100,0)</f>
        <v>36</v>
      </c>
      <c r="R244" s="35">
        <v>28239</v>
      </c>
      <c r="S244" s="35">
        <v>18437</v>
      </c>
      <c r="T244" s="32">
        <v>135940</v>
      </c>
      <c r="U244">
        <f t="shared" si="50"/>
        <v>2084</v>
      </c>
    </row>
    <row r="245" spans="1:21">
      <c r="A245" s="5">
        <v>39322</v>
      </c>
      <c r="B245" s="16">
        <f t="shared" si="44"/>
        <v>-40061</v>
      </c>
      <c r="C245" s="16">
        <f t="shared" si="45"/>
        <v>-4007</v>
      </c>
      <c r="D245" s="16">
        <f t="shared" si="41"/>
        <v>50</v>
      </c>
      <c r="E245" s="16">
        <f>+ROUNDDOWN((B245-MIN(B$109:B245))/(MAX(B$109:B245)-MIN(B$109:B245))*100,0)</f>
        <v>48</v>
      </c>
      <c r="F245" s="33">
        <v>42624</v>
      </c>
      <c r="G245" s="33">
        <v>82685</v>
      </c>
      <c r="H245" s="88">
        <f t="shared" si="46"/>
        <v>33463</v>
      </c>
      <c r="I245" s="88">
        <f t="shared" si="47"/>
        <v>4104</v>
      </c>
      <c r="J245" s="88">
        <f t="shared" si="42"/>
        <v>51</v>
      </c>
      <c r="K245" s="88">
        <f>+ROUNDDOWN((H245-MIN(H$109:H245))/(MAX(H$109:H245)-MIN(H$109:H245))*100,0)</f>
        <v>56</v>
      </c>
      <c r="L245" s="56">
        <v>52565</v>
      </c>
      <c r="M245" s="56">
        <v>19102</v>
      </c>
      <c r="N245" s="15">
        <f t="shared" si="48"/>
        <v>6598</v>
      </c>
      <c r="O245" s="15">
        <f t="shared" si="49"/>
        <v>-97</v>
      </c>
      <c r="P245" s="15">
        <f t="shared" si="43"/>
        <v>39</v>
      </c>
      <c r="Q245" s="15">
        <f>+ROUNDDOWN((N245-MIN(N$109:N245))/(MAX(N$109:N245)-MIN(N$109:N245))*100,0)</f>
        <v>27</v>
      </c>
      <c r="R245" s="35">
        <v>26807</v>
      </c>
      <c r="S245" s="35">
        <v>20209</v>
      </c>
      <c r="T245" s="32">
        <v>133856</v>
      </c>
      <c r="U245">
        <f t="shared" si="50"/>
        <v>5265</v>
      </c>
    </row>
    <row r="246" spans="1:21">
      <c r="A246" s="5">
        <v>39315</v>
      </c>
      <c r="B246" s="16">
        <f t="shared" si="44"/>
        <v>-36054</v>
      </c>
      <c r="C246" s="16">
        <f t="shared" si="45"/>
        <v>6935</v>
      </c>
      <c r="D246" s="16">
        <f t="shared" si="41"/>
        <v>52</v>
      </c>
      <c r="E246" s="16">
        <f>+ROUNDDOWN((B246-MIN(B$109:B246))/(MAX(B$109:B246)-MIN(B$109:B246))*100,0)</f>
        <v>50</v>
      </c>
      <c r="F246" s="33">
        <v>41451</v>
      </c>
      <c r="G246" s="33">
        <v>77505</v>
      </c>
      <c r="H246" s="88">
        <f t="shared" si="46"/>
        <v>29359</v>
      </c>
      <c r="I246" s="88">
        <f t="shared" si="47"/>
        <v>-5087</v>
      </c>
      <c r="J246" s="88">
        <f t="shared" si="42"/>
        <v>47</v>
      </c>
      <c r="K246" s="88">
        <f>+ROUNDDOWN((H246-MIN(H$109:H246))/(MAX(H$109:H246)-MIN(H$109:H246))*100,0)</f>
        <v>53</v>
      </c>
      <c r="L246" s="56">
        <v>45890</v>
      </c>
      <c r="M246" s="56">
        <v>16531</v>
      </c>
      <c r="N246" s="15">
        <f t="shared" si="48"/>
        <v>6695</v>
      </c>
      <c r="O246" s="15">
        <f t="shared" si="49"/>
        <v>-1848</v>
      </c>
      <c r="P246" s="15">
        <f t="shared" si="43"/>
        <v>39</v>
      </c>
      <c r="Q246" s="15">
        <f>+ROUNDDOWN((N246-MIN(N$109:N246))/(MAX(N$109:N246)-MIN(N$109:N246))*100,0)</f>
        <v>28</v>
      </c>
      <c r="R246" s="35">
        <v>26455</v>
      </c>
      <c r="S246" s="35">
        <v>19760</v>
      </c>
      <c r="T246" s="32">
        <v>128591</v>
      </c>
      <c r="U246">
        <f t="shared" si="50"/>
        <v>-5453</v>
      </c>
    </row>
    <row r="247" spans="1:21">
      <c r="A247" s="5">
        <v>39308</v>
      </c>
      <c r="B247" s="16">
        <f t="shared" si="44"/>
        <v>-42989</v>
      </c>
      <c r="C247" s="16">
        <f t="shared" si="45"/>
        <v>8241</v>
      </c>
      <c r="D247" s="16">
        <f t="shared" si="41"/>
        <v>48</v>
      </c>
      <c r="E247" s="16">
        <f>+ROUNDDOWN((B247-MIN(B$109:B247))/(MAX(B$109:B247)-MIN(B$109:B247))*100,0)</f>
        <v>46</v>
      </c>
      <c r="F247" s="33">
        <v>36805</v>
      </c>
      <c r="G247" s="33">
        <v>79794</v>
      </c>
      <c r="H247" s="88">
        <f t="shared" si="46"/>
        <v>34446</v>
      </c>
      <c r="I247" s="88">
        <f t="shared" si="47"/>
        <v>-3245</v>
      </c>
      <c r="J247" s="88">
        <f t="shared" si="42"/>
        <v>52</v>
      </c>
      <c r="K247" s="88">
        <f>+ROUNDDOWN((H247-MIN(H$109:H247))/(MAX(H$109:H247)-MIN(H$109:H247))*100,0)</f>
        <v>57</v>
      </c>
      <c r="L247" s="56">
        <v>54364</v>
      </c>
      <c r="M247" s="56">
        <v>19918</v>
      </c>
      <c r="N247" s="15">
        <f t="shared" si="48"/>
        <v>8543</v>
      </c>
      <c r="O247" s="15">
        <f t="shared" si="49"/>
        <v>-4996</v>
      </c>
      <c r="P247" s="15">
        <f t="shared" si="43"/>
        <v>43</v>
      </c>
      <c r="Q247" s="15">
        <f>+ROUNDDOWN((N247-MIN(N$109:N247))/(MAX(N$109:N247)-MIN(N$109:N247))*100,0)</f>
        <v>33</v>
      </c>
      <c r="R247" s="35">
        <v>31566</v>
      </c>
      <c r="S247" s="35">
        <v>23023</v>
      </c>
      <c r="T247" s="32">
        <v>134044</v>
      </c>
      <c r="U247">
        <f t="shared" si="50"/>
        <v>-1902</v>
      </c>
    </row>
    <row r="248" spans="1:21">
      <c r="A248" s="5">
        <v>39301</v>
      </c>
      <c r="B248" s="16">
        <f t="shared" si="44"/>
        <v>-51230</v>
      </c>
      <c r="C248" s="16">
        <f t="shared" si="45"/>
        <v>7927</v>
      </c>
      <c r="D248" s="16">
        <f t="shared" si="41"/>
        <v>43</v>
      </c>
      <c r="E248" s="16">
        <f>+ROUNDDOWN((B248-MIN(B$109:B248))/(MAX(B$109:B248)-MIN(B$109:B248))*100,0)</f>
        <v>41</v>
      </c>
      <c r="F248" s="33">
        <v>36214</v>
      </c>
      <c r="G248" s="33">
        <v>87444</v>
      </c>
      <c r="H248" s="88">
        <f t="shared" si="46"/>
        <v>37691</v>
      </c>
      <c r="I248" s="88">
        <f t="shared" si="47"/>
        <v>-4533</v>
      </c>
      <c r="J248" s="88">
        <f t="shared" si="42"/>
        <v>54</v>
      </c>
      <c r="K248" s="88">
        <f>+ROUNDDOWN((H248-MIN(H$109:H248))/(MAX(H$109:H248)-MIN(H$109:H248))*100,0)</f>
        <v>60</v>
      </c>
      <c r="L248" s="56">
        <v>59020</v>
      </c>
      <c r="M248" s="56">
        <v>21329</v>
      </c>
      <c r="N248" s="15">
        <f t="shared" si="48"/>
        <v>13539</v>
      </c>
      <c r="O248" s="15">
        <f t="shared" si="49"/>
        <v>-3394</v>
      </c>
      <c r="P248" s="15">
        <f t="shared" si="43"/>
        <v>52</v>
      </c>
      <c r="Q248" s="15">
        <f>+ROUNDDOWN((N248-MIN(N$109:N248))/(MAX(N$109:N248)-MIN(N$109:N248))*100,0)</f>
        <v>47</v>
      </c>
      <c r="R248" s="35">
        <v>32064</v>
      </c>
      <c r="S248" s="35">
        <v>18525</v>
      </c>
      <c r="T248" s="32">
        <v>135946</v>
      </c>
      <c r="U248">
        <f t="shared" si="50"/>
        <v>1995</v>
      </c>
    </row>
    <row r="249" spans="1:21">
      <c r="A249" s="5">
        <v>39294</v>
      </c>
      <c r="B249" s="16">
        <f t="shared" si="44"/>
        <v>-59157</v>
      </c>
      <c r="C249" s="16">
        <f t="shared" si="45"/>
        <v>39764</v>
      </c>
      <c r="D249" s="16">
        <f t="shared" si="41"/>
        <v>38</v>
      </c>
      <c r="E249" s="16">
        <f>+ROUNDDOWN((B249-MIN(B$109:B249))/(MAX(B$109:B249)-MIN(B$109:B249))*100,0)</f>
        <v>36</v>
      </c>
      <c r="F249" s="33">
        <v>28400</v>
      </c>
      <c r="G249" s="33">
        <v>87557</v>
      </c>
      <c r="H249" s="88">
        <f t="shared" si="46"/>
        <v>42224</v>
      </c>
      <c r="I249" s="88">
        <f t="shared" si="47"/>
        <v>-40678</v>
      </c>
      <c r="J249" s="88">
        <f t="shared" si="42"/>
        <v>58</v>
      </c>
      <c r="K249" s="88">
        <f>+ROUNDDOWN((H249-MIN(H$109:H249))/(MAX(H$109:H249)-MIN(H$109:H249))*100,0)</f>
        <v>63</v>
      </c>
      <c r="L249" s="56">
        <v>61094</v>
      </c>
      <c r="M249" s="56">
        <v>18870</v>
      </c>
      <c r="N249" s="15">
        <f t="shared" si="48"/>
        <v>16933</v>
      </c>
      <c r="O249" s="15">
        <f t="shared" si="49"/>
        <v>914</v>
      </c>
      <c r="P249" s="15">
        <f t="shared" si="43"/>
        <v>59</v>
      </c>
      <c r="Q249" s="15">
        <f>+ROUNDDOWN((N249-MIN(N$109:N249))/(MAX(N$109:N249)-MIN(N$109:N249))*100,0)</f>
        <v>57</v>
      </c>
      <c r="R249" s="35">
        <v>34621</v>
      </c>
      <c r="S249" s="35">
        <v>17688</v>
      </c>
      <c r="T249" s="32">
        <v>133951</v>
      </c>
      <c r="U249">
        <f t="shared" si="50"/>
        <v>-24997</v>
      </c>
    </row>
    <row r="250" spans="1:21">
      <c r="A250" s="5">
        <v>39287</v>
      </c>
      <c r="B250" s="16">
        <f t="shared" si="44"/>
        <v>-98921</v>
      </c>
      <c r="C250" s="16">
        <f t="shared" si="45"/>
        <v>-9887</v>
      </c>
      <c r="D250" s="16">
        <f t="shared" si="41"/>
        <v>13</v>
      </c>
      <c r="E250" s="16">
        <f>+ROUNDDOWN((B250-MIN(B$109:B250))/(MAX(B$109:B250)-MIN(B$109:B250))*100,0)</f>
        <v>12</v>
      </c>
      <c r="F250" s="33">
        <v>17622</v>
      </c>
      <c r="G250" s="33">
        <v>116543</v>
      </c>
      <c r="H250" s="88">
        <f t="shared" si="46"/>
        <v>82902</v>
      </c>
      <c r="I250" s="88">
        <f t="shared" si="47"/>
        <v>9907</v>
      </c>
      <c r="J250" s="88">
        <f t="shared" si="42"/>
        <v>93</v>
      </c>
      <c r="K250" s="88">
        <f>+ROUNDDOWN((H250-MIN(H$109:H250))/(MAX(H$109:H250)-MIN(H$109:H250))*100,0)</f>
        <v>94</v>
      </c>
      <c r="L250" s="56">
        <v>98547</v>
      </c>
      <c r="M250" s="56">
        <v>15645</v>
      </c>
      <c r="N250" s="15">
        <f t="shared" si="48"/>
        <v>16019</v>
      </c>
      <c r="O250" s="15">
        <f t="shared" si="49"/>
        <v>-20</v>
      </c>
      <c r="P250" s="15">
        <f t="shared" si="43"/>
        <v>57</v>
      </c>
      <c r="Q250" s="15">
        <f>+ROUNDDOWN((N250-MIN(N$109:N250))/(MAX(N$109:N250)-MIN(N$109:N250))*100,0)</f>
        <v>54</v>
      </c>
      <c r="R250" s="35">
        <v>36578</v>
      </c>
      <c r="S250" s="35">
        <v>20559</v>
      </c>
      <c r="T250" s="32">
        <v>158948</v>
      </c>
      <c r="U250">
        <f t="shared" si="50"/>
        <v>8426</v>
      </c>
    </row>
    <row r="251" spans="1:21">
      <c r="A251" s="5">
        <v>39280</v>
      </c>
      <c r="B251" s="16">
        <f t="shared" si="44"/>
        <v>-89034</v>
      </c>
      <c r="C251" s="16">
        <f t="shared" si="45"/>
        <v>-6122</v>
      </c>
      <c r="D251" s="16">
        <f t="shared" si="41"/>
        <v>19</v>
      </c>
      <c r="E251" s="16">
        <f>+ROUNDDOWN((B251-MIN(B$109:B251))/(MAX(B$109:B251)-MIN(B$109:B251))*100,0)</f>
        <v>18</v>
      </c>
      <c r="F251" s="33">
        <v>18538</v>
      </c>
      <c r="G251" s="33">
        <v>107572</v>
      </c>
      <c r="H251" s="88">
        <f t="shared" si="46"/>
        <v>72995</v>
      </c>
      <c r="I251" s="88">
        <f t="shared" si="47"/>
        <v>6454</v>
      </c>
      <c r="J251" s="88">
        <f t="shared" si="42"/>
        <v>85</v>
      </c>
      <c r="K251" s="88">
        <f>+ROUNDDOWN((H251-MIN(H$109:H251))/(MAX(H$109:H251)-MIN(H$109:H251))*100,0)</f>
        <v>86</v>
      </c>
      <c r="L251" s="56">
        <v>89660</v>
      </c>
      <c r="M251" s="56">
        <v>16665</v>
      </c>
      <c r="N251" s="15">
        <f t="shared" si="48"/>
        <v>16039</v>
      </c>
      <c r="O251" s="15">
        <f t="shared" si="49"/>
        <v>-332</v>
      </c>
      <c r="P251" s="15">
        <f t="shared" si="43"/>
        <v>57</v>
      </c>
      <c r="Q251" s="15">
        <f>+ROUNDDOWN((N251-MIN(N$109:N251))/(MAX(N$109:N251)-MIN(N$109:N251))*100,0)</f>
        <v>54</v>
      </c>
      <c r="R251" s="35">
        <v>36703</v>
      </c>
      <c r="S251" s="35">
        <v>20664</v>
      </c>
      <c r="T251" s="32">
        <v>150522</v>
      </c>
      <c r="U251">
        <f t="shared" si="50"/>
        <v>7088</v>
      </c>
    </row>
    <row r="252" spans="1:21">
      <c r="A252" s="5">
        <v>39273</v>
      </c>
      <c r="B252" s="16">
        <f t="shared" si="44"/>
        <v>-82912</v>
      </c>
      <c r="C252" s="16">
        <f t="shared" si="45"/>
        <v>-9102</v>
      </c>
      <c r="D252" s="16">
        <f t="shared" si="41"/>
        <v>23</v>
      </c>
      <c r="E252" s="16">
        <f>+ROUNDDOWN((B252-MIN(B$109:B252))/(MAX(B$109:B252)-MIN(B$109:B252))*100,0)</f>
        <v>22</v>
      </c>
      <c r="F252" s="33">
        <v>17576</v>
      </c>
      <c r="G252" s="33">
        <v>100488</v>
      </c>
      <c r="H252" s="88">
        <f t="shared" si="46"/>
        <v>66541</v>
      </c>
      <c r="I252" s="88">
        <f t="shared" si="47"/>
        <v>4573</v>
      </c>
      <c r="J252" s="88">
        <f t="shared" si="42"/>
        <v>79</v>
      </c>
      <c r="K252" s="88">
        <f>+ROUNDDOWN((H252-MIN(H$109:H252))/(MAX(H$109:H252)-MIN(H$109:H252))*100,0)</f>
        <v>81</v>
      </c>
      <c r="L252" s="56">
        <v>81562</v>
      </c>
      <c r="M252" s="56">
        <v>15021</v>
      </c>
      <c r="N252" s="15">
        <f t="shared" si="48"/>
        <v>16371</v>
      </c>
      <c r="O252" s="15">
        <f t="shared" si="49"/>
        <v>4529</v>
      </c>
      <c r="P252" s="15">
        <f t="shared" si="43"/>
        <v>57</v>
      </c>
      <c r="Q252" s="15">
        <f>+ROUNDDOWN((N252-MIN(N$109:N252))/(MAX(N$109:N252)-MIN(N$109:N252))*100,0)</f>
        <v>55</v>
      </c>
      <c r="R252" s="35">
        <v>36807</v>
      </c>
      <c r="S252" s="35">
        <v>20436</v>
      </c>
      <c r="T252" s="32">
        <v>143434</v>
      </c>
      <c r="U252">
        <f t="shared" si="50"/>
        <v>299</v>
      </c>
    </row>
    <row r="253" spans="1:21">
      <c r="A253" s="5">
        <v>39266</v>
      </c>
      <c r="B253" s="16">
        <f t="shared" si="44"/>
        <v>-73810</v>
      </c>
      <c r="C253" s="16">
        <f t="shared" si="45"/>
        <v>-1321</v>
      </c>
      <c r="D253" s="16">
        <f t="shared" si="41"/>
        <v>29</v>
      </c>
      <c r="E253" s="16">
        <f>+ROUNDDOWN((B253-MIN(B$109:B253))/(MAX(B$109:B253)-MIN(B$109:B253))*100,0)</f>
        <v>28</v>
      </c>
      <c r="F253" s="33">
        <v>22656</v>
      </c>
      <c r="G253" s="33">
        <v>96466</v>
      </c>
      <c r="H253" s="88">
        <f t="shared" si="46"/>
        <v>61968</v>
      </c>
      <c r="I253" s="88">
        <f t="shared" si="47"/>
        <v>-1326</v>
      </c>
      <c r="J253" s="88">
        <f t="shared" si="42"/>
        <v>75</v>
      </c>
      <c r="K253" s="88">
        <f>+ROUNDDOWN((H253-MIN(H$109:H253))/(MAX(H$109:H253)-MIN(H$109:H253))*100,0)</f>
        <v>78</v>
      </c>
      <c r="L253" s="56">
        <v>80266</v>
      </c>
      <c r="M253" s="56">
        <v>18298</v>
      </c>
      <c r="N253" s="15">
        <f t="shared" si="48"/>
        <v>11842</v>
      </c>
      <c r="O253" s="15">
        <f t="shared" si="49"/>
        <v>2647</v>
      </c>
      <c r="P253" s="15">
        <f t="shared" si="43"/>
        <v>49</v>
      </c>
      <c r="Q253" s="15">
        <f>+ROUNDDOWN((N253-MIN(N$109:N253))/(MAX(N$109:N253)-MIN(N$109:N253))*100,0)</f>
        <v>42</v>
      </c>
      <c r="R253" s="35">
        <v>35084</v>
      </c>
      <c r="S253" s="35">
        <v>23242</v>
      </c>
      <c r="T253" s="32">
        <v>143135</v>
      </c>
      <c r="U253">
        <f t="shared" si="50"/>
        <v>3256</v>
      </c>
    </row>
    <row r="254" spans="1:21">
      <c r="A254" s="5">
        <v>39259</v>
      </c>
      <c r="B254" s="16">
        <f t="shared" si="44"/>
        <v>-72489</v>
      </c>
      <c r="C254" s="16">
        <f t="shared" si="45"/>
        <v>-72489</v>
      </c>
      <c r="D254" s="16">
        <f t="shared" si="41"/>
        <v>29</v>
      </c>
      <c r="E254" s="16">
        <f>+ROUNDDOWN((B254-MIN(B$109:B254))/(MAX(B$109:B254)-MIN(B$109:B254))*100,0)</f>
        <v>28</v>
      </c>
      <c r="F254" s="33">
        <v>21142</v>
      </c>
      <c r="G254" s="33">
        <v>93631</v>
      </c>
      <c r="H254" s="88">
        <f t="shared" si="46"/>
        <v>63294</v>
      </c>
      <c r="I254" s="88">
        <f t="shared" si="47"/>
        <v>63294</v>
      </c>
      <c r="J254" s="88">
        <f t="shared" si="42"/>
        <v>76</v>
      </c>
      <c r="K254" s="88">
        <f>+ROUNDDOWN((H254-MIN(H$109:H254))/(MAX(H$109:H254)-MIN(H$109:H254))*100,0)</f>
        <v>79</v>
      </c>
      <c r="L254" s="56">
        <v>82655</v>
      </c>
      <c r="M254" s="56">
        <v>19361</v>
      </c>
      <c r="N254" s="15">
        <f t="shared" si="48"/>
        <v>9195</v>
      </c>
      <c r="O254" s="15">
        <f t="shared" si="49"/>
        <v>9195</v>
      </c>
      <c r="P254" s="15">
        <f t="shared" si="43"/>
        <v>44</v>
      </c>
      <c r="Q254" s="15">
        <f>+ROUNDDOWN((N254-MIN(N$109:N254))/(MAX(N$109:N254)-MIN(N$109:N254))*100,0)</f>
        <v>35</v>
      </c>
      <c r="R254" s="35">
        <v>30651</v>
      </c>
      <c r="S254" s="35">
        <v>21456</v>
      </c>
      <c r="T254" s="32">
        <v>139879</v>
      </c>
      <c r="U254">
        <f t="shared" si="50"/>
        <v>-103472</v>
      </c>
    </row>
    <row r="255" spans="1:21">
      <c r="A255" s="5">
        <v>39252</v>
      </c>
      <c r="B255" s="16"/>
      <c r="C255" s="16"/>
      <c r="D255" s="16"/>
      <c r="E255" s="16"/>
      <c r="F255" s="42"/>
      <c r="G255" s="42"/>
      <c r="L255" s="43"/>
      <c r="M255" s="43"/>
      <c r="N255" s="15"/>
      <c r="O255" s="15"/>
      <c r="P255" s="15"/>
      <c r="Q255" s="15"/>
      <c r="R255" s="44"/>
      <c r="S255" s="44"/>
      <c r="T255" s="32">
        <v>243351</v>
      </c>
    </row>
    <row r="256" spans="1:21">
      <c r="A256" s="5">
        <v>39245</v>
      </c>
      <c r="B256" s="16"/>
      <c r="C256" s="16"/>
      <c r="D256" s="16"/>
      <c r="E256" s="16"/>
      <c r="F256" s="42"/>
      <c r="G256" s="42"/>
      <c r="L256" s="43"/>
      <c r="M256" s="43"/>
      <c r="N256" s="15"/>
      <c r="O256" s="15"/>
      <c r="P256" s="15"/>
      <c r="Q256" s="15"/>
      <c r="R256" s="44"/>
      <c r="S256" s="44"/>
      <c r="T256" s="32">
        <v>232090</v>
      </c>
    </row>
    <row r="257" spans="1:20">
      <c r="A257" s="5">
        <v>39238</v>
      </c>
      <c r="B257" s="16"/>
      <c r="C257" s="16"/>
      <c r="D257" s="16"/>
      <c r="E257" s="16"/>
      <c r="F257" s="16"/>
      <c r="G257" s="16"/>
      <c r="N257" s="15"/>
      <c r="O257" s="15"/>
      <c r="P257" s="15"/>
      <c r="Q257" s="15"/>
      <c r="R257" s="15"/>
      <c r="S257" s="15"/>
      <c r="T257" s="32">
        <v>184722</v>
      </c>
    </row>
    <row r="258" spans="1:20">
      <c r="A258" s="5">
        <v>39231</v>
      </c>
      <c r="B258" s="16"/>
      <c r="C258" s="16"/>
      <c r="D258" s="16"/>
      <c r="E258" s="16"/>
      <c r="F258" s="16"/>
      <c r="G258" s="16"/>
      <c r="N258" s="15"/>
      <c r="O258" s="15"/>
      <c r="P258" s="15"/>
      <c r="Q258" s="15"/>
      <c r="R258" s="15"/>
      <c r="S258" s="15"/>
      <c r="T258" s="32">
        <v>186775</v>
      </c>
    </row>
    <row r="259" spans="1:20">
      <c r="A259" s="5">
        <v>39224</v>
      </c>
      <c r="B259" s="16"/>
      <c r="C259" s="16"/>
      <c r="D259" s="16"/>
      <c r="E259" s="16"/>
      <c r="F259" s="16"/>
      <c r="G259" s="16"/>
      <c r="N259" s="15"/>
      <c r="O259" s="15"/>
      <c r="P259" s="15"/>
      <c r="Q259" s="15"/>
      <c r="R259" s="15"/>
      <c r="S259" s="15"/>
      <c r="T259" s="32">
        <v>172032</v>
      </c>
    </row>
    <row r="260" spans="1:20">
      <c r="A260" s="5">
        <v>39217</v>
      </c>
      <c r="B260" s="16"/>
      <c r="C260" s="16"/>
      <c r="D260" s="16"/>
      <c r="E260" s="16"/>
      <c r="F260" s="16"/>
      <c r="G260" s="16"/>
      <c r="N260" s="15"/>
      <c r="O260" s="15"/>
      <c r="P260" s="15"/>
      <c r="Q260" s="15"/>
      <c r="R260" s="15"/>
      <c r="S260" s="15"/>
      <c r="T260" s="32">
        <v>168888</v>
      </c>
    </row>
    <row r="261" spans="1:20">
      <c r="A261" s="5">
        <v>39210</v>
      </c>
      <c r="B261" s="16"/>
      <c r="C261" s="16"/>
      <c r="D261" s="16"/>
      <c r="E261" s="16"/>
      <c r="F261" s="16"/>
      <c r="G261" s="16"/>
      <c r="N261" s="15"/>
      <c r="O261" s="15"/>
      <c r="P261" s="15"/>
      <c r="Q261" s="15"/>
      <c r="R261" s="15"/>
      <c r="S261" s="15"/>
      <c r="T261" s="32">
        <v>146311</v>
      </c>
    </row>
    <row r="262" spans="1:20">
      <c r="A262" s="5">
        <v>39203</v>
      </c>
      <c r="B262" s="16"/>
      <c r="C262" s="16"/>
      <c r="D262" s="16"/>
      <c r="E262" s="16"/>
      <c r="F262" s="16"/>
      <c r="G262" s="16"/>
      <c r="N262" s="15"/>
      <c r="O262" s="15"/>
      <c r="P262" s="15"/>
      <c r="Q262" s="15"/>
      <c r="R262" s="15"/>
      <c r="S262" s="15"/>
      <c r="T262" s="32">
        <v>138029</v>
      </c>
    </row>
    <row r="263" spans="1:20">
      <c r="A263" s="5">
        <v>39196</v>
      </c>
      <c r="B263" s="16"/>
      <c r="C263" s="16"/>
      <c r="D263" s="16"/>
      <c r="E263" s="16"/>
      <c r="F263" s="16"/>
      <c r="G263" s="16"/>
      <c r="N263" s="15"/>
      <c r="O263" s="15"/>
      <c r="P263" s="15"/>
      <c r="Q263" s="15"/>
      <c r="R263" s="15"/>
      <c r="S263" s="15"/>
      <c r="T263" s="32">
        <v>121786</v>
      </c>
    </row>
    <row r="264" spans="1:20">
      <c r="A264" s="5">
        <v>39189</v>
      </c>
      <c r="T264" s="32">
        <v>114610</v>
      </c>
    </row>
    <row r="265" spans="1:20">
      <c r="A265" s="5">
        <v>39182</v>
      </c>
      <c r="T265" s="32">
        <v>110266</v>
      </c>
    </row>
    <row r="266" spans="1:20">
      <c r="A266" s="5">
        <v>39175</v>
      </c>
      <c r="T266" s="32">
        <v>113096</v>
      </c>
    </row>
    <row r="267" spans="1:20">
      <c r="A267" s="5">
        <v>39168</v>
      </c>
      <c r="T267" s="32">
        <v>114484</v>
      </c>
    </row>
    <row r="268" spans="1:20">
      <c r="A268" s="5">
        <v>39161</v>
      </c>
      <c r="T268" s="32">
        <v>161700</v>
      </c>
    </row>
    <row r="269" spans="1:20">
      <c r="A269" s="5">
        <v>39154</v>
      </c>
      <c r="T269" s="32">
        <v>159619</v>
      </c>
    </row>
    <row r="270" spans="1:20">
      <c r="A270" s="5">
        <v>39147</v>
      </c>
      <c r="T270" s="32">
        <v>156871</v>
      </c>
    </row>
    <row r="271" spans="1:20">
      <c r="A271" s="5">
        <v>39140</v>
      </c>
      <c r="T271" s="32">
        <v>137776</v>
      </c>
    </row>
    <row r="272" spans="1:20">
      <c r="A272" s="5">
        <v>39133</v>
      </c>
      <c r="T272" s="32">
        <v>141561</v>
      </c>
    </row>
    <row r="273" spans="1:20">
      <c r="A273" s="5">
        <v>39126</v>
      </c>
      <c r="T273" s="32">
        <v>140722</v>
      </c>
    </row>
    <row r="274" spans="1:20">
      <c r="A274" s="5">
        <v>39119</v>
      </c>
      <c r="T274" s="32">
        <v>154591</v>
      </c>
    </row>
    <row r="275" spans="1:20">
      <c r="A275" s="5">
        <v>39112</v>
      </c>
      <c r="T275" s="32">
        <v>146376</v>
      </c>
    </row>
    <row r="276" spans="1:20">
      <c r="A276" s="5">
        <v>39105</v>
      </c>
      <c r="T276" s="32">
        <v>152395</v>
      </c>
    </row>
    <row r="277" spans="1:20">
      <c r="A277" s="5">
        <v>39098</v>
      </c>
      <c r="T277" s="32">
        <v>152438</v>
      </c>
    </row>
    <row r="278" spans="1:20">
      <c r="A278" s="5">
        <v>39091</v>
      </c>
      <c r="T278" s="32">
        <v>155922</v>
      </c>
    </row>
    <row r="279" spans="1:20">
      <c r="A279" s="5">
        <v>39085</v>
      </c>
      <c r="T279" s="32">
        <v>148644</v>
      </c>
    </row>
    <row r="280" spans="1:20">
      <c r="A280" s="5">
        <v>39077</v>
      </c>
      <c r="T280" s="32">
        <v>136963</v>
      </c>
    </row>
    <row r="281" spans="1:20">
      <c r="A281" s="5">
        <v>39070</v>
      </c>
      <c r="T281" s="32">
        <v>183332</v>
      </c>
    </row>
    <row r="282" spans="1:20">
      <c r="A282" s="5">
        <v>39063</v>
      </c>
      <c r="T282" s="32">
        <v>165716</v>
      </c>
    </row>
    <row r="283" spans="1:20">
      <c r="A283" s="5">
        <v>39056</v>
      </c>
      <c r="T283" s="32">
        <v>131624</v>
      </c>
    </row>
    <row r="284" spans="1:20">
      <c r="A284" s="5">
        <v>39049</v>
      </c>
      <c r="T284" s="32">
        <v>124553</v>
      </c>
    </row>
    <row r="285" spans="1:20">
      <c r="A285" s="5">
        <v>39042</v>
      </c>
      <c r="T285" s="32">
        <v>138113</v>
      </c>
    </row>
    <row r="286" spans="1:20">
      <c r="A286" s="5">
        <v>39035</v>
      </c>
      <c r="T286" s="32">
        <v>129537</v>
      </c>
    </row>
    <row r="287" spans="1:20">
      <c r="A287" s="5">
        <v>39028</v>
      </c>
      <c r="T287" s="32">
        <v>103426</v>
      </c>
    </row>
    <row r="288" spans="1:20">
      <c r="A288" s="5">
        <v>39021</v>
      </c>
      <c r="T288" s="32">
        <v>104350</v>
      </c>
    </row>
    <row r="289" spans="1:20">
      <c r="A289" s="5">
        <v>39014</v>
      </c>
      <c r="T289" s="32">
        <v>100203</v>
      </c>
    </row>
    <row r="290" spans="1:20">
      <c r="A290" s="5">
        <v>39007</v>
      </c>
      <c r="T290" s="32">
        <v>110173</v>
      </c>
    </row>
    <row r="291" spans="1:20">
      <c r="A291" s="5">
        <v>39000</v>
      </c>
      <c r="T291" s="32">
        <v>91193</v>
      </c>
    </row>
    <row r="292" spans="1:20">
      <c r="A292" s="5">
        <v>38993</v>
      </c>
      <c r="T292" s="32">
        <v>100141</v>
      </c>
    </row>
    <row r="293" spans="1:20">
      <c r="A293" s="5">
        <v>38986</v>
      </c>
      <c r="T293" s="32">
        <v>94128</v>
      </c>
    </row>
    <row r="294" spans="1:20">
      <c r="A294" s="5">
        <v>38979</v>
      </c>
      <c r="T294" s="32">
        <v>138838</v>
      </c>
    </row>
    <row r="295" spans="1:20">
      <c r="A295" s="5">
        <v>38972</v>
      </c>
      <c r="T295" s="32">
        <v>138181</v>
      </c>
    </row>
    <row r="296" spans="1:20">
      <c r="A296" s="5">
        <v>38965</v>
      </c>
      <c r="T296" s="32">
        <v>111705</v>
      </c>
    </row>
    <row r="297" spans="1:20">
      <c r="A297" s="5">
        <v>38958</v>
      </c>
      <c r="T297" s="32">
        <v>106142</v>
      </c>
    </row>
    <row r="298" spans="1:20">
      <c r="A298" s="5">
        <v>38951</v>
      </c>
      <c r="T298" s="32">
        <v>86667</v>
      </c>
    </row>
    <row r="299" spans="1:20">
      <c r="A299" s="5">
        <v>38944</v>
      </c>
      <c r="T299" s="32">
        <v>86815</v>
      </c>
    </row>
    <row r="300" spans="1:20">
      <c r="A300" s="5">
        <v>38937</v>
      </c>
      <c r="T300" s="32">
        <v>82510</v>
      </c>
    </row>
    <row r="301" spans="1:20">
      <c r="A301" s="5">
        <v>38930</v>
      </c>
      <c r="T301" s="32">
        <v>86048</v>
      </c>
    </row>
    <row r="302" spans="1:20">
      <c r="A302" s="5">
        <v>38923</v>
      </c>
      <c r="T302" s="32">
        <v>91963</v>
      </c>
    </row>
    <row r="303" spans="1:20">
      <c r="A303" s="5">
        <v>38916</v>
      </c>
      <c r="T303" s="32">
        <v>83415</v>
      </c>
    </row>
    <row r="304" spans="1:20">
      <c r="A304" s="5">
        <v>38909</v>
      </c>
      <c r="T304" s="32">
        <v>92978</v>
      </c>
    </row>
    <row r="305" spans="1:20">
      <c r="A305" s="5">
        <v>38901</v>
      </c>
      <c r="T305" s="32">
        <v>93841</v>
      </c>
    </row>
    <row r="306" spans="1:20">
      <c r="A306" s="5">
        <v>38895</v>
      </c>
      <c r="T306" s="32">
        <v>89791</v>
      </c>
    </row>
    <row r="307" spans="1:20">
      <c r="A307" s="5">
        <v>38888</v>
      </c>
      <c r="T307" s="32">
        <v>123446</v>
      </c>
    </row>
    <row r="308" spans="1:20">
      <c r="A308" s="5">
        <v>38881</v>
      </c>
      <c r="T308" s="32">
        <v>129707</v>
      </c>
    </row>
    <row r="708" spans="6:6">
      <c r="F708" s="9">
        <v>13026</v>
      </c>
    </row>
    <row r="709" spans="6:6">
      <c r="F709" s="9">
        <v>12574</v>
      </c>
    </row>
    <row r="710" spans="6:6">
      <c r="F710" s="9">
        <v>12766</v>
      </c>
    </row>
    <row r="711" spans="6:6">
      <c r="F711" s="9">
        <v>12670</v>
      </c>
    </row>
    <row r="712" spans="6:6">
      <c r="F712" s="9">
        <v>12053</v>
      </c>
    </row>
    <row r="713" spans="6:6">
      <c r="F713" s="9">
        <v>11584</v>
      </c>
    </row>
    <row r="714" spans="6:6">
      <c r="F714" s="9">
        <v>11988</v>
      </c>
    </row>
    <row r="715" spans="6:6">
      <c r="F715" s="9">
        <v>11956</v>
      </c>
    </row>
    <row r="716" spans="6:6">
      <c r="F716" s="9">
        <v>20005</v>
      </c>
    </row>
    <row r="717" spans="6:6">
      <c r="F717" s="9">
        <v>20753</v>
      </c>
    </row>
    <row r="718" spans="6:6">
      <c r="F718" s="9">
        <v>19473</v>
      </c>
    </row>
    <row r="719" spans="6:6">
      <c r="F719" s="9">
        <v>20626</v>
      </c>
    </row>
    <row r="720" spans="6:6">
      <c r="F720" s="9">
        <v>18342</v>
      </c>
    </row>
    <row r="721" spans="6:6">
      <c r="F721" s="9">
        <v>17795</v>
      </c>
    </row>
    <row r="722" spans="6:6">
      <c r="F722" s="9">
        <v>15841</v>
      </c>
    </row>
    <row r="723" spans="6:6">
      <c r="F723" s="9">
        <v>13368</v>
      </c>
    </row>
    <row r="724" spans="6:6">
      <c r="F724" s="9">
        <v>14178</v>
      </c>
    </row>
    <row r="725" spans="6:6">
      <c r="F725" s="9">
        <v>16518</v>
      </c>
    </row>
    <row r="726" spans="6:6">
      <c r="F726" s="9">
        <v>13788</v>
      </c>
    </row>
    <row r="727" spans="6:6">
      <c r="F727" s="9">
        <v>11378</v>
      </c>
    </row>
    <row r="728" spans="6:6">
      <c r="F728" s="9">
        <v>11020</v>
      </c>
    </row>
    <row r="729" spans="6:6">
      <c r="F729" s="9">
        <v>23753</v>
      </c>
    </row>
    <row r="730" spans="6:6">
      <c r="F730" s="9">
        <v>31166</v>
      </c>
    </row>
    <row r="731" spans="6:6">
      <c r="F731" s="9">
        <v>33355</v>
      </c>
    </row>
    <row r="732" spans="6:6">
      <c r="F732" s="9">
        <v>22032</v>
      </c>
    </row>
    <row r="733" spans="6:6">
      <c r="F733" s="9">
        <v>15025</v>
      </c>
    </row>
    <row r="734" spans="6:6">
      <c r="F734" s="9">
        <v>12214</v>
      </c>
    </row>
    <row r="735" spans="6:6">
      <c r="F735" s="9">
        <v>11316</v>
      </c>
    </row>
    <row r="736" spans="6:6">
      <c r="F736" s="9">
        <v>12842</v>
      </c>
    </row>
    <row r="737" spans="6:6">
      <c r="F737" s="9">
        <v>13620</v>
      </c>
    </row>
    <row r="738" spans="6:6">
      <c r="F738" s="9">
        <v>12531</v>
      </c>
    </row>
    <row r="739" spans="6:6">
      <c r="F739" s="9">
        <v>15638</v>
      </c>
    </row>
    <row r="740" spans="6:6">
      <c r="F740" s="9">
        <v>11496</v>
      </c>
    </row>
    <row r="741" spans="6:6">
      <c r="F741" s="9">
        <v>8998</v>
      </c>
    </row>
    <row r="742" spans="6:6">
      <c r="F742" s="9">
        <v>27239</v>
      </c>
    </row>
    <row r="743" spans="6:6">
      <c r="F743" s="9">
        <v>32251</v>
      </c>
    </row>
    <row r="744" spans="6:6">
      <c r="F744" s="9">
        <v>28436</v>
      </c>
    </row>
    <row r="745" spans="6:6">
      <c r="F745" s="9">
        <v>26813</v>
      </c>
    </row>
    <row r="746" spans="6:6">
      <c r="F746" s="9">
        <v>15055</v>
      </c>
    </row>
    <row r="747" spans="6:6">
      <c r="F747" s="9">
        <v>14379</v>
      </c>
    </row>
    <row r="748" spans="6:6">
      <c r="F748" s="9">
        <v>11593</v>
      </c>
    </row>
    <row r="749" spans="6:6">
      <c r="F749" s="9">
        <v>9515</v>
      </c>
    </row>
    <row r="750" spans="6:6">
      <c r="F750" s="9">
        <v>7572</v>
      </c>
    </row>
    <row r="751" spans="6:6">
      <c r="F751" s="9">
        <v>8994</v>
      </c>
    </row>
    <row r="752" spans="6:6">
      <c r="F752" s="9">
        <v>9976</v>
      </c>
    </row>
    <row r="753" spans="6:6">
      <c r="F753" s="9">
        <v>9024</v>
      </c>
    </row>
    <row r="754" spans="6:6">
      <c r="F754" s="9">
        <v>8362</v>
      </c>
    </row>
    <row r="755" spans="6:6">
      <c r="F755" s="9">
        <v>8846</v>
      </c>
    </row>
    <row r="756" spans="6:6">
      <c r="F756" s="9">
        <v>10898</v>
      </c>
    </row>
    <row r="757" spans="6:6">
      <c r="F757" s="9">
        <v>14352</v>
      </c>
    </row>
    <row r="758" spans="6:6">
      <c r="F758" s="9">
        <v>11968</v>
      </c>
    </row>
    <row r="759" spans="6:6">
      <c r="F759" s="9">
        <v>14152</v>
      </c>
    </row>
    <row r="760" spans="6:6">
      <c r="F760" s="9">
        <v>17259</v>
      </c>
    </row>
    <row r="761" spans="6:6">
      <c r="F761" s="9">
        <v>11786</v>
      </c>
    </row>
    <row r="762" spans="6:6">
      <c r="F762" s="9">
        <v>8821</v>
      </c>
    </row>
    <row r="763" spans="6:6">
      <c r="F763" s="9">
        <v>7716</v>
      </c>
    </row>
    <row r="764" spans="6:6">
      <c r="F764" s="9">
        <v>9051</v>
      </c>
    </row>
    <row r="765" spans="6:6">
      <c r="F765" s="9">
        <v>7850</v>
      </c>
    </row>
    <row r="766" spans="6:6">
      <c r="F766" s="9">
        <v>8593</v>
      </c>
    </row>
    <row r="767" spans="6:6">
      <c r="F767" s="9">
        <v>9958</v>
      </c>
    </row>
    <row r="768" spans="6:6">
      <c r="F768" s="9">
        <v>19329</v>
      </c>
    </row>
    <row r="769" spans="6:6">
      <c r="F769" s="9">
        <v>18381</v>
      </c>
    </row>
    <row r="770" spans="6:6">
      <c r="F770" s="9">
        <v>13990</v>
      </c>
    </row>
    <row r="771" spans="6:6">
      <c r="F771" s="9">
        <v>15421</v>
      </c>
    </row>
    <row r="772" spans="6:6">
      <c r="F772" s="9">
        <v>13364</v>
      </c>
    </row>
    <row r="773" spans="6:6">
      <c r="F773" s="9">
        <v>13041</v>
      </c>
    </row>
    <row r="774" spans="6:6">
      <c r="F774" s="9">
        <v>13079</v>
      </c>
    </row>
    <row r="775" spans="6:6">
      <c r="F775" s="9">
        <v>10989</v>
      </c>
    </row>
    <row r="776" spans="6:6">
      <c r="F776" s="9">
        <v>8172</v>
      </c>
    </row>
    <row r="777" spans="6:6">
      <c r="F777" s="9">
        <v>9526</v>
      </c>
    </row>
    <row r="778" spans="6:6">
      <c r="F778" s="9">
        <v>7192</v>
      </c>
    </row>
    <row r="779" spans="6:6">
      <c r="F779" s="9">
        <v>9051</v>
      </c>
    </row>
    <row r="780" spans="6:6">
      <c r="F780" s="9">
        <v>5883</v>
      </c>
    </row>
    <row r="781" spans="6:6">
      <c r="F781" s="9">
        <v>6152</v>
      </c>
    </row>
    <row r="782" spans="6:6">
      <c r="F782" s="9">
        <v>6956</v>
      </c>
    </row>
    <row r="783" spans="6:6">
      <c r="F783" s="9">
        <v>8581</v>
      </c>
    </row>
    <row r="784" spans="6:6">
      <c r="F784" s="9">
        <v>5407</v>
      </c>
    </row>
    <row r="785" spans="6:6">
      <c r="F785" s="9">
        <v>5587</v>
      </c>
    </row>
    <row r="786" spans="6:6">
      <c r="F786" s="9">
        <v>4945</v>
      </c>
    </row>
    <row r="787" spans="6:6">
      <c r="F787" s="9">
        <v>4869</v>
      </c>
    </row>
    <row r="788" spans="6:6">
      <c r="F788" s="9">
        <v>4030</v>
      </c>
    </row>
    <row r="789" spans="6:6">
      <c r="F789" s="9">
        <v>5241</v>
      </c>
    </row>
    <row r="790" spans="6:6">
      <c r="F790" s="9">
        <v>12593</v>
      </c>
    </row>
    <row r="791" spans="6:6">
      <c r="F791" s="9">
        <v>12538</v>
      </c>
    </row>
    <row r="792" spans="6:6">
      <c r="F792" s="9">
        <v>12255</v>
      </c>
    </row>
    <row r="793" spans="6:6">
      <c r="F793" s="9">
        <v>7220</v>
      </c>
    </row>
    <row r="794" spans="6:6">
      <c r="F794" s="9">
        <v>15764</v>
      </c>
    </row>
    <row r="795" spans="6:6">
      <c r="F795" s="9">
        <v>15918</v>
      </c>
    </row>
    <row r="796" spans="6:6">
      <c r="F796" s="9">
        <v>17352</v>
      </c>
    </row>
    <row r="797" spans="6:6">
      <c r="F797" s="9">
        <v>16964</v>
      </c>
    </row>
    <row r="7098" spans="6:6">
      <c r="F7098" s="9">
        <v>15447</v>
      </c>
    </row>
    <row r="7099" spans="6:6">
      <c r="F7099" s="9">
        <v>15074</v>
      </c>
    </row>
    <row r="7100" spans="6:6">
      <c r="F7100" s="9">
        <v>14884</v>
      </c>
    </row>
    <row r="7101" spans="6:6">
      <c r="F7101" s="9">
        <v>15418</v>
      </c>
    </row>
    <row r="7102" spans="6:6">
      <c r="F7102" s="9">
        <v>16011</v>
      </c>
    </row>
    <row r="7103" spans="6:6">
      <c r="F7103" s="9">
        <v>16087</v>
      </c>
    </row>
    <row r="7104" spans="6:6">
      <c r="F7104" s="9">
        <v>18013</v>
      </c>
    </row>
    <row r="7105" spans="6:6">
      <c r="F7105" s="9">
        <v>18618</v>
      </c>
    </row>
    <row r="7106" spans="6:6">
      <c r="F7106" s="9">
        <v>17236</v>
      </c>
    </row>
    <row r="7107" spans="6:6">
      <c r="F7107" s="9">
        <v>34630</v>
      </c>
    </row>
    <row r="7108" spans="6:6">
      <c r="F7108" s="9">
        <v>35240</v>
      </c>
    </row>
    <row r="7109" spans="6:6">
      <c r="F7109" s="9">
        <v>35411</v>
      </c>
    </row>
    <row r="7110" spans="6:6">
      <c r="F7110" s="9">
        <v>33145</v>
      </c>
    </row>
    <row r="7111" spans="6:6">
      <c r="F7111" s="9">
        <v>32367</v>
      </c>
    </row>
    <row r="7112" spans="6:6">
      <c r="F7112" s="9">
        <v>31858</v>
      </c>
    </row>
    <row r="7113" spans="6:6">
      <c r="F7113" s="9">
        <v>31991</v>
      </c>
    </row>
    <row r="7114" spans="6:6">
      <c r="F7114" s="9">
        <v>32901</v>
      </c>
    </row>
    <row r="7115" spans="6:6">
      <c r="F7115" s="9">
        <v>33265</v>
      </c>
    </row>
    <row r="7116" spans="6:6">
      <c r="F7116" s="9">
        <v>25709</v>
      </c>
    </row>
    <row r="7117" spans="6:6">
      <c r="F7117" s="9">
        <v>23585</v>
      </c>
    </row>
    <row r="7118" spans="6:6">
      <c r="F7118" s="9">
        <v>20481</v>
      </c>
    </row>
    <row r="7119" spans="6:6">
      <c r="F7119" s="9">
        <v>18511</v>
      </c>
    </row>
    <row r="7120" spans="6:6">
      <c r="F7120" s="9">
        <v>15767</v>
      </c>
    </row>
    <row r="7121" spans="6:6">
      <c r="F7121" s="9">
        <v>24732</v>
      </c>
    </row>
    <row r="7122" spans="6:6">
      <c r="F7122" s="9">
        <v>24136</v>
      </c>
    </row>
    <row r="7123" spans="6:6">
      <c r="F7123" s="9">
        <v>17666</v>
      </c>
    </row>
    <row r="7124" spans="6:6">
      <c r="F7124" s="9">
        <v>22798</v>
      </c>
    </row>
    <row r="7125" spans="6:6">
      <c r="F7125" s="9">
        <v>26280</v>
      </c>
    </row>
    <row r="7126" spans="6:6">
      <c r="F7126" s="9">
        <v>31434</v>
      </c>
    </row>
    <row r="7127" spans="6:6">
      <c r="F7127" s="9">
        <v>31069</v>
      </c>
    </row>
    <row r="7128" spans="6:6">
      <c r="F7128" s="9">
        <v>37749</v>
      </c>
    </row>
    <row r="7129" spans="6:6">
      <c r="F7129" s="9">
        <v>30719</v>
      </c>
    </row>
    <row r="7130" spans="6:6">
      <c r="F7130" s="9">
        <v>24706</v>
      </c>
    </row>
    <row r="7131" spans="6:6">
      <c r="F7131" s="9">
        <v>22032</v>
      </c>
    </row>
    <row r="7132" spans="6:6">
      <c r="F7132" s="9">
        <v>21368</v>
      </c>
    </row>
    <row r="7133" spans="6:6">
      <c r="F7133" s="9">
        <v>49695</v>
      </c>
    </row>
    <row r="7134" spans="6:6">
      <c r="F7134" s="9">
        <v>54603</v>
      </c>
    </row>
    <row r="7135" spans="6:6">
      <c r="F7135" s="9">
        <v>57961</v>
      </c>
    </row>
    <row r="7136" spans="6:6">
      <c r="F7136" s="9">
        <v>56264</v>
      </c>
    </row>
    <row r="7137" spans="6:6">
      <c r="F7137" s="9">
        <v>67625</v>
      </c>
    </row>
    <row r="7138" spans="6:6">
      <c r="F7138" s="9">
        <v>62937</v>
      </c>
    </row>
    <row r="7139" spans="6:6">
      <c r="F7139" s="9">
        <v>52239</v>
      </c>
    </row>
    <row r="7140" spans="6:6">
      <c r="F7140" s="9">
        <v>36730</v>
      </c>
    </row>
    <row r="7141" spans="6:6">
      <c r="F7141" s="9">
        <v>25191</v>
      </c>
    </row>
    <row r="7142" spans="6:6">
      <c r="F7142" s="9">
        <v>26655</v>
      </c>
    </row>
    <row r="7143" spans="6:6">
      <c r="F7143" s="9">
        <v>29270</v>
      </c>
    </row>
    <row r="7144" spans="6:6">
      <c r="F7144" s="9">
        <v>28182</v>
      </c>
    </row>
    <row r="7145" spans="6:6">
      <c r="F7145" s="9">
        <v>28352</v>
      </c>
    </row>
    <row r="7146" spans="6:6">
      <c r="F7146" s="9">
        <v>49490</v>
      </c>
    </row>
    <row r="7147" spans="6:6">
      <c r="F7147" s="9">
        <v>43224</v>
      </c>
    </row>
    <row r="7148" spans="6:6">
      <c r="F7148" s="9">
        <v>33257</v>
      </c>
    </row>
    <row r="7149" spans="6:6">
      <c r="F7149" s="9">
        <v>33430</v>
      </c>
    </row>
    <row r="7150" spans="6:6">
      <c r="F7150" s="9">
        <v>37361</v>
      </c>
    </row>
    <row r="7151" spans="6:6">
      <c r="F7151" s="9">
        <v>39103</v>
      </c>
    </row>
    <row r="7152" spans="6:6">
      <c r="F7152" s="9">
        <v>42292</v>
      </c>
    </row>
    <row r="7153" spans="6:6">
      <c r="F7153" s="9">
        <v>46251</v>
      </c>
    </row>
    <row r="7154" spans="6:6">
      <c r="F7154" s="9">
        <v>40245</v>
      </c>
    </row>
    <row r="7155" spans="6:6">
      <c r="F7155" s="9">
        <v>49020</v>
      </c>
    </row>
    <row r="7156" spans="6:6">
      <c r="F7156" s="9">
        <v>46587</v>
      </c>
    </row>
    <row r="7157" spans="6:6">
      <c r="F7157" s="9">
        <v>44586</v>
      </c>
    </row>
    <row r="7158" spans="6:6">
      <c r="F7158" s="9">
        <v>42387</v>
      </c>
    </row>
    <row r="7159" spans="6:6">
      <c r="F7159" s="9">
        <v>30236</v>
      </c>
    </row>
    <row r="7160" spans="6:6">
      <c r="F7160" s="9">
        <v>30148</v>
      </c>
    </row>
    <row r="7161" spans="6:6">
      <c r="F7161" s="9">
        <v>27013</v>
      </c>
    </row>
    <row r="7162" spans="6:6">
      <c r="F7162" s="9">
        <v>26723</v>
      </c>
    </row>
    <row r="7163" spans="6:6">
      <c r="F7163" s="9">
        <v>28284</v>
      </c>
    </row>
    <row r="7164" spans="6:6">
      <c r="F7164" s="9">
        <v>25406</v>
      </c>
    </row>
    <row r="7165" spans="6:6">
      <c r="F7165" s="9">
        <v>30175</v>
      </c>
    </row>
    <row r="7166" spans="6:6">
      <c r="F7166" s="9">
        <v>28718</v>
      </c>
    </row>
    <row r="7167" spans="6:6">
      <c r="F7167" s="9">
        <v>25760</v>
      </c>
    </row>
    <row r="7168" spans="6:6">
      <c r="F7168" s="9">
        <v>24874</v>
      </c>
    </row>
    <row r="7169" spans="6:6">
      <c r="F7169" s="9">
        <v>23478</v>
      </c>
    </row>
    <row r="7170" spans="6:6">
      <c r="F7170" s="9">
        <v>26068</v>
      </c>
    </row>
    <row r="7171" spans="6:6">
      <c r="F7171" s="9">
        <v>23561</v>
      </c>
    </row>
    <row r="7172" spans="6:6">
      <c r="F7172" s="9">
        <v>32456</v>
      </c>
    </row>
    <row r="7173" spans="6:6">
      <c r="F7173" s="9">
        <v>34758</v>
      </c>
    </row>
    <row r="7174" spans="6:6">
      <c r="F7174" s="9">
        <v>34586</v>
      </c>
    </row>
    <row r="7175" spans="6:6">
      <c r="F7175" s="9">
        <v>35955</v>
      </c>
    </row>
    <row r="7176" spans="6:6">
      <c r="F7176" s="9">
        <v>29857</v>
      </c>
    </row>
    <row r="7177" spans="6:6">
      <c r="F7177" s="9">
        <v>29712</v>
      </c>
    </row>
    <row r="7178" spans="6:6">
      <c r="F7178" s="9">
        <v>22647</v>
      </c>
    </row>
    <row r="7179" spans="6:6">
      <c r="F7179" s="9">
        <v>24524</v>
      </c>
    </row>
    <row r="7180" spans="6:6">
      <c r="F7180" s="9">
        <v>20640</v>
      </c>
    </row>
    <row r="7181" spans="6:6">
      <c r="F7181" s="9">
        <v>17083</v>
      </c>
    </row>
    <row r="7182" spans="6:6">
      <c r="F7182" s="9">
        <v>17678</v>
      </c>
    </row>
    <row r="7183" spans="6:6">
      <c r="F7183" s="9">
        <v>17435</v>
      </c>
    </row>
    <row r="7184" spans="6:6">
      <c r="F7184" s="9">
        <v>16823</v>
      </c>
    </row>
    <row r="7185" spans="6:6">
      <c r="F7185" s="9">
        <v>32690</v>
      </c>
    </row>
    <row r="7186" spans="6:6">
      <c r="F7186" s="9">
        <v>37521</v>
      </c>
    </row>
    <row r="7187" spans="6:6">
      <c r="F7187" s="9">
        <v>42331</v>
      </c>
    </row>
    <row r="7188" spans="6:6">
      <c r="F7188" s="9">
        <v>43159</v>
      </c>
    </row>
    <row r="7189" spans="6:6">
      <c r="F7189" s="9">
        <v>42168</v>
      </c>
    </row>
    <row r="7190" spans="6:6">
      <c r="F7190" s="9">
        <v>36694</v>
      </c>
    </row>
    <row r="7191" spans="6:6">
      <c r="F7191" s="9">
        <v>36742</v>
      </c>
    </row>
    <row r="7192" spans="6:6">
      <c r="F7192" s="9">
        <v>29019</v>
      </c>
    </row>
    <row r="7193" spans="6:6">
      <c r="F7193" s="9">
        <v>18351</v>
      </c>
    </row>
    <row r="7194" spans="6:6">
      <c r="F7194" s="9">
        <v>19031</v>
      </c>
    </row>
    <row r="7195" spans="6:6">
      <c r="F7195" s="9">
        <v>17502</v>
      </c>
    </row>
    <row r="7196" spans="6:6">
      <c r="F7196" s="9">
        <v>22189</v>
      </c>
    </row>
    <row r="7197" spans="6:6">
      <c r="F7197" s="9">
        <v>21186</v>
      </c>
    </row>
    <row r="7198" spans="6:6">
      <c r="F7198" s="9">
        <v>42416</v>
      </c>
    </row>
    <row r="7199" spans="6:6">
      <c r="F7199" s="9">
        <v>43446</v>
      </c>
    </row>
    <row r="7200" spans="6:6">
      <c r="F7200" s="9">
        <v>43099</v>
      </c>
    </row>
    <row r="7201" spans="6:6">
      <c r="F7201" s="9">
        <v>40146</v>
      </c>
    </row>
    <row r="7202" spans="6:6">
      <c r="F7202" s="9">
        <v>40798</v>
      </c>
    </row>
    <row r="7203" spans="6:6">
      <c r="F7203" s="9">
        <v>42622</v>
      </c>
    </row>
    <row r="7204" spans="6:6">
      <c r="F7204" s="9">
        <v>38722</v>
      </c>
    </row>
    <row r="7205" spans="6:6">
      <c r="F7205" s="9">
        <v>42955</v>
      </c>
    </row>
    <row r="7206" spans="6:6">
      <c r="F7206" s="9">
        <v>42337</v>
      </c>
    </row>
    <row r="7207" spans="6:6">
      <c r="F7207" s="9">
        <v>52423</v>
      </c>
    </row>
    <row r="7208" spans="6:6">
      <c r="F7208" s="9">
        <v>51373</v>
      </c>
    </row>
    <row r="7209" spans="6:6">
      <c r="F7209" s="9">
        <v>58599</v>
      </c>
    </row>
    <row r="7210" spans="6:6">
      <c r="F7210" s="9">
        <v>59749</v>
      </c>
    </row>
    <row r="7211" spans="6:6">
      <c r="F7211" s="9">
        <v>92348</v>
      </c>
    </row>
    <row r="7212" spans="6:6">
      <c r="F7212" s="9">
        <v>98896</v>
      </c>
    </row>
    <row r="7213" spans="6:6">
      <c r="F7213" s="9">
        <v>100420</v>
      </c>
    </row>
    <row r="7214" spans="6:6">
      <c r="F7214" s="9">
        <v>83007</v>
      </c>
    </row>
    <row r="7215" spans="6:6">
      <c r="F7215" s="9">
        <v>85067</v>
      </c>
    </row>
    <row r="7216" spans="6:6">
      <c r="F7216" s="9">
        <v>83468</v>
      </c>
    </row>
    <row r="7217" spans="6:6">
      <c r="F7217" s="9">
        <v>93855</v>
      </c>
    </row>
    <row r="7218" spans="6:6">
      <c r="F7218" s="9">
        <v>88598</v>
      </c>
    </row>
    <row r="7219" spans="6:6">
      <c r="F7219" s="9">
        <v>94040</v>
      </c>
    </row>
    <row r="7220" spans="6:6">
      <c r="F7220" s="9">
        <v>96715</v>
      </c>
    </row>
    <row r="7221" spans="6:6">
      <c r="F7221" s="9">
        <v>98934</v>
      </c>
    </row>
    <row r="7222" spans="6:6">
      <c r="F7222" s="9">
        <v>88691</v>
      </c>
    </row>
    <row r="7223" spans="6:6">
      <c r="F7223" s="9">
        <v>83553</v>
      </c>
    </row>
    <row r="7224" spans="6:6">
      <c r="F7224" s="9">
        <v>79501</v>
      </c>
    </row>
    <row r="7225" spans="6:6">
      <c r="F7225" s="9">
        <v>76881</v>
      </c>
    </row>
    <row r="7226" spans="6:6">
      <c r="F7226" s="9">
        <v>70560</v>
      </c>
    </row>
    <row r="7227" spans="6:6">
      <c r="F7227" s="9">
        <v>65598</v>
      </c>
    </row>
    <row r="7228" spans="6:6">
      <c r="F7228" s="9">
        <v>71161</v>
      </c>
    </row>
    <row r="7229" spans="6:6">
      <c r="F7229" s="9">
        <v>58013</v>
      </c>
    </row>
    <row r="7230" spans="6:6">
      <c r="F7230" s="9">
        <v>43740</v>
      </c>
    </row>
    <row r="7231" spans="6:6">
      <c r="F7231" s="9">
        <v>44332</v>
      </c>
    </row>
    <row r="7232" spans="6:6">
      <c r="F7232" s="9">
        <v>39525</v>
      </c>
    </row>
    <row r="7233" spans="6:6">
      <c r="F7233" s="9">
        <v>44290</v>
      </c>
    </row>
    <row r="7234" spans="6:6">
      <c r="F7234" s="9">
        <v>21101</v>
      </c>
    </row>
    <row r="7235" spans="6:6">
      <c r="F7235" s="9">
        <v>18649</v>
      </c>
    </row>
    <row r="7236" spans="6:6">
      <c r="F7236" s="9">
        <v>20837</v>
      </c>
    </row>
    <row r="7237" spans="6:6">
      <c r="F7237" s="9">
        <v>43796</v>
      </c>
    </row>
    <row r="7238" spans="6:6">
      <c r="F7238" s="9">
        <v>31161</v>
      </c>
    </row>
    <row r="7239" spans="6:6">
      <c r="F7239" s="9">
        <v>22780</v>
      </c>
    </row>
    <row r="7240" spans="6:6">
      <c r="F7240" s="9">
        <v>20648</v>
      </c>
    </row>
    <row r="7241" spans="6:6">
      <c r="F7241" s="9">
        <v>19873</v>
      </c>
    </row>
    <row r="7242" spans="6:6">
      <c r="F7242" s="9">
        <v>19716</v>
      </c>
    </row>
    <row r="7243" spans="6:6">
      <c r="F7243" s="9">
        <v>18931</v>
      </c>
    </row>
    <row r="7244" spans="6:6">
      <c r="F7244" s="9">
        <v>26013</v>
      </c>
    </row>
    <row r="7245" spans="6:6">
      <c r="F7245" s="9">
        <v>23103</v>
      </c>
    </row>
    <row r="7246" spans="6:6">
      <c r="F7246" s="9">
        <v>18060</v>
      </c>
    </row>
    <row r="7247" spans="6:6">
      <c r="F7247" s="9">
        <v>15424</v>
      </c>
    </row>
    <row r="7248" spans="6:6">
      <c r="F7248" s="9">
        <v>17117</v>
      </c>
    </row>
    <row r="7249" spans="6:6">
      <c r="F7249" s="9">
        <v>16220</v>
      </c>
    </row>
    <row r="7250" spans="6:6">
      <c r="F7250" s="9">
        <v>26479</v>
      </c>
    </row>
    <row r="7251" spans="6:6">
      <c r="F7251" s="9">
        <v>27032</v>
      </c>
    </row>
  </sheetData>
  <phoneticPr fontId="6"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sheetPr codeName="Sheet3" enableFormatConditionsCalculation="0">
    <tabColor indexed="10"/>
  </sheetPr>
  <dimension ref="A1:CI309"/>
  <sheetViews>
    <sheetView zoomScale="80" zoomScaleNormal="80" workbookViewId="0">
      <pane xSplit="1" ySplit="6" topLeftCell="B7" activePane="bottomRight" state="frozen"/>
      <selection activeCell="A7" sqref="A7:XFD7"/>
      <selection pane="topRight" activeCell="A7" sqref="A7:XFD7"/>
      <selection pane="bottomLeft" activeCell="A7" sqref="A7:XFD7"/>
      <selection pane="bottomRight" activeCell="B7" sqref="B7:G9"/>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9" customWidth="1"/>
    <col min="23" max="23" width="8.85546875" customWidth="1"/>
    <col min="24" max="24" width="9" customWidth="1"/>
    <col min="25" max="131" width="3.28515625" bestFit="1" customWidth="1"/>
  </cols>
  <sheetData>
    <row r="1" spans="1:87">
      <c r="A1" t="s">
        <v>33</v>
      </c>
      <c r="B1">
        <v>130312</v>
      </c>
      <c r="C1" s="5">
        <v>41345</v>
      </c>
      <c r="D1">
        <v>99741</v>
      </c>
      <c r="E1" t="s">
        <v>34</v>
      </c>
      <c r="F1">
        <v>0</v>
      </c>
      <c r="G1">
        <v>99</v>
      </c>
      <c r="H1">
        <v>213113</v>
      </c>
      <c r="I1">
        <v>46734</v>
      </c>
      <c r="J1">
        <v>23677</v>
      </c>
      <c r="K1">
        <v>9585</v>
      </c>
      <c r="L1">
        <v>37415</v>
      </c>
      <c r="M1">
        <v>30581</v>
      </c>
      <c r="N1">
        <v>3990</v>
      </c>
      <c r="O1">
        <v>44300</v>
      </c>
      <c r="P1">
        <v>68546</v>
      </c>
      <c r="Q1">
        <v>5427</v>
      </c>
      <c r="R1">
        <v>17687</v>
      </c>
      <c r="S1">
        <v>12199</v>
      </c>
      <c r="T1">
        <v>4945</v>
      </c>
      <c r="U1">
        <v>170083</v>
      </c>
      <c r="V1">
        <v>158950</v>
      </c>
      <c r="W1">
        <v>43030</v>
      </c>
      <c r="X1">
        <v>54163</v>
      </c>
      <c r="Y1">
        <v>-5356</v>
      </c>
      <c r="Z1">
        <v>-6553</v>
      </c>
      <c r="AA1">
        <v>-7452</v>
      </c>
      <c r="AB1">
        <v>4356</v>
      </c>
      <c r="AC1">
        <v>-1304</v>
      </c>
      <c r="AD1">
        <v>-2128</v>
      </c>
      <c r="AE1">
        <v>372</v>
      </c>
      <c r="AF1">
        <v>-3095</v>
      </c>
      <c r="AG1">
        <v>-4516</v>
      </c>
      <c r="AH1">
        <v>107</v>
      </c>
      <c r="AI1">
        <v>-4938</v>
      </c>
      <c r="AJ1">
        <v>-427</v>
      </c>
      <c r="AK1">
        <v>3217</v>
      </c>
      <c r="AL1">
        <v>-7838</v>
      </c>
      <c r="AM1">
        <v>-6471</v>
      </c>
      <c r="AN1">
        <v>2482</v>
      </c>
      <c r="AO1">
        <v>1115</v>
      </c>
      <c r="AP1">
        <v>100</v>
      </c>
      <c r="AQ1">
        <v>21.9</v>
      </c>
      <c r="AR1">
        <v>11.1</v>
      </c>
      <c r="AS1">
        <v>4.5</v>
      </c>
      <c r="AT1">
        <v>17.600000000000001</v>
      </c>
      <c r="AU1">
        <v>14.3</v>
      </c>
      <c r="AV1">
        <v>1.9</v>
      </c>
      <c r="AW1">
        <v>20.8</v>
      </c>
      <c r="AX1">
        <v>32.200000000000003</v>
      </c>
      <c r="AY1">
        <v>2.5</v>
      </c>
      <c r="AZ1">
        <v>8.3000000000000007</v>
      </c>
      <c r="BA1">
        <v>5.7</v>
      </c>
      <c r="BB1">
        <v>2.2999999999999998</v>
      </c>
      <c r="BC1">
        <v>79.8</v>
      </c>
      <c r="BD1">
        <v>74.599999999999994</v>
      </c>
      <c r="BE1">
        <v>20.2</v>
      </c>
      <c r="BF1">
        <v>25.4</v>
      </c>
      <c r="BG1">
        <v>159</v>
      </c>
      <c r="BH1">
        <v>18</v>
      </c>
      <c r="BI1">
        <v>16</v>
      </c>
      <c r="BJ1">
        <v>11</v>
      </c>
      <c r="BK1">
        <v>18</v>
      </c>
      <c r="BL1">
        <v>16</v>
      </c>
      <c r="BM1">
        <v>12</v>
      </c>
      <c r="BN1">
        <v>18</v>
      </c>
      <c r="BO1">
        <v>40</v>
      </c>
      <c r="BP1">
        <v>17</v>
      </c>
      <c r="BQ1">
        <v>14</v>
      </c>
      <c r="BR1">
        <v>19</v>
      </c>
      <c r="BS1">
        <v>4</v>
      </c>
      <c r="BT1">
        <v>89</v>
      </c>
      <c r="BU1">
        <v>114</v>
      </c>
      <c r="BV1">
        <v>27.6</v>
      </c>
      <c r="BW1">
        <v>14.6</v>
      </c>
      <c r="BX1">
        <v>38.799999999999997</v>
      </c>
      <c r="BY1">
        <v>24.5</v>
      </c>
      <c r="BZ1">
        <v>27.4</v>
      </c>
      <c r="CA1">
        <v>13.4</v>
      </c>
      <c r="CB1">
        <v>38.1</v>
      </c>
      <c r="CC1">
        <v>22.8</v>
      </c>
      <c r="CD1" t="s">
        <v>199</v>
      </c>
      <c r="CE1">
        <v>99741</v>
      </c>
      <c r="CF1" t="s">
        <v>34</v>
      </c>
      <c r="CG1">
        <v>99</v>
      </c>
      <c r="CH1" t="s">
        <v>158</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v>27999</v>
      </c>
      <c r="M6" s="12"/>
      <c r="N6" s="14"/>
      <c r="O6" s="14"/>
      <c r="P6" s="14"/>
      <c r="Q6" s="14"/>
      <c r="R6" s="14"/>
      <c r="S6" s="14"/>
    </row>
    <row r="7" spans="1:87">
      <c r="A7" s="37">
        <v>41345</v>
      </c>
      <c r="B7" s="16">
        <f>+F7-G7</f>
        <v>29891</v>
      </c>
      <c r="C7" s="16">
        <f>+B7-B8</f>
        <v>-73100</v>
      </c>
      <c r="D7" s="16">
        <f t="shared" ref="D7" si="0">+ROUNDDOWN((B7-MIN(B$6:B$114))/(MAX(B$6:B$114)-MIN(B$6:B$114))*100,0)</f>
        <v>56</v>
      </c>
      <c r="E7" s="16">
        <f>+ROUNDDOWN((B7-MIN(B7:B$114))/(MAX(B7:B$114)-MIN(B7:B$114))*100,0)</f>
        <v>56</v>
      </c>
      <c r="F7" s="33">
        <v>84149</v>
      </c>
      <c r="G7" s="33">
        <v>54258</v>
      </c>
      <c r="H7" s="88">
        <f>+L7-M7</f>
        <v>-18758</v>
      </c>
      <c r="I7" s="88">
        <f>+H7-H8</f>
        <v>54805</v>
      </c>
      <c r="J7" s="88">
        <f t="shared" ref="J7" si="1">+ROUNDDOWN((H7-MIN(H$6:H$114))/(MAX(H$6:H$114)-MIN(H$6:H$114))*100,0)</f>
        <v>52</v>
      </c>
      <c r="K7" s="88">
        <f>+ROUNDDOWN((H7-MIN(H7:H$114))/(MAX(H7:H$114)-MIN(H7:H$114))*100,0)</f>
        <v>52</v>
      </c>
      <c r="L7" s="56">
        <v>61987</v>
      </c>
      <c r="M7" s="56">
        <v>80745</v>
      </c>
      <c r="N7" s="15">
        <f>+R7-S7</f>
        <v>-11133</v>
      </c>
      <c r="O7" s="15">
        <f>+N7-N8</f>
        <v>18295</v>
      </c>
      <c r="P7" s="15">
        <f t="shared" ref="P7" si="2">+ROUNDDOWN((N7-MIN(N$6:N$114))/(MAX(N$6:N$114)-MIN(N$6:N$114))*100,0)</f>
        <v>38</v>
      </c>
      <c r="Q7" s="15">
        <f>+ROUNDDOWN((N7-MIN(N7:N$114))/(MAX(N7:N$114)-MIN(N7:N$114))*100,0)</f>
        <v>38</v>
      </c>
      <c r="R7" s="35">
        <v>43030</v>
      </c>
      <c r="S7" s="35">
        <v>54163</v>
      </c>
      <c r="T7" s="36">
        <v>213113</v>
      </c>
      <c r="U7">
        <f>+T7-T8</f>
        <v>-97944</v>
      </c>
    </row>
    <row r="8" spans="1:87">
      <c r="A8" s="37">
        <v>40981</v>
      </c>
      <c r="B8" s="16">
        <f>+F8-G8</f>
        <v>102991</v>
      </c>
      <c r="C8" s="16">
        <f>+B8-B9</f>
        <v>3738</v>
      </c>
      <c r="D8" s="16">
        <f t="shared" ref="D8:D71" si="3">+ROUNDDOWN((B8-MIN(B$6:B$114))/(MAX(B$6:B$114)-MIN(B$6:B$114))*100,0)</f>
        <v>87</v>
      </c>
      <c r="E8" s="16">
        <f>+ROUNDDOWN((B8-MIN(B8:B$114))/(MAX(B8:B$114)-MIN(B8:B$114))*100,0)</f>
        <v>87</v>
      </c>
      <c r="F8" s="33">
        <v>173206</v>
      </c>
      <c r="G8" s="33">
        <v>70215</v>
      </c>
      <c r="H8" s="88">
        <f>+L8-M8</f>
        <v>-73563</v>
      </c>
      <c r="I8" s="88">
        <f>+H8-H9</f>
        <v>-125</v>
      </c>
      <c r="J8" s="88">
        <f t="shared" ref="J8:J71" si="4">+ROUNDDOWN((H8-MIN(H$6:H$114))/(MAX(H$6:H$114)-MIN(H$6:H$114))*100,0)</f>
        <v>24</v>
      </c>
      <c r="K8" s="88">
        <f>+ROUNDDOWN((H8-MIN(H8:H$114))/(MAX(H8:H$114)-MIN(H8:H$114))*100,0)</f>
        <v>24</v>
      </c>
      <c r="L8" s="56">
        <v>68499</v>
      </c>
      <c r="M8" s="56">
        <v>142062</v>
      </c>
      <c r="N8" s="15">
        <f>+R8-S8</f>
        <v>-29428</v>
      </c>
      <c r="O8" s="15">
        <f>+N8-N9</f>
        <v>-3613</v>
      </c>
      <c r="P8" s="15">
        <f t="shared" ref="P8:P71" si="5">+ROUNDDOWN((N8-MIN(N$6:N$114))/(MAX(N$6:N$114)-MIN(N$6:N$114))*100,0)</f>
        <v>6</v>
      </c>
      <c r="Q8" s="15">
        <f>+ROUNDDOWN((N8-MIN(N8:N$114))/(MAX(N8:N$114)-MIN(N8:N$114))*100,0)</f>
        <v>6</v>
      </c>
      <c r="R8" s="35">
        <v>43680</v>
      </c>
      <c r="S8" s="35">
        <v>73108</v>
      </c>
      <c r="T8" s="36">
        <v>311057</v>
      </c>
      <c r="U8">
        <f>+T8-T9</f>
        <v>26318</v>
      </c>
    </row>
    <row r="9" spans="1:87">
      <c r="A9" s="5">
        <v>40974</v>
      </c>
      <c r="B9" s="16">
        <f t="shared" ref="B9:B72" si="6">+F9-G9</f>
        <v>99253</v>
      </c>
      <c r="C9" s="16">
        <f t="shared" ref="C9:C72" si="7">+B9-B10</f>
        <v>2431</v>
      </c>
      <c r="D9" s="16">
        <f t="shared" si="3"/>
        <v>86</v>
      </c>
      <c r="E9" s="16">
        <f>+ROUNDDOWN((B9-MIN(B9:B$114))/(MAX(B9:B$114)-MIN(B9:B$114))*100,0)</f>
        <v>86</v>
      </c>
      <c r="F9" s="33">
        <v>174079</v>
      </c>
      <c r="G9" s="33">
        <v>74826</v>
      </c>
      <c r="H9" s="11">
        <f t="shared" ref="H9:H72" si="8">+L9-M9</f>
        <v>-73438</v>
      </c>
      <c r="I9" s="11">
        <f t="shared" ref="I9:I72" si="9">+H9-H10</f>
        <v>1602</v>
      </c>
      <c r="J9" s="11">
        <f t="shared" si="4"/>
        <v>24</v>
      </c>
      <c r="K9" s="11">
        <f>+ROUNDDOWN((H9-MIN(H9:H$114))/(MAX(H9:H$114)-MIN(H9:H$114))*100,0)</f>
        <v>24</v>
      </c>
      <c r="L9" s="56">
        <v>62978</v>
      </c>
      <c r="M9" s="56">
        <v>136416</v>
      </c>
      <c r="N9" s="15">
        <f t="shared" ref="N9:N72" si="10">+R9-S9</f>
        <v>-25815</v>
      </c>
      <c r="O9" s="15">
        <f t="shared" ref="O9:O72" si="11">+N9-N10</f>
        <v>-4033</v>
      </c>
      <c r="P9" s="15">
        <f t="shared" si="5"/>
        <v>13</v>
      </c>
      <c r="Q9" s="15">
        <f>+ROUNDDOWN((N9-MIN(N9:N$114))/(MAX(N9:N$114)-MIN(N9:N$114))*100,0)</f>
        <v>13</v>
      </c>
      <c r="R9" s="35">
        <v>33112</v>
      </c>
      <c r="S9" s="35">
        <v>58927</v>
      </c>
      <c r="T9" s="32">
        <v>284739</v>
      </c>
      <c r="U9">
        <f t="shared" ref="U9:U72" si="12">+T9-T10</f>
        <v>13457</v>
      </c>
    </row>
    <row r="10" spans="1:87">
      <c r="A10" s="5">
        <v>40967</v>
      </c>
      <c r="B10" s="16">
        <f t="shared" si="6"/>
        <v>96822</v>
      </c>
      <c r="C10" s="16">
        <f t="shared" si="7"/>
        <v>-28238</v>
      </c>
      <c r="D10" s="16">
        <f t="shared" si="3"/>
        <v>85</v>
      </c>
      <c r="E10" s="16">
        <f>+ROUNDDOWN((B10-MIN(B10:B$114))/(MAX(B10:B$114)-MIN(B10:B$114))*100,0)</f>
        <v>85</v>
      </c>
      <c r="F10" s="33">
        <v>168260</v>
      </c>
      <c r="G10" s="33">
        <v>71438</v>
      </c>
      <c r="H10" s="11">
        <f t="shared" si="8"/>
        <v>-75040</v>
      </c>
      <c r="I10" s="11">
        <f t="shared" si="9"/>
        <v>22645</v>
      </c>
      <c r="J10" s="11">
        <f t="shared" si="4"/>
        <v>23</v>
      </c>
      <c r="K10" s="11">
        <f>+ROUNDDOWN((H10-MIN(H10:H$114))/(MAX(H10:H$114)-MIN(H10:H$114))*100,0)</f>
        <v>23</v>
      </c>
      <c r="L10" s="56">
        <v>57695</v>
      </c>
      <c r="M10" s="56">
        <v>132735</v>
      </c>
      <c r="N10" s="15">
        <f t="shared" si="10"/>
        <v>-21782</v>
      </c>
      <c r="O10" s="15">
        <f t="shared" si="11"/>
        <v>5593</v>
      </c>
      <c r="P10" s="15">
        <f t="shared" si="5"/>
        <v>19</v>
      </c>
      <c r="Q10" s="15">
        <f>+ROUNDDOWN((N10-MIN(N10:N$114))/(MAX(N10:N$114)-MIN(N10:N$114))*100,0)</f>
        <v>19</v>
      </c>
      <c r="R10" s="35">
        <v>35554</v>
      </c>
      <c r="S10" s="35">
        <v>57336</v>
      </c>
      <c r="T10" s="32">
        <v>271282</v>
      </c>
      <c r="U10">
        <f t="shared" si="12"/>
        <v>-16243</v>
      </c>
    </row>
    <row r="11" spans="1:87">
      <c r="A11" s="5">
        <v>40960</v>
      </c>
      <c r="B11" s="16">
        <f t="shared" si="6"/>
        <v>125060</v>
      </c>
      <c r="C11" s="16">
        <f t="shared" si="7"/>
        <v>-758</v>
      </c>
      <c r="D11" s="16">
        <f t="shared" si="3"/>
        <v>97</v>
      </c>
      <c r="E11" s="16">
        <f>+ROUNDDOWN((B11-MIN(B11:B$114))/(MAX(B11:B$114)-MIN(B11:B$114))*100,0)</f>
        <v>97</v>
      </c>
      <c r="F11" s="33">
        <v>190966</v>
      </c>
      <c r="G11" s="33">
        <v>65906</v>
      </c>
      <c r="H11" s="11">
        <f t="shared" si="8"/>
        <v>-97685</v>
      </c>
      <c r="I11" s="11">
        <f t="shared" si="9"/>
        <v>1641</v>
      </c>
      <c r="J11" s="11">
        <f t="shared" si="4"/>
        <v>11</v>
      </c>
      <c r="K11" s="11">
        <f>+ROUNDDOWN((H11-MIN(H11:H$114))/(MAX(H11:H$114)-MIN(H11:H$114))*100,0)</f>
        <v>11</v>
      </c>
      <c r="L11" s="56">
        <v>55611</v>
      </c>
      <c r="M11" s="56">
        <v>153296</v>
      </c>
      <c r="N11" s="15">
        <f t="shared" si="10"/>
        <v>-27375</v>
      </c>
      <c r="O11" s="15">
        <f t="shared" si="11"/>
        <v>-883</v>
      </c>
      <c r="P11" s="15">
        <f t="shared" si="5"/>
        <v>10</v>
      </c>
      <c r="Q11" s="15">
        <f>+ROUNDDOWN((N11-MIN(N11:N$114))/(MAX(N11:N$114)-MIN(N11:N$114))*100,0)</f>
        <v>10</v>
      </c>
      <c r="R11" s="35">
        <v>33774</v>
      </c>
      <c r="S11" s="35">
        <v>61149</v>
      </c>
      <c r="T11" s="32">
        <v>287525</v>
      </c>
      <c r="U11">
        <f t="shared" si="12"/>
        <v>-3535</v>
      </c>
    </row>
    <row r="12" spans="1:87">
      <c r="A12" s="5">
        <v>40953</v>
      </c>
      <c r="B12" s="16">
        <f t="shared" si="6"/>
        <v>125818</v>
      </c>
      <c r="C12" s="16">
        <f t="shared" si="7"/>
        <v>10269</v>
      </c>
      <c r="D12" s="16">
        <f t="shared" si="3"/>
        <v>97</v>
      </c>
      <c r="E12" s="16">
        <f>+ROUNDDOWN((B12-MIN(B12:B$114))/(MAX(B12:B$114)-MIN(B12:B$114))*100,0)</f>
        <v>97</v>
      </c>
      <c r="F12" s="33">
        <v>194354</v>
      </c>
      <c r="G12" s="33">
        <v>68536</v>
      </c>
      <c r="H12" s="11">
        <f t="shared" si="8"/>
        <v>-99326</v>
      </c>
      <c r="I12" s="11">
        <f t="shared" si="9"/>
        <v>-8348</v>
      </c>
      <c r="J12" s="11">
        <f t="shared" si="4"/>
        <v>10</v>
      </c>
      <c r="K12" s="11">
        <f>+ROUNDDOWN((H12-MIN(H12:H$114))/(MAX(H12:H$114)-MIN(H12:H$114))*100,0)</f>
        <v>10</v>
      </c>
      <c r="L12" s="56">
        <v>57166</v>
      </c>
      <c r="M12" s="56">
        <v>156492</v>
      </c>
      <c r="N12" s="15">
        <f t="shared" si="10"/>
        <v>-26492</v>
      </c>
      <c r="O12" s="15">
        <f t="shared" si="11"/>
        <v>-1921</v>
      </c>
      <c r="P12" s="15">
        <f t="shared" si="5"/>
        <v>11</v>
      </c>
      <c r="Q12" s="15">
        <f>+ROUNDDOWN((N12-MIN(N12:N$114))/(MAX(N12:N$114)-MIN(N12:N$114))*100,0)</f>
        <v>11</v>
      </c>
      <c r="R12" s="35">
        <v>31954</v>
      </c>
      <c r="S12" s="35">
        <v>58446</v>
      </c>
      <c r="T12" s="32">
        <v>291060</v>
      </c>
      <c r="U12">
        <f t="shared" si="12"/>
        <v>2403</v>
      </c>
    </row>
    <row r="13" spans="1:87">
      <c r="A13" s="5">
        <v>40946</v>
      </c>
      <c r="B13" s="16">
        <f t="shared" si="6"/>
        <v>115549</v>
      </c>
      <c r="C13" s="16">
        <f t="shared" si="7"/>
        <v>-5144</v>
      </c>
      <c r="D13" s="16">
        <f t="shared" si="3"/>
        <v>93</v>
      </c>
      <c r="E13" s="16">
        <f>+ROUNDDOWN((B13-MIN(B13:B$114))/(MAX(B13:B$114)-MIN(B13:B$114))*100,0)</f>
        <v>93</v>
      </c>
      <c r="F13" s="33">
        <v>184195</v>
      </c>
      <c r="G13" s="33">
        <v>68646</v>
      </c>
      <c r="H13" s="11">
        <f t="shared" si="8"/>
        <v>-90978</v>
      </c>
      <c r="I13" s="11">
        <f t="shared" si="9"/>
        <v>3336</v>
      </c>
      <c r="J13" s="11">
        <f t="shared" si="4"/>
        <v>15</v>
      </c>
      <c r="K13" s="11">
        <f>+ROUNDDOWN((H13-MIN(H13:H$114))/(MAX(H13:H$114)-MIN(H13:H$114))*100,0)</f>
        <v>15</v>
      </c>
      <c r="L13" s="56">
        <v>64947</v>
      </c>
      <c r="M13" s="56">
        <v>155925</v>
      </c>
      <c r="N13" s="15">
        <f t="shared" si="10"/>
        <v>-24571</v>
      </c>
      <c r="O13" s="15">
        <f t="shared" si="11"/>
        <v>1808</v>
      </c>
      <c r="P13" s="15">
        <f t="shared" si="5"/>
        <v>15</v>
      </c>
      <c r="Q13" s="15">
        <f>+ROUNDDOWN((N13-MIN(N13:N$114))/(MAX(N13:N$114)-MIN(N13:N$114))*100,0)</f>
        <v>15</v>
      </c>
      <c r="R13" s="35">
        <v>32383</v>
      </c>
      <c r="S13" s="35">
        <v>56954</v>
      </c>
      <c r="T13" s="32">
        <v>288657</v>
      </c>
      <c r="U13">
        <f t="shared" si="12"/>
        <v>-16671</v>
      </c>
    </row>
    <row r="14" spans="1:87">
      <c r="A14" s="5">
        <v>40939</v>
      </c>
      <c r="B14" s="16">
        <f t="shared" si="6"/>
        <v>120693</v>
      </c>
      <c r="C14" s="16">
        <f t="shared" si="7"/>
        <v>-10487</v>
      </c>
      <c r="D14" s="16">
        <f t="shared" si="3"/>
        <v>95</v>
      </c>
      <c r="E14" s="16">
        <f>+ROUNDDOWN((B14-MIN(B14:B$114))/(MAX(B14:B$114)-MIN(B14:B$114))*100,0)</f>
        <v>95</v>
      </c>
      <c r="F14" s="33">
        <v>190017</v>
      </c>
      <c r="G14" s="33">
        <v>69324</v>
      </c>
      <c r="H14" s="11">
        <f t="shared" si="8"/>
        <v>-94314</v>
      </c>
      <c r="I14" s="11">
        <f t="shared" si="9"/>
        <v>10597</v>
      </c>
      <c r="J14" s="11">
        <f t="shared" si="4"/>
        <v>13</v>
      </c>
      <c r="K14" s="11">
        <f>+ROUNDDOWN((H14-MIN(H14:H$114))/(MAX(H14:H$114)-MIN(H14:H$114))*100,0)</f>
        <v>13</v>
      </c>
      <c r="L14" s="56">
        <v>75921</v>
      </c>
      <c r="M14" s="56">
        <v>170235</v>
      </c>
      <c r="N14" s="15">
        <f t="shared" si="10"/>
        <v>-26379</v>
      </c>
      <c r="O14" s="15">
        <f t="shared" si="11"/>
        <v>-110</v>
      </c>
      <c r="P14" s="15">
        <f t="shared" si="5"/>
        <v>12</v>
      </c>
      <c r="Q14" s="15">
        <f>+ROUNDDOWN((N14-MIN(N14:N$114))/(MAX(N14:N$114)-MIN(N14:N$114))*100,0)</f>
        <v>12</v>
      </c>
      <c r="R14" s="35">
        <v>31940</v>
      </c>
      <c r="S14" s="35">
        <v>58319</v>
      </c>
      <c r="T14" s="32">
        <v>305328</v>
      </c>
      <c r="U14">
        <f t="shared" si="12"/>
        <v>-10022</v>
      </c>
    </row>
    <row r="15" spans="1:87">
      <c r="A15" s="5">
        <v>40932</v>
      </c>
      <c r="B15" s="16">
        <f t="shared" si="6"/>
        <v>131180</v>
      </c>
      <c r="C15" s="16">
        <f t="shared" si="7"/>
        <v>8991</v>
      </c>
      <c r="D15" s="16">
        <f t="shared" si="3"/>
        <v>99</v>
      </c>
      <c r="E15" s="16">
        <f>+ROUNDDOWN((B15-MIN(B15:B$114))/(MAX(B15:B$114)-MIN(B15:B$114))*100,0)</f>
        <v>99</v>
      </c>
      <c r="F15" s="33">
        <v>197449</v>
      </c>
      <c r="G15" s="33">
        <v>66269</v>
      </c>
      <c r="H15" s="11">
        <f t="shared" si="8"/>
        <v>-104911</v>
      </c>
      <c r="I15" s="11">
        <f t="shared" si="9"/>
        <v>-9877</v>
      </c>
      <c r="J15" s="11">
        <f t="shared" si="4"/>
        <v>8</v>
      </c>
      <c r="K15" s="11">
        <f>+ROUNDDOWN((H15-MIN(H15:H$114))/(MAX(H15:H$114)-MIN(H15:H$114))*100,0)</f>
        <v>8</v>
      </c>
      <c r="L15" s="56">
        <v>76646</v>
      </c>
      <c r="M15" s="56">
        <v>181557</v>
      </c>
      <c r="N15" s="15">
        <f t="shared" si="10"/>
        <v>-26269</v>
      </c>
      <c r="O15" s="15">
        <f t="shared" si="11"/>
        <v>886</v>
      </c>
      <c r="P15" s="15">
        <f t="shared" si="5"/>
        <v>12</v>
      </c>
      <c r="Q15" s="15">
        <f>+ROUNDDOWN((N15-MIN(N15:N$114))/(MAX(N15:N$114)-MIN(N15:N$114))*100,0)</f>
        <v>12</v>
      </c>
      <c r="R15" s="35">
        <v>33669</v>
      </c>
      <c r="S15" s="35">
        <v>59938</v>
      </c>
      <c r="T15" s="32">
        <v>315350</v>
      </c>
      <c r="U15">
        <f t="shared" si="12"/>
        <v>14388</v>
      </c>
    </row>
    <row r="16" spans="1:87">
      <c r="A16" s="5">
        <v>40925</v>
      </c>
      <c r="B16" s="16">
        <f t="shared" si="6"/>
        <v>122189</v>
      </c>
      <c r="C16" s="16">
        <f t="shared" si="7"/>
        <v>420</v>
      </c>
      <c r="D16" s="16">
        <f t="shared" si="3"/>
        <v>96</v>
      </c>
      <c r="E16" s="16">
        <f>+ROUNDDOWN((B16-MIN(B16:B$114))/(MAX(B16:B$114)-MIN(B16:B$114))*100,0)</f>
        <v>96</v>
      </c>
      <c r="F16" s="33">
        <v>187553</v>
      </c>
      <c r="G16" s="33">
        <v>65364</v>
      </c>
      <c r="H16" s="11">
        <f t="shared" si="8"/>
        <v>-95034</v>
      </c>
      <c r="I16" s="11">
        <f t="shared" si="9"/>
        <v>268</v>
      </c>
      <c r="J16" s="11">
        <f t="shared" si="4"/>
        <v>13</v>
      </c>
      <c r="K16" s="11">
        <f>+ROUNDDOWN((H16-MIN(H16:H$114))/(MAX(H16:H$114)-MIN(H16:H$114))*100,0)</f>
        <v>13</v>
      </c>
      <c r="L16" s="56">
        <v>73726</v>
      </c>
      <c r="M16" s="56">
        <v>168760</v>
      </c>
      <c r="N16" s="15">
        <f t="shared" si="10"/>
        <v>-27155</v>
      </c>
      <c r="O16" s="15">
        <f t="shared" si="11"/>
        <v>-688</v>
      </c>
      <c r="P16" s="15">
        <f t="shared" si="5"/>
        <v>10</v>
      </c>
      <c r="Q16" s="15">
        <f>+ROUNDDOWN((N16-MIN(N16:N$114))/(MAX(N16:N$114)-MIN(N16:N$114))*100,0)</f>
        <v>10</v>
      </c>
      <c r="R16" s="35">
        <v>32951</v>
      </c>
      <c r="S16" s="35">
        <v>60106</v>
      </c>
      <c r="T16" s="32">
        <v>300962</v>
      </c>
      <c r="U16">
        <f t="shared" si="12"/>
        <v>6699</v>
      </c>
    </row>
    <row r="17" spans="1:21">
      <c r="A17" s="5">
        <v>40918</v>
      </c>
      <c r="B17" s="16">
        <f t="shared" si="6"/>
        <v>121769</v>
      </c>
      <c r="C17" s="16">
        <f t="shared" si="7"/>
        <v>12029</v>
      </c>
      <c r="D17" s="16">
        <f t="shared" si="3"/>
        <v>95</v>
      </c>
      <c r="E17" s="16">
        <f>+ROUNDDOWN((B17-MIN(B17:B$114))/(MAX(B17:B$114)-MIN(B17:B$114))*100,0)</f>
        <v>95</v>
      </c>
      <c r="F17" s="33">
        <v>181623</v>
      </c>
      <c r="G17" s="33">
        <v>59854</v>
      </c>
      <c r="H17" s="11">
        <f t="shared" si="8"/>
        <v>-95302</v>
      </c>
      <c r="I17" s="11">
        <f t="shared" si="9"/>
        <v>-12722</v>
      </c>
      <c r="J17" s="11">
        <f t="shared" si="4"/>
        <v>12</v>
      </c>
      <c r="K17" s="11">
        <f>+ROUNDDOWN((H17-MIN(H17:H$114))/(MAX(H17:H$114)-MIN(H17:H$114))*100,0)</f>
        <v>12</v>
      </c>
      <c r="L17" s="56">
        <v>74551</v>
      </c>
      <c r="M17" s="56">
        <v>169853</v>
      </c>
      <c r="N17" s="15">
        <f t="shared" si="10"/>
        <v>-26467</v>
      </c>
      <c r="O17" s="15">
        <f t="shared" si="11"/>
        <v>693</v>
      </c>
      <c r="P17" s="15">
        <f t="shared" si="5"/>
        <v>12</v>
      </c>
      <c r="Q17" s="15">
        <f>+ROUNDDOWN((N17-MIN(N17:N$114))/(MAX(N17:N$114)-MIN(N17:N$114))*100,0)</f>
        <v>12</v>
      </c>
      <c r="R17" s="35">
        <v>31597</v>
      </c>
      <c r="S17" s="35">
        <v>58064</v>
      </c>
      <c r="T17" s="32">
        <v>294263</v>
      </c>
      <c r="U17">
        <f t="shared" si="12"/>
        <v>11473</v>
      </c>
    </row>
    <row r="18" spans="1:21">
      <c r="A18" s="5">
        <v>40911</v>
      </c>
      <c r="B18" s="16">
        <f t="shared" si="6"/>
        <v>109740</v>
      </c>
      <c r="C18" s="16">
        <f t="shared" si="7"/>
        <v>-2826</v>
      </c>
      <c r="D18" s="16">
        <f t="shared" si="3"/>
        <v>90</v>
      </c>
      <c r="E18" s="16">
        <f>+ROUNDDOWN((B18-MIN(B18:B$114))/(MAX(B18:B$114)-MIN(B18:B$114))*100,0)</f>
        <v>90</v>
      </c>
      <c r="F18" s="33">
        <v>167124</v>
      </c>
      <c r="G18" s="33">
        <v>57384</v>
      </c>
      <c r="H18" s="11">
        <f t="shared" si="8"/>
        <v>-82580</v>
      </c>
      <c r="I18" s="11">
        <f t="shared" si="9"/>
        <v>1238</v>
      </c>
      <c r="J18" s="11">
        <f t="shared" si="4"/>
        <v>19</v>
      </c>
      <c r="K18" s="11">
        <f>+ROUNDDOWN((H18-MIN(H18:H$114))/(MAX(H18:H$114)-MIN(H18:H$114))*100,0)</f>
        <v>19</v>
      </c>
      <c r="L18" s="56">
        <v>80893</v>
      </c>
      <c r="M18" s="56">
        <v>163473</v>
      </c>
      <c r="N18" s="15">
        <f t="shared" si="10"/>
        <v>-27160</v>
      </c>
      <c r="O18" s="15">
        <f t="shared" si="11"/>
        <v>1588</v>
      </c>
      <c r="P18" s="15">
        <f t="shared" si="5"/>
        <v>10</v>
      </c>
      <c r="Q18" s="15">
        <f>+ROUNDDOWN((N18-MIN(N18:N$114))/(MAX(N18:N$114)-MIN(N18:N$114))*100,0)</f>
        <v>10</v>
      </c>
      <c r="R18" s="35">
        <v>28432</v>
      </c>
      <c r="S18" s="35">
        <v>55592</v>
      </c>
      <c r="T18" s="32">
        <v>282790</v>
      </c>
      <c r="U18">
        <f t="shared" si="12"/>
        <v>6768</v>
      </c>
    </row>
    <row r="19" spans="1:21">
      <c r="A19" s="5">
        <v>40904</v>
      </c>
      <c r="B19" s="16">
        <f t="shared" si="6"/>
        <v>112566</v>
      </c>
      <c r="C19" s="16">
        <f t="shared" si="7"/>
        <v>512</v>
      </c>
      <c r="D19" s="16">
        <f t="shared" si="3"/>
        <v>91</v>
      </c>
      <c r="E19" s="16">
        <f>+ROUNDDOWN((B19-MIN(B19:B$114))/(MAX(B19:B$114)-MIN(B19:B$114))*100,0)</f>
        <v>91</v>
      </c>
      <c r="F19" s="33">
        <v>172152</v>
      </c>
      <c r="G19" s="33">
        <v>59586</v>
      </c>
      <c r="H19" s="11">
        <f t="shared" si="8"/>
        <v>-83818</v>
      </c>
      <c r="I19" s="11">
        <f t="shared" si="9"/>
        <v>-1186</v>
      </c>
      <c r="J19" s="11">
        <f t="shared" si="4"/>
        <v>18</v>
      </c>
      <c r="K19" s="11">
        <f>+ROUNDDOWN((H19-MIN(H19:H$114))/(MAX(H19:H$114)-MIN(H19:H$114))*100,0)</f>
        <v>18</v>
      </c>
      <c r="L19" s="56">
        <v>72328</v>
      </c>
      <c r="M19" s="56">
        <v>156146</v>
      </c>
      <c r="N19" s="15">
        <f t="shared" si="10"/>
        <v>-28748</v>
      </c>
      <c r="O19" s="15">
        <f t="shared" si="11"/>
        <v>674</v>
      </c>
      <c r="P19" s="15">
        <f t="shared" si="5"/>
        <v>8</v>
      </c>
      <c r="Q19" s="15">
        <f>+ROUNDDOWN((N19-MIN(N19:N$114))/(MAX(N19:N$114)-MIN(N19:N$114))*100,0)</f>
        <v>8</v>
      </c>
      <c r="R19" s="35">
        <v>25516</v>
      </c>
      <c r="S19" s="35">
        <v>54264</v>
      </c>
      <c r="T19" s="32">
        <v>276022</v>
      </c>
      <c r="U19">
        <f t="shared" si="12"/>
        <v>9425</v>
      </c>
    </row>
    <row r="20" spans="1:21">
      <c r="A20" s="5">
        <v>40897</v>
      </c>
      <c r="B20" s="16">
        <f t="shared" si="6"/>
        <v>112054</v>
      </c>
      <c r="C20" s="16">
        <f t="shared" si="7"/>
        <v>42456</v>
      </c>
      <c r="D20" s="16">
        <f t="shared" si="3"/>
        <v>91</v>
      </c>
      <c r="E20" s="16">
        <f>+ROUNDDOWN((B20-MIN(B20:B$114))/(MAX(B20:B$114)-MIN(B20:B$114))*100,0)</f>
        <v>91</v>
      </c>
      <c r="F20" s="33">
        <v>169370</v>
      </c>
      <c r="G20" s="33">
        <v>57316</v>
      </c>
      <c r="H20" s="11">
        <f t="shared" si="8"/>
        <v>-82632</v>
      </c>
      <c r="I20" s="11">
        <f t="shared" si="9"/>
        <v>-40503</v>
      </c>
      <c r="J20" s="11">
        <f t="shared" si="4"/>
        <v>19</v>
      </c>
      <c r="K20" s="11">
        <f>+ROUNDDOWN((H20-MIN(H20:H$114))/(MAX(H20:H$114)-MIN(H20:H$114))*100,0)</f>
        <v>19</v>
      </c>
      <c r="L20" s="56">
        <v>64517</v>
      </c>
      <c r="M20" s="56">
        <v>147149</v>
      </c>
      <c r="N20" s="15">
        <f t="shared" si="10"/>
        <v>-29422</v>
      </c>
      <c r="O20" s="15">
        <f t="shared" si="11"/>
        <v>-1953</v>
      </c>
      <c r="P20" s="15">
        <f t="shared" si="5"/>
        <v>6</v>
      </c>
      <c r="Q20" s="15">
        <f>+ROUNDDOWN((N20-MIN(N20:N$114))/(MAX(N20:N$114)-MIN(N20:N$114))*100,0)</f>
        <v>6</v>
      </c>
      <c r="R20" s="35">
        <v>27224</v>
      </c>
      <c r="S20" s="35">
        <v>56646</v>
      </c>
      <c r="T20" s="32">
        <v>266597</v>
      </c>
      <c r="U20">
        <f t="shared" si="12"/>
        <v>-61143</v>
      </c>
    </row>
    <row r="21" spans="1:21">
      <c r="A21" s="5">
        <v>40890</v>
      </c>
      <c r="B21" s="16">
        <f t="shared" si="6"/>
        <v>69598</v>
      </c>
      <c r="C21" s="16">
        <f t="shared" si="7"/>
        <v>4689</v>
      </c>
      <c r="D21" s="16">
        <f t="shared" si="3"/>
        <v>73</v>
      </c>
      <c r="E21" s="16">
        <f>+ROUNDDOWN((B21-MIN(B21:B$114))/(MAX(B21:B$114)-MIN(B21:B$114))*100,0)</f>
        <v>73</v>
      </c>
      <c r="F21" s="33">
        <v>159904</v>
      </c>
      <c r="G21" s="33">
        <v>90306</v>
      </c>
      <c r="H21" s="11">
        <f t="shared" si="8"/>
        <v>-42129</v>
      </c>
      <c r="I21" s="11">
        <f t="shared" si="9"/>
        <v>-5149</v>
      </c>
      <c r="J21" s="11">
        <f t="shared" si="4"/>
        <v>40</v>
      </c>
      <c r="K21" s="11">
        <f>+ROUNDDOWN((H21-MIN(H21:H$114))/(MAX(H21:H$114)-MIN(H21:H$114))*100,0)</f>
        <v>40</v>
      </c>
      <c r="L21" s="56">
        <v>92574</v>
      </c>
      <c r="M21" s="56">
        <v>134703</v>
      </c>
      <c r="N21" s="15">
        <f t="shared" si="10"/>
        <v>-27469</v>
      </c>
      <c r="O21" s="15">
        <f t="shared" si="11"/>
        <v>460</v>
      </c>
      <c r="P21" s="15">
        <f t="shared" si="5"/>
        <v>10</v>
      </c>
      <c r="Q21" s="15">
        <f>+ROUNDDOWN((N21-MIN(N21:N$114))/(MAX(N21:N$114)-MIN(N21:N$114))*100,0)</f>
        <v>10</v>
      </c>
      <c r="R21" s="35">
        <v>32211</v>
      </c>
      <c r="S21" s="35">
        <v>59680</v>
      </c>
      <c r="T21" s="32">
        <v>327740</v>
      </c>
      <c r="U21">
        <f t="shared" si="12"/>
        <v>44431</v>
      </c>
    </row>
    <row r="22" spans="1:21">
      <c r="A22" s="5">
        <v>40883</v>
      </c>
      <c r="B22" s="16">
        <f t="shared" si="6"/>
        <v>64909</v>
      </c>
      <c r="C22" s="16">
        <f t="shared" si="7"/>
        <v>-13439</v>
      </c>
      <c r="D22" s="16">
        <f t="shared" si="3"/>
        <v>71</v>
      </c>
      <c r="E22" s="16">
        <f>+ROUNDDOWN((B22-MIN(B22:B$114))/(MAX(B22:B$114)-MIN(B22:B$114))*100,0)</f>
        <v>71</v>
      </c>
      <c r="F22" s="33">
        <v>157675</v>
      </c>
      <c r="G22" s="33">
        <v>92766</v>
      </c>
      <c r="H22" s="11">
        <f t="shared" si="8"/>
        <v>-36980</v>
      </c>
      <c r="I22" s="11">
        <f t="shared" si="9"/>
        <v>7828</v>
      </c>
      <c r="J22" s="11">
        <f t="shared" si="4"/>
        <v>42</v>
      </c>
      <c r="K22" s="11">
        <f>+ROUNDDOWN((H22-MIN(H22:H$114))/(MAX(H22:H$114)-MIN(H22:H$114))*100,0)</f>
        <v>42</v>
      </c>
      <c r="L22" s="56">
        <v>80748</v>
      </c>
      <c r="M22" s="56">
        <v>117728</v>
      </c>
      <c r="N22" s="15">
        <f t="shared" si="10"/>
        <v>-27929</v>
      </c>
      <c r="O22" s="15">
        <f t="shared" si="11"/>
        <v>5611</v>
      </c>
      <c r="P22" s="15">
        <f t="shared" si="5"/>
        <v>9</v>
      </c>
      <c r="Q22" s="15">
        <f>+ROUNDDOWN((N22-MIN(N22:N$114))/(MAX(N22:N$114)-MIN(N22:N$114))*100,0)</f>
        <v>9</v>
      </c>
      <c r="R22" s="35">
        <v>29471</v>
      </c>
      <c r="S22" s="35">
        <v>57400</v>
      </c>
      <c r="T22" s="32">
        <v>283309</v>
      </c>
      <c r="U22">
        <f t="shared" si="12"/>
        <v>5798</v>
      </c>
    </row>
    <row r="23" spans="1:21">
      <c r="A23" s="5">
        <v>40876</v>
      </c>
      <c r="B23" s="16">
        <f t="shared" si="6"/>
        <v>78348</v>
      </c>
      <c r="C23" s="16">
        <f t="shared" si="7"/>
        <v>11099</v>
      </c>
      <c r="D23" s="16">
        <f t="shared" si="3"/>
        <v>77</v>
      </c>
      <c r="E23" s="16">
        <f>+ROUNDDOWN((B23-MIN(B23:B$114))/(MAX(B23:B$114)-MIN(B23:B$114))*100,0)</f>
        <v>77</v>
      </c>
      <c r="F23" s="33">
        <v>166243</v>
      </c>
      <c r="G23" s="33">
        <v>87895</v>
      </c>
      <c r="H23" s="11">
        <f t="shared" si="8"/>
        <v>-44808</v>
      </c>
      <c r="I23" s="11">
        <f t="shared" si="9"/>
        <v>-10825</v>
      </c>
      <c r="J23" s="11">
        <f t="shared" si="4"/>
        <v>38</v>
      </c>
      <c r="K23" s="11">
        <f>+ROUNDDOWN((H23-MIN(H23:H$114))/(MAX(H23:H$114)-MIN(H23:H$114))*100,0)</f>
        <v>38</v>
      </c>
      <c r="L23" s="56">
        <v>75044</v>
      </c>
      <c r="M23" s="56">
        <v>119852</v>
      </c>
      <c r="N23" s="15">
        <f t="shared" si="10"/>
        <v>-33540</v>
      </c>
      <c r="O23" s="15">
        <f t="shared" si="11"/>
        <v>-274</v>
      </c>
      <c r="P23" s="15">
        <f t="shared" si="5"/>
        <v>0</v>
      </c>
      <c r="Q23" s="15">
        <f>+ROUNDDOWN((N23-MIN(N23:N$114))/(MAX(N23:N$114)-MIN(N23:N$114))*100,0)</f>
        <v>0</v>
      </c>
      <c r="R23" s="35">
        <v>29040</v>
      </c>
      <c r="S23" s="35">
        <v>62580</v>
      </c>
      <c r="T23" s="32">
        <v>277511</v>
      </c>
      <c r="U23">
        <f t="shared" si="12"/>
        <v>17447</v>
      </c>
    </row>
    <row r="24" spans="1:21">
      <c r="A24" s="5">
        <v>40869</v>
      </c>
      <c r="B24" s="16">
        <f t="shared" si="6"/>
        <v>67249</v>
      </c>
      <c r="C24" s="16">
        <f t="shared" si="7"/>
        <v>1260</v>
      </c>
      <c r="D24" s="16">
        <f t="shared" si="3"/>
        <v>72</v>
      </c>
      <c r="E24" s="16">
        <f>+ROUNDDOWN((B24-MIN(B24:B$114))/(MAX(B24:B$114)-MIN(B24:B$114))*100,0)</f>
        <v>72</v>
      </c>
      <c r="F24" s="33">
        <v>146735</v>
      </c>
      <c r="G24" s="33">
        <v>79486</v>
      </c>
      <c r="H24" s="11">
        <f t="shared" si="8"/>
        <v>-33983</v>
      </c>
      <c r="I24" s="11">
        <f t="shared" si="9"/>
        <v>-318</v>
      </c>
      <c r="J24" s="11">
        <f t="shared" si="4"/>
        <v>44</v>
      </c>
      <c r="K24" s="11">
        <f>+ROUNDDOWN((H24-MIN(H24:H$114))/(MAX(H24:H$114)-MIN(H24:H$114))*100,0)</f>
        <v>44</v>
      </c>
      <c r="L24" s="56">
        <v>68742</v>
      </c>
      <c r="M24" s="56">
        <v>102725</v>
      </c>
      <c r="N24" s="15">
        <f t="shared" si="10"/>
        <v>-33266</v>
      </c>
      <c r="O24" s="15">
        <f t="shared" si="11"/>
        <v>-942</v>
      </c>
      <c r="P24" s="15">
        <f t="shared" si="5"/>
        <v>0</v>
      </c>
      <c r="Q24" s="15">
        <f>+ROUNDDOWN((N24-MIN(N24:N$114))/(MAX(N24:N$114)-MIN(N24:N$114))*100,0)</f>
        <v>0</v>
      </c>
      <c r="R24" s="35">
        <v>31234</v>
      </c>
      <c r="S24" s="35">
        <v>64500</v>
      </c>
      <c r="T24" s="32">
        <v>260064</v>
      </c>
      <c r="U24">
        <f t="shared" si="12"/>
        <v>15512</v>
      </c>
    </row>
    <row r="25" spans="1:21">
      <c r="A25" s="5">
        <v>40862</v>
      </c>
      <c r="B25" s="16">
        <f t="shared" si="6"/>
        <v>65989</v>
      </c>
      <c r="C25" s="16">
        <f t="shared" si="7"/>
        <v>19929</v>
      </c>
      <c r="D25" s="16">
        <f t="shared" si="3"/>
        <v>71</v>
      </c>
      <c r="E25" s="16">
        <f>+ROUNDDOWN((B25-MIN(B25:B$114))/(MAX(B25:B$114)-MIN(B25:B$114))*100,0)</f>
        <v>71</v>
      </c>
      <c r="F25" s="33">
        <v>136737</v>
      </c>
      <c r="G25" s="33">
        <v>70748</v>
      </c>
      <c r="H25" s="11">
        <f t="shared" si="8"/>
        <v>-33665</v>
      </c>
      <c r="I25" s="11">
        <f t="shared" si="9"/>
        <v>-12720</v>
      </c>
      <c r="J25" s="11">
        <f t="shared" si="4"/>
        <v>44</v>
      </c>
      <c r="K25" s="11">
        <f>+ROUNDDOWN((H25-MIN(H25:H$114))/(MAX(H25:H$114)-MIN(H25:H$114))*100,0)</f>
        <v>44</v>
      </c>
      <c r="L25" s="56">
        <v>65890</v>
      </c>
      <c r="M25" s="56">
        <v>99555</v>
      </c>
      <c r="N25" s="15">
        <f t="shared" si="10"/>
        <v>-32324</v>
      </c>
      <c r="O25" s="15">
        <f t="shared" si="11"/>
        <v>-7209</v>
      </c>
      <c r="P25" s="15">
        <f t="shared" si="5"/>
        <v>2</v>
      </c>
      <c r="Q25" s="15">
        <f>+ROUNDDOWN((N25-MIN(N25:N$114))/(MAX(N25:N$114)-MIN(N25:N$114))*100,0)</f>
        <v>0</v>
      </c>
      <c r="R25" s="35">
        <v>31351</v>
      </c>
      <c r="S25" s="35">
        <v>63675</v>
      </c>
      <c r="T25" s="32">
        <v>244552</v>
      </c>
      <c r="U25">
        <f t="shared" si="12"/>
        <v>13107</v>
      </c>
    </row>
    <row r="26" spans="1:21">
      <c r="A26" s="5">
        <v>40855</v>
      </c>
      <c r="B26" s="16">
        <f t="shared" si="6"/>
        <v>46060</v>
      </c>
      <c r="C26" s="16">
        <f t="shared" si="7"/>
        <v>-8815</v>
      </c>
      <c r="D26" s="16">
        <f t="shared" si="3"/>
        <v>63</v>
      </c>
      <c r="E26" s="16">
        <f>+ROUNDDOWN((B26-MIN(B26:B$114))/(MAX(B26:B$114)-MIN(B26:B$114))*100,0)</f>
        <v>63</v>
      </c>
      <c r="F26" s="33">
        <v>128448</v>
      </c>
      <c r="G26" s="33">
        <v>82388</v>
      </c>
      <c r="H26" s="11">
        <f t="shared" si="8"/>
        <v>-20945</v>
      </c>
      <c r="I26" s="11">
        <f t="shared" si="9"/>
        <v>13045</v>
      </c>
      <c r="J26" s="11">
        <f t="shared" si="4"/>
        <v>51</v>
      </c>
      <c r="K26" s="11">
        <f>+ROUNDDOWN((H26-MIN(H26:H$114))/(MAX(H26:H$114)-MIN(H26:H$114))*100,0)</f>
        <v>51</v>
      </c>
      <c r="L26" s="56">
        <v>58688</v>
      </c>
      <c r="M26" s="56">
        <v>79633</v>
      </c>
      <c r="N26" s="15">
        <f t="shared" si="10"/>
        <v>-25115</v>
      </c>
      <c r="O26" s="15">
        <f t="shared" si="11"/>
        <v>-4230</v>
      </c>
      <c r="P26" s="15">
        <f t="shared" si="5"/>
        <v>14</v>
      </c>
      <c r="Q26" s="15">
        <f>+ROUNDDOWN((N26-MIN(N26:N$114))/(MAX(N26:N$114)-MIN(N26:N$114))*100,0)</f>
        <v>8</v>
      </c>
      <c r="R26" s="35">
        <v>32742</v>
      </c>
      <c r="S26" s="35">
        <v>57857</v>
      </c>
      <c r="T26" s="32">
        <v>231445</v>
      </c>
      <c r="U26">
        <f t="shared" si="12"/>
        <v>216</v>
      </c>
    </row>
    <row r="27" spans="1:21">
      <c r="A27" s="5">
        <v>40848</v>
      </c>
      <c r="B27" s="16">
        <f t="shared" si="6"/>
        <v>54875</v>
      </c>
      <c r="C27" s="16">
        <f t="shared" si="7"/>
        <v>-16442</v>
      </c>
      <c r="D27" s="16">
        <f t="shared" si="3"/>
        <v>66</v>
      </c>
      <c r="E27" s="16">
        <f>+ROUNDDOWN((B27-MIN(B27:B$114))/(MAX(B27:B$114)-MIN(B27:B$114))*100,0)</f>
        <v>66</v>
      </c>
      <c r="F27" s="33">
        <v>129869</v>
      </c>
      <c r="G27" s="33">
        <v>74994</v>
      </c>
      <c r="H27" s="11">
        <f t="shared" si="8"/>
        <v>-33990</v>
      </c>
      <c r="I27" s="11">
        <f t="shared" si="9"/>
        <v>9197</v>
      </c>
      <c r="J27" s="11">
        <f t="shared" si="4"/>
        <v>44</v>
      </c>
      <c r="K27" s="11">
        <f>+ROUNDDOWN((H27-MIN(H27:H$114))/(MAX(H27:H$114)-MIN(H27:H$114))*100,0)</f>
        <v>44</v>
      </c>
      <c r="L27" s="56">
        <v>54628</v>
      </c>
      <c r="M27" s="56">
        <v>88618</v>
      </c>
      <c r="N27" s="15">
        <f t="shared" si="10"/>
        <v>-20885</v>
      </c>
      <c r="O27" s="15">
        <f t="shared" si="11"/>
        <v>7245</v>
      </c>
      <c r="P27" s="15">
        <f t="shared" si="5"/>
        <v>21</v>
      </c>
      <c r="Q27" s="15">
        <f>+ROUNDDOWN((N27-MIN(N27:N$114))/(MAX(N27:N$114)-MIN(N27:N$114))*100,0)</f>
        <v>16</v>
      </c>
      <c r="R27" s="35">
        <v>33833</v>
      </c>
      <c r="S27" s="35">
        <v>54718</v>
      </c>
      <c r="T27" s="32">
        <v>231229</v>
      </c>
      <c r="U27">
        <f t="shared" si="12"/>
        <v>-4545</v>
      </c>
    </row>
    <row r="28" spans="1:21">
      <c r="A28" s="5">
        <v>40841</v>
      </c>
      <c r="B28" s="16">
        <f t="shared" si="6"/>
        <v>71317</v>
      </c>
      <c r="C28" s="16">
        <f t="shared" si="7"/>
        <v>3725</v>
      </c>
      <c r="D28" s="16">
        <f t="shared" si="3"/>
        <v>74</v>
      </c>
      <c r="E28" s="16">
        <f>+ROUNDDOWN((B28-MIN(B28:B$114))/(MAX(B28:B$114)-MIN(B28:B$114))*100,0)</f>
        <v>74</v>
      </c>
      <c r="F28" s="33">
        <v>136643</v>
      </c>
      <c r="G28" s="33">
        <v>65326</v>
      </c>
      <c r="H28" s="11">
        <f t="shared" si="8"/>
        <v>-43187</v>
      </c>
      <c r="I28" s="11">
        <f t="shared" si="9"/>
        <v>-5608</v>
      </c>
      <c r="J28" s="11">
        <f t="shared" si="4"/>
        <v>39</v>
      </c>
      <c r="K28" s="11">
        <f>+ROUNDDOWN((H28-MIN(H28:H$114))/(MAX(H28:H$114)-MIN(H28:H$114))*100,0)</f>
        <v>39</v>
      </c>
      <c r="L28" s="56">
        <v>57728</v>
      </c>
      <c r="M28" s="56">
        <v>100915</v>
      </c>
      <c r="N28" s="15">
        <f t="shared" si="10"/>
        <v>-28130</v>
      </c>
      <c r="O28" s="15">
        <f t="shared" si="11"/>
        <v>1883</v>
      </c>
      <c r="P28" s="15">
        <f t="shared" si="5"/>
        <v>9</v>
      </c>
      <c r="Q28" s="15">
        <f>+ROUNDDOWN((N28-MIN(N28:N$114))/(MAX(N28:N$114)-MIN(N28:N$114))*100,0)</f>
        <v>3</v>
      </c>
      <c r="R28" s="35">
        <v>32143</v>
      </c>
      <c r="S28" s="35">
        <v>60273</v>
      </c>
      <c r="T28" s="32">
        <v>235774</v>
      </c>
      <c r="U28">
        <f t="shared" si="12"/>
        <v>5291</v>
      </c>
    </row>
    <row r="29" spans="1:21">
      <c r="A29" s="5">
        <v>40834</v>
      </c>
      <c r="B29" s="16">
        <f t="shared" si="6"/>
        <v>67592</v>
      </c>
      <c r="C29" s="16">
        <f t="shared" si="7"/>
        <v>6360</v>
      </c>
      <c r="D29" s="16">
        <f t="shared" si="3"/>
        <v>72</v>
      </c>
      <c r="E29" s="16">
        <f>+ROUNDDOWN((B29-MIN(B29:B$114))/(MAX(B29:B$114)-MIN(B29:B$114))*100,0)</f>
        <v>72</v>
      </c>
      <c r="F29" s="33">
        <v>128896</v>
      </c>
      <c r="G29" s="33">
        <v>61304</v>
      </c>
      <c r="H29" s="11">
        <f t="shared" si="8"/>
        <v>-37579</v>
      </c>
      <c r="I29" s="11">
        <f t="shared" si="9"/>
        <v>-3107</v>
      </c>
      <c r="J29" s="11">
        <f t="shared" si="4"/>
        <v>42</v>
      </c>
      <c r="K29" s="11">
        <f>+ROUNDDOWN((H29-MIN(H29:H$114))/(MAX(H29:H$114)-MIN(H29:H$114))*100,0)</f>
        <v>42</v>
      </c>
      <c r="L29" s="56">
        <v>61627</v>
      </c>
      <c r="M29" s="56">
        <v>99206</v>
      </c>
      <c r="N29" s="15">
        <f t="shared" si="10"/>
        <v>-30013</v>
      </c>
      <c r="O29" s="15">
        <f t="shared" si="11"/>
        <v>-3253</v>
      </c>
      <c r="P29" s="15">
        <f t="shared" si="5"/>
        <v>5</v>
      </c>
      <c r="Q29" s="15">
        <f>+ROUNDDOWN((N29-MIN(N29:N$114))/(MAX(N29:N$114)-MIN(N29:N$114))*100,0)</f>
        <v>0</v>
      </c>
      <c r="R29" s="35">
        <v>30235</v>
      </c>
      <c r="S29" s="35">
        <v>60248</v>
      </c>
      <c r="T29" s="32">
        <v>230483</v>
      </c>
      <c r="U29">
        <f t="shared" si="12"/>
        <v>7316</v>
      </c>
    </row>
    <row r="30" spans="1:21">
      <c r="A30" s="5">
        <v>40827</v>
      </c>
      <c r="B30" s="16">
        <f t="shared" si="6"/>
        <v>61232</v>
      </c>
      <c r="C30" s="16">
        <f t="shared" si="7"/>
        <v>-6965</v>
      </c>
      <c r="D30" s="16">
        <f t="shared" si="3"/>
        <v>69</v>
      </c>
      <c r="E30" s="16">
        <f>+ROUNDDOWN((B30-MIN(B30:B$114))/(MAX(B30:B$114)-MIN(B30:B$114))*100,0)</f>
        <v>69</v>
      </c>
      <c r="F30" s="33">
        <v>124294</v>
      </c>
      <c r="G30" s="33">
        <v>63062</v>
      </c>
      <c r="H30" s="11">
        <f t="shared" si="8"/>
        <v>-34472</v>
      </c>
      <c r="I30" s="11">
        <f t="shared" si="9"/>
        <v>7220</v>
      </c>
      <c r="J30" s="11">
        <f t="shared" si="4"/>
        <v>44</v>
      </c>
      <c r="K30" s="11">
        <f>+ROUNDDOWN((H30-MIN(H30:H$114))/(MAX(H30:H$114)-MIN(H30:H$114))*100,0)</f>
        <v>44</v>
      </c>
      <c r="L30" s="56">
        <v>56376</v>
      </c>
      <c r="M30" s="56">
        <v>90848</v>
      </c>
      <c r="N30" s="15">
        <f t="shared" si="10"/>
        <v>-26760</v>
      </c>
      <c r="O30" s="15">
        <f t="shared" si="11"/>
        <v>-255</v>
      </c>
      <c r="P30" s="15">
        <f t="shared" si="5"/>
        <v>11</v>
      </c>
      <c r="Q30" s="15">
        <f>+ROUNDDOWN((N30-MIN(N30:N$114))/(MAX(N30:N$114)-MIN(N30:N$114))*100,0)</f>
        <v>0</v>
      </c>
      <c r="R30" s="35">
        <v>35426</v>
      </c>
      <c r="S30" s="35">
        <v>62186</v>
      </c>
      <c r="T30" s="32">
        <v>223167</v>
      </c>
      <c r="U30">
        <f t="shared" si="12"/>
        <v>2328</v>
      </c>
    </row>
    <row r="31" spans="1:21">
      <c r="A31" s="5">
        <v>40820</v>
      </c>
      <c r="B31" s="16">
        <f t="shared" si="6"/>
        <v>68197</v>
      </c>
      <c r="C31" s="16">
        <f t="shared" si="7"/>
        <v>-8809</v>
      </c>
      <c r="D31" s="16">
        <f t="shared" si="3"/>
        <v>72</v>
      </c>
      <c r="E31" s="16">
        <f>+ROUNDDOWN((B31-MIN(B31:B$114))/(MAX(B31:B$114)-MIN(B31:B$114))*100,0)</f>
        <v>72</v>
      </c>
      <c r="F31" s="33">
        <v>125627</v>
      </c>
      <c r="G31" s="33">
        <v>57430</v>
      </c>
      <c r="H31" s="11">
        <f t="shared" si="8"/>
        <v>-41692</v>
      </c>
      <c r="I31" s="11">
        <f t="shared" si="9"/>
        <v>10107</v>
      </c>
      <c r="J31" s="11">
        <f t="shared" si="4"/>
        <v>40</v>
      </c>
      <c r="K31" s="11">
        <f>+ROUNDDOWN((H31-MIN(H31:H$114))/(MAX(H31:H$114)-MIN(H31:H$114))*100,0)</f>
        <v>40</v>
      </c>
      <c r="L31" s="56">
        <v>58119</v>
      </c>
      <c r="M31" s="56">
        <v>99811</v>
      </c>
      <c r="N31" s="15">
        <f t="shared" si="10"/>
        <v>-26505</v>
      </c>
      <c r="O31" s="15">
        <f t="shared" si="11"/>
        <v>-1298</v>
      </c>
      <c r="P31" s="15">
        <f t="shared" si="5"/>
        <v>11</v>
      </c>
      <c r="Q31" s="15">
        <f>+ROUNDDOWN((N31-MIN(N31:N$114))/(MAX(N31:N$114)-MIN(N31:N$114))*100,0)</f>
        <v>0</v>
      </c>
      <c r="R31" s="35">
        <v>32554</v>
      </c>
      <c r="S31" s="35">
        <v>59059</v>
      </c>
      <c r="T31" s="32">
        <v>220839</v>
      </c>
      <c r="U31">
        <f t="shared" si="12"/>
        <v>5667</v>
      </c>
    </row>
    <row r="32" spans="1:21">
      <c r="A32" s="5">
        <v>40813</v>
      </c>
      <c r="B32" s="16">
        <f t="shared" si="6"/>
        <v>77006</v>
      </c>
      <c r="C32" s="16">
        <f t="shared" si="7"/>
        <v>-1990</v>
      </c>
      <c r="D32" s="16">
        <f t="shared" si="3"/>
        <v>76</v>
      </c>
      <c r="E32" s="16">
        <f>+ROUNDDOWN((B32-MIN(B32:B$114))/(MAX(B32:B$114)-MIN(B32:B$114))*100,0)</f>
        <v>76</v>
      </c>
      <c r="F32" s="33">
        <v>126322</v>
      </c>
      <c r="G32" s="33">
        <v>49316</v>
      </c>
      <c r="H32" s="11">
        <f t="shared" si="8"/>
        <v>-51799</v>
      </c>
      <c r="I32" s="11">
        <f t="shared" si="9"/>
        <v>3716</v>
      </c>
      <c r="J32" s="11">
        <f t="shared" si="4"/>
        <v>35</v>
      </c>
      <c r="K32" s="11">
        <f>+ROUNDDOWN((H32-MIN(H32:H$114))/(MAX(H32:H$114)-MIN(H32:H$114))*100,0)</f>
        <v>35</v>
      </c>
      <c r="L32" s="56">
        <v>49740</v>
      </c>
      <c r="M32" s="56">
        <v>101539</v>
      </c>
      <c r="N32" s="15">
        <f t="shared" si="10"/>
        <v>-25207</v>
      </c>
      <c r="O32" s="15">
        <f t="shared" si="11"/>
        <v>-1726</v>
      </c>
      <c r="P32" s="15">
        <f t="shared" si="5"/>
        <v>14</v>
      </c>
      <c r="Q32" s="15">
        <f>+ROUNDDOWN((N32-MIN(N32:N$114))/(MAX(N32:N$114)-MIN(N32:N$114))*100,0)</f>
        <v>0</v>
      </c>
      <c r="R32" s="35">
        <v>34809</v>
      </c>
      <c r="S32" s="35">
        <v>60016</v>
      </c>
      <c r="T32" s="32">
        <v>215172</v>
      </c>
      <c r="U32">
        <f t="shared" si="12"/>
        <v>13616</v>
      </c>
    </row>
    <row r="33" spans="1:21">
      <c r="A33" s="5">
        <v>40806</v>
      </c>
      <c r="B33" s="16">
        <f t="shared" si="6"/>
        <v>78996</v>
      </c>
      <c r="C33" s="16">
        <f t="shared" si="7"/>
        <v>40422</v>
      </c>
      <c r="D33" s="16">
        <f t="shared" si="3"/>
        <v>77</v>
      </c>
      <c r="E33" s="16">
        <f>+ROUNDDOWN((B33-MIN(B33:B$114))/(MAX(B33:B$114)-MIN(B33:B$114))*100,0)</f>
        <v>77</v>
      </c>
      <c r="F33" s="33">
        <v>122038</v>
      </c>
      <c r="G33" s="33">
        <v>43042</v>
      </c>
      <c r="H33" s="11">
        <f t="shared" si="8"/>
        <v>-55515</v>
      </c>
      <c r="I33" s="11">
        <f t="shared" si="9"/>
        <v>-41499</v>
      </c>
      <c r="J33" s="11">
        <f t="shared" si="4"/>
        <v>33</v>
      </c>
      <c r="K33" s="11">
        <f>+ROUNDDOWN((H33-MIN(H33:H$114))/(MAX(H33:H$114)-MIN(H33:H$114))*100,0)</f>
        <v>33</v>
      </c>
      <c r="L33" s="56">
        <v>42747</v>
      </c>
      <c r="M33" s="56">
        <v>98262</v>
      </c>
      <c r="N33" s="15">
        <f t="shared" si="10"/>
        <v>-23481</v>
      </c>
      <c r="O33" s="15">
        <f t="shared" si="11"/>
        <v>1077</v>
      </c>
      <c r="P33" s="15">
        <f t="shared" si="5"/>
        <v>17</v>
      </c>
      <c r="Q33" s="15">
        <f>+ROUNDDOWN((N33-MIN(N33:N$114))/(MAX(N33:N$114)-MIN(N33:N$114))*100,0)</f>
        <v>2</v>
      </c>
      <c r="R33" s="35">
        <v>32594</v>
      </c>
      <c r="S33" s="35">
        <v>56075</v>
      </c>
      <c r="T33" s="32">
        <v>201556</v>
      </c>
      <c r="U33">
        <f t="shared" si="12"/>
        <v>-62944</v>
      </c>
    </row>
    <row r="34" spans="1:21">
      <c r="A34" s="5">
        <v>40799</v>
      </c>
      <c r="B34" s="16">
        <f t="shared" si="6"/>
        <v>38574</v>
      </c>
      <c r="C34" s="16">
        <f t="shared" si="7"/>
        <v>18537</v>
      </c>
      <c r="D34" s="16">
        <f t="shared" si="3"/>
        <v>59</v>
      </c>
      <c r="E34" s="16">
        <f>+ROUNDDOWN((B34-MIN(B34:B$114))/(MAX(B34:B$114)-MIN(B34:B$114))*100,0)</f>
        <v>59</v>
      </c>
      <c r="F34" s="33">
        <v>108299</v>
      </c>
      <c r="G34" s="33">
        <v>69725</v>
      </c>
      <c r="H34" s="11">
        <f t="shared" si="8"/>
        <v>-14016</v>
      </c>
      <c r="I34" s="11">
        <f t="shared" si="9"/>
        <v>-3280</v>
      </c>
      <c r="J34" s="11">
        <f t="shared" si="4"/>
        <v>54</v>
      </c>
      <c r="K34" s="11">
        <f>+ROUNDDOWN((H34-MIN(H34:H$114))/(MAX(H34:H$114)-MIN(H34:H$114))*100,0)</f>
        <v>54</v>
      </c>
      <c r="L34" s="56">
        <v>69758</v>
      </c>
      <c r="M34" s="56">
        <v>83774</v>
      </c>
      <c r="N34" s="15">
        <f t="shared" si="10"/>
        <v>-24558</v>
      </c>
      <c r="O34" s="15">
        <f t="shared" si="11"/>
        <v>-15257</v>
      </c>
      <c r="P34" s="15">
        <f t="shared" si="5"/>
        <v>15</v>
      </c>
      <c r="Q34" s="15">
        <f>+ROUNDDOWN((N34-MIN(N34:N$114))/(MAX(N34:N$114)-MIN(N34:N$114))*100,0)</f>
        <v>0</v>
      </c>
      <c r="R34" s="35">
        <v>42132</v>
      </c>
      <c r="S34" s="35">
        <v>66690</v>
      </c>
      <c r="T34" s="32">
        <v>264500</v>
      </c>
      <c r="U34">
        <f t="shared" si="12"/>
        <v>54985</v>
      </c>
    </row>
    <row r="35" spans="1:21">
      <c r="A35" s="5">
        <v>40792</v>
      </c>
      <c r="B35" s="16">
        <f t="shared" si="6"/>
        <v>20037</v>
      </c>
      <c r="C35" s="16">
        <f t="shared" si="7"/>
        <v>27136</v>
      </c>
      <c r="D35" s="16">
        <f t="shared" si="3"/>
        <v>51</v>
      </c>
      <c r="E35" s="16">
        <f>+ROUNDDOWN((B35-MIN(B35:B$114))/(MAX(B35:B$114)-MIN(B35:B$114))*100,0)</f>
        <v>51</v>
      </c>
      <c r="F35" s="33">
        <v>85122</v>
      </c>
      <c r="G35" s="33">
        <v>65085</v>
      </c>
      <c r="H35" s="11">
        <f t="shared" si="8"/>
        <v>-10736</v>
      </c>
      <c r="I35" s="11">
        <f t="shared" si="9"/>
        <v>-14297</v>
      </c>
      <c r="J35" s="11">
        <f t="shared" si="4"/>
        <v>56</v>
      </c>
      <c r="K35" s="11">
        <f>+ROUNDDOWN((H35-MIN(H35:H$114))/(MAX(H35:H$114)-MIN(H35:H$114))*100,0)</f>
        <v>56</v>
      </c>
      <c r="L35" s="56">
        <v>59912</v>
      </c>
      <c r="M35" s="56">
        <v>70648</v>
      </c>
      <c r="N35" s="15">
        <f t="shared" si="10"/>
        <v>-9301</v>
      </c>
      <c r="O35" s="15">
        <f t="shared" si="11"/>
        <v>-12839</v>
      </c>
      <c r="P35" s="15">
        <f t="shared" si="5"/>
        <v>41</v>
      </c>
      <c r="Q35" s="15">
        <f>+ROUNDDOWN((N35-MIN(N35:N$114))/(MAX(N35:N$114)-MIN(N35:N$114))*100,0)</f>
        <v>8</v>
      </c>
      <c r="R35" s="35">
        <v>45133</v>
      </c>
      <c r="S35" s="35">
        <v>54434</v>
      </c>
      <c r="T35" s="32">
        <v>209515</v>
      </c>
      <c r="U35">
        <f t="shared" si="12"/>
        <v>30353</v>
      </c>
    </row>
    <row r="36" spans="1:21">
      <c r="A36" s="5">
        <v>40785</v>
      </c>
      <c r="B36" s="16">
        <f t="shared" si="6"/>
        <v>-7099</v>
      </c>
      <c r="C36" s="16">
        <f t="shared" si="7"/>
        <v>5896</v>
      </c>
      <c r="D36" s="16">
        <f t="shared" si="3"/>
        <v>40</v>
      </c>
      <c r="E36" s="16">
        <f>+ROUNDDOWN((B36-MIN(B36:B$114))/(MAX(B36:B$114)-MIN(B36:B$114))*100,0)</f>
        <v>40</v>
      </c>
      <c r="F36" s="33">
        <v>66986</v>
      </c>
      <c r="G36" s="33">
        <v>74085</v>
      </c>
      <c r="H36" s="11">
        <f t="shared" si="8"/>
        <v>3561</v>
      </c>
      <c r="I36" s="11">
        <f t="shared" si="9"/>
        <v>-5883</v>
      </c>
      <c r="J36" s="11">
        <f t="shared" si="4"/>
        <v>63</v>
      </c>
      <c r="K36" s="11">
        <f>+ROUNDDOWN((H36-MIN(H36:H$114))/(MAX(H36:H$114)-MIN(H36:H$114))*100,0)</f>
        <v>63</v>
      </c>
      <c r="L36" s="56">
        <v>50546</v>
      </c>
      <c r="M36" s="56">
        <v>46985</v>
      </c>
      <c r="N36" s="15">
        <f t="shared" si="10"/>
        <v>3538</v>
      </c>
      <c r="O36" s="15">
        <f t="shared" si="11"/>
        <v>-13</v>
      </c>
      <c r="P36" s="15">
        <f t="shared" si="5"/>
        <v>62</v>
      </c>
      <c r="Q36" s="15">
        <f>+ROUNDDOWN((N36-MIN(N36:N$114))/(MAX(N36:N$114)-MIN(N36:N$114))*100,0)</f>
        <v>42</v>
      </c>
      <c r="R36" s="35">
        <v>51105</v>
      </c>
      <c r="S36" s="35">
        <v>47567</v>
      </c>
      <c r="T36" s="32">
        <v>179162</v>
      </c>
      <c r="U36">
        <f t="shared" si="12"/>
        <v>4448</v>
      </c>
    </row>
    <row r="37" spans="1:21">
      <c r="A37" s="5">
        <v>40778</v>
      </c>
      <c r="B37" s="16">
        <f t="shared" si="6"/>
        <v>-12995</v>
      </c>
      <c r="C37" s="16">
        <f t="shared" si="7"/>
        <v>-2589</v>
      </c>
      <c r="D37" s="16">
        <f t="shared" si="3"/>
        <v>37</v>
      </c>
      <c r="E37" s="16">
        <f>+ROUNDDOWN((B37-MIN(B37:B$114))/(MAX(B37:B$114)-MIN(B37:B$114))*100,0)</f>
        <v>37</v>
      </c>
      <c r="F37" s="33">
        <v>60931</v>
      </c>
      <c r="G37" s="33">
        <v>73926</v>
      </c>
      <c r="H37" s="11">
        <f t="shared" si="8"/>
        <v>9444</v>
      </c>
      <c r="I37" s="11">
        <f t="shared" si="9"/>
        <v>220</v>
      </c>
      <c r="J37" s="11">
        <f t="shared" si="4"/>
        <v>66</v>
      </c>
      <c r="K37" s="11">
        <f>+ROUNDDOWN((H37-MIN(H37:H$114))/(MAX(H37:H$114)-MIN(H37:H$114))*100,0)</f>
        <v>66</v>
      </c>
      <c r="L37" s="56">
        <v>56333</v>
      </c>
      <c r="M37" s="56">
        <v>46889</v>
      </c>
      <c r="N37" s="15">
        <f t="shared" si="10"/>
        <v>3551</v>
      </c>
      <c r="O37" s="15">
        <f t="shared" si="11"/>
        <v>2369</v>
      </c>
      <c r="P37" s="15">
        <f t="shared" si="5"/>
        <v>62</v>
      </c>
      <c r="Q37" s="15">
        <f>+ROUNDDOWN((N37-MIN(N37:N$114))/(MAX(N37:N$114)-MIN(N37:N$114))*100,0)</f>
        <v>42</v>
      </c>
      <c r="R37" s="35">
        <v>47389</v>
      </c>
      <c r="S37" s="35">
        <v>43838</v>
      </c>
      <c r="T37" s="32">
        <v>174714</v>
      </c>
      <c r="U37">
        <f t="shared" si="12"/>
        <v>5783</v>
      </c>
    </row>
    <row r="38" spans="1:21">
      <c r="A38" s="5">
        <v>40771</v>
      </c>
      <c r="B38" s="16">
        <f t="shared" si="6"/>
        <v>-10406</v>
      </c>
      <c r="C38" s="16">
        <f t="shared" si="7"/>
        <v>-2982</v>
      </c>
      <c r="D38" s="16">
        <f t="shared" si="3"/>
        <v>38</v>
      </c>
      <c r="E38" s="16">
        <f>+ROUNDDOWN((B38-MIN(B38:B$114))/(MAX(B38:B$114)-MIN(B38:B$114))*100,0)</f>
        <v>38</v>
      </c>
      <c r="F38" s="33">
        <v>59443</v>
      </c>
      <c r="G38" s="33">
        <v>69849</v>
      </c>
      <c r="H38" s="11">
        <f t="shared" si="8"/>
        <v>9224</v>
      </c>
      <c r="I38" s="11">
        <f t="shared" si="9"/>
        <v>5106</v>
      </c>
      <c r="J38" s="11">
        <f t="shared" si="4"/>
        <v>66</v>
      </c>
      <c r="K38" s="11">
        <f>+ROUNDDOWN((H38-MIN(H38:H$114))/(MAX(H38:H$114)-MIN(H38:H$114))*100,0)</f>
        <v>66</v>
      </c>
      <c r="L38" s="56">
        <v>54593</v>
      </c>
      <c r="M38" s="56">
        <v>45369</v>
      </c>
      <c r="N38" s="15">
        <f t="shared" si="10"/>
        <v>1182</v>
      </c>
      <c r="O38" s="15">
        <f t="shared" si="11"/>
        <v>-2124</v>
      </c>
      <c r="P38" s="15">
        <f t="shared" si="5"/>
        <v>58</v>
      </c>
      <c r="Q38" s="15">
        <f>+ROUNDDOWN((N38-MIN(N38:N$114))/(MAX(N38:N$114)-MIN(N38:N$114))*100,0)</f>
        <v>36</v>
      </c>
      <c r="R38" s="35">
        <v>45158</v>
      </c>
      <c r="S38" s="35">
        <v>43976</v>
      </c>
      <c r="T38" s="32">
        <v>168931</v>
      </c>
      <c r="U38">
        <f t="shared" si="12"/>
        <v>-14640</v>
      </c>
    </row>
    <row r="39" spans="1:21">
      <c r="A39" s="5">
        <v>40764</v>
      </c>
      <c r="B39" s="16">
        <f t="shared" si="6"/>
        <v>-7424</v>
      </c>
      <c r="C39" s="16">
        <f t="shared" si="7"/>
        <v>-1505</v>
      </c>
      <c r="D39" s="16">
        <f t="shared" si="3"/>
        <v>40</v>
      </c>
      <c r="E39" s="16">
        <f>+ROUNDDOWN((B39-MIN(B39:B$114))/(MAX(B39:B$114)-MIN(B39:B$114))*100,0)</f>
        <v>40</v>
      </c>
      <c r="F39" s="33">
        <v>65206</v>
      </c>
      <c r="G39" s="33">
        <v>72630</v>
      </c>
      <c r="H39" s="11">
        <f t="shared" si="8"/>
        <v>4118</v>
      </c>
      <c r="I39" s="11">
        <f t="shared" si="9"/>
        <v>2535</v>
      </c>
      <c r="J39" s="11">
        <f t="shared" si="4"/>
        <v>63</v>
      </c>
      <c r="K39" s="11">
        <f>+ROUNDDOWN((H39-MIN(H39:H$114))/(MAX(H39:H$114)-MIN(H39:H$114))*100,0)</f>
        <v>63</v>
      </c>
      <c r="L39" s="56">
        <v>62741</v>
      </c>
      <c r="M39" s="56">
        <v>58623</v>
      </c>
      <c r="N39" s="15">
        <f t="shared" si="10"/>
        <v>3306</v>
      </c>
      <c r="O39" s="15">
        <f t="shared" si="11"/>
        <v>-1030</v>
      </c>
      <c r="P39" s="15">
        <f t="shared" si="5"/>
        <v>62</v>
      </c>
      <c r="Q39" s="15">
        <f>+ROUNDDOWN((N39-MIN(N39:N$114))/(MAX(N39:N$114)-MIN(N39:N$114))*100,0)</f>
        <v>41</v>
      </c>
      <c r="R39" s="35">
        <v>46408</v>
      </c>
      <c r="S39" s="35">
        <v>43102</v>
      </c>
      <c r="T39" s="32">
        <v>183571</v>
      </c>
      <c r="U39">
        <f t="shared" si="12"/>
        <v>-7151</v>
      </c>
    </row>
    <row r="40" spans="1:21">
      <c r="A40" s="5">
        <v>40757</v>
      </c>
      <c r="B40" s="16">
        <f t="shared" si="6"/>
        <v>-5919</v>
      </c>
      <c r="C40" s="16">
        <f t="shared" si="7"/>
        <v>13399</v>
      </c>
      <c r="D40" s="16">
        <f t="shared" si="3"/>
        <v>40</v>
      </c>
      <c r="E40" s="16">
        <f>+ROUNDDOWN((B40-MIN(B40:B$114))/(MAX(B40:B$114)-MIN(B40:B$114))*100,0)</f>
        <v>40</v>
      </c>
      <c r="F40" s="33">
        <v>71246</v>
      </c>
      <c r="G40" s="33">
        <v>77165</v>
      </c>
      <c r="H40" s="11">
        <f t="shared" si="8"/>
        <v>1583</v>
      </c>
      <c r="I40" s="11">
        <f t="shared" si="9"/>
        <v>-9029</v>
      </c>
      <c r="J40" s="11">
        <f t="shared" si="4"/>
        <v>62</v>
      </c>
      <c r="K40" s="11">
        <f>+ROUNDDOWN((H40-MIN(H40:H$114))/(MAX(H40:H$114)-MIN(H40:H$114))*100,0)</f>
        <v>62</v>
      </c>
      <c r="L40" s="56">
        <v>63771</v>
      </c>
      <c r="M40" s="56">
        <v>62188</v>
      </c>
      <c r="N40" s="15">
        <f t="shared" si="10"/>
        <v>4336</v>
      </c>
      <c r="O40" s="15">
        <f t="shared" si="11"/>
        <v>-4370</v>
      </c>
      <c r="P40" s="15">
        <f t="shared" si="5"/>
        <v>64</v>
      </c>
      <c r="Q40" s="15">
        <f>+ROUNDDOWN((N40-MIN(N40:N$114))/(MAX(N40:N$114)-MIN(N40:N$114))*100,0)</f>
        <v>44</v>
      </c>
      <c r="R40" s="35">
        <v>46194</v>
      </c>
      <c r="S40" s="35">
        <v>41858</v>
      </c>
      <c r="T40" s="32">
        <v>190722</v>
      </c>
      <c r="U40">
        <f t="shared" si="12"/>
        <v>7032</v>
      </c>
    </row>
    <row r="41" spans="1:21">
      <c r="A41" s="5">
        <v>40750</v>
      </c>
      <c r="B41" s="16">
        <f t="shared" si="6"/>
        <v>-19318</v>
      </c>
      <c r="C41" s="16">
        <f t="shared" si="7"/>
        <v>-26330</v>
      </c>
      <c r="D41" s="16">
        <f t="shared" si="3"/>
        <v>34</v>
      </c>
      <c r="E41" s="16">
        <f>+ROUNDDOWN((B41-MIN(B41:B$114))/(MAX(B41:B$114)-MIN(B41:B$114))*100,0)</f>
        <v>34</v>
      </c>
      <c r="F41" s="33">
        <v>63124</v>
      </c>
      <c r="G41" s="33">
        <v>82442</v>
      </c>
      <c r="H41" s="11">
        <f t="shared" si="8"/>
        <v>10612</v>
      </c>
      <c r="I41" s="11">
        <f t="shared" si="9"/>
        <v>14864</v>
      </c>
      <c r="J41" s="11">
        <f t="shared" si="4"/>
        <v>67</v>
      </c>
      <c r="K41" s="11">
        <f>+ROUNDDOWN((H41-MIN(H41:H$114))/(MAX(H41:H$114)-MIN(H41:H$114))*100,0)</f>
        <v>67</v>
      </c>
      <c r="L41" s="56">
        <v>61551</v>
      </c>
      <c r="M41" s="56">
        <v>50939</v>
      </c>
      <c r="N41" s="15">
        <f t="shared" si="10"/>
        <v>8706</v>
      </c>
      <c r="O41" s="15">
        <f t="shared" si="11"/>
        <v>11466</v>
      </c>
      <c r="P41" s="15">
        <f t="shared" si="5"/>
        <v>71</v>
      </c>
      <c r="Q41" s="15">
        <f>+ROUNDDOWN((N41-MIN(N41:N$114))/(MAX(N41:N$114)-MIN(N41:N$114))*100,0)</f>
        <v>56</v>
      </c>
      <c r="R41" s="35">
        <v>50933</v>
      </c>
      <c r="S41" s="35">
        <v>42227</v>
      </c>
      <c r="T41" s="32">
        <v>183690</v>
      </c>
      <c r="U41">
        <f t="shared" si="12"/>
        <v>3376</v>
      </c>
    </row>
    <row r="42" spans="1:21">
      <c r="A42" s="5">
        <v>40743</v>
      </c>
      <c r="B42" s="16">
        <f t="shared" si="6"/>
        <v>7012</v>
      </c>
      <c r="C42" s="16">
        <f t="shared" si="7"/>
        <v>9182</v>
      </c>
      <c r="D42" s="16">
        <f t="shared" si="3"/>
        <v>46</v>
      </c>
      <c r="E42" s="16">
        <f>+ROUNDDOWN((B42-MIN(B42:B$114))/(MAX(B42:B$114)-MIN(B42:B$114))*100,0)</f>
        <v>46</v>
      </c>
      <c r="F42" s="33">
        <v>74206</v>
      </c>
      <c r="G42" s="33">
        <v>67194</v>
      </c>
      <c r="H42" s="11">
        <f t="shared" si="8"/>
        <v>-4252</v>
      </c>
      <c r="I42" s="11">
        <f t="shared" si="9"/>
        <v>-3136</v>
      </c>
      <c r="J42" s="11">
        <f t="shared" si="4"/>
        <v>59</v>
      </c>
      <c r="K42" s="11">
        <f>+ROUNDDOWN((H42-MIN(H42:H$114))/(MAX(H42:H$114)-MIN(H42:H$114))*100,0)</f>
        <v>59</v>
      </c>
      <c r="L42" s="56">
        <v>55365</v>
      </c>
      <c r="M42" s="56">
        <v>59617</v>
      </c>
      <c r="N42" s="15">
        <f t="shared" si="10"/>
        <v>-2760</v>
      </c>
      <c r="O42" s="15">
        <f t="shared" si="11"/>
        <v>-6046</v>
      </c>
      <c r="P42" s="15">
        <f t="shared" si="5"/>
        <v>52</v>
      </c>
      <c r="Q42" s="15">
        <f>+ROUNDDOWN((N42-MIN(N42:N$114))/(MAX(N42:N$114)-MIN(N42:N$114))*100,0)</f>
        <v>25</v>
      </c>
      <c r="R42" s="35">
        <v>43513</v>
      </c>
      <c r="S42" s="35">
        <v>46273</v>
      </c>
      <c r="T42" s="32">
        <v>180314</v>
      </c>
      <c r="U42">
        <f t="shared" si="12"/>
        <v>-5227</v>
      </c>
    </row>
    <row r="43" spans="1:21">
      <c r="A43" s="5">
        <v>40736</v>
      </c>
      <c r="B43" s="16">
        <f t="shared" si="6"/>
        <v>-2170</v>
      </c>
      <c r="C43" s="16">
        <f t="shared" si="7"/>
        <v>37255</v>
      </c>
      <c r="D43" s="16">
        <f t="shared" si="3"/>
        <v>42</v>
      </c>
      <c r="E43" s="16">
        <f>+ROUNDDOWN((B43-MIN(B43:B$114))/(MAX(B43:B$114)-MIN(B43:B$114))*100,0)</f>
        <v>42</v>
      </c>
      <c r="F43" s="33">
        <v>65364</v>
      </c>
      <c r="G43" s="33">
        <v>67534</v>
      </c>
      <c r="H43" s="11">
        <f t="shared" si="8"/>
        <v>-1116</v>
      </c>
      <c r="I43" s="11">
        <f t="shared" si="9"/>
        <v>-27104</v>
      </c>
      <c r="J43" s="11">
        <f t="shared" si="4"/>
        <v>61</v>
      </c>
      <c r="K43" s="11">
        <f>+ROUNDDOWN((H43-MIN(H43:H$114))/(MAX(H43:H$114)-MIN(H43:H$114))*100,0)</f>
        <v>61</v>
      </c>
      <c r="L43" s="56">
        <v>61919</v>
      </c>
      <c r="M43" s="56">
        <v>63035</v>
      </c>
      <c r="N43" s="15">
        <f t="shared" si="10"/>
        <v>3286</v>
      </c>
      <c r="O43" s="15">
        <f t="shared" si="11"/>
        <v>-10151</v>
      </c>
      <c r="P43" s="15">
        <f t="shared" si="5"/>
        <v>62</v>
      </c>
      <c r="Q43" s="15">
        <f>+ROUNDDOWN((N43-MIN(N43:N$114))/(MAX(N43:N$114)-MIN(N43:N$114))*100,0)</f>
        <v>41</v>
      </c>
      <c r="R43" s="35">
        <v>52766</v>
      </c>
      <c r="S43" s="35">
        <v>49480</v>
      </c>
      <c r="T43" s="32">
        <v>185541</v>
      </c>
      <c r="U43">
        <f t="shared" si="12"/>
        <v>-8788</v>
      </c>
    </row>
    <row r="44" spans="1:21">
      <c r="A44" s="5">
        <v>40729</v>
      </c>
      <c r="B44" s="16">
        <f t="shared" si="6"/>
        <v>-39425</v>
      </c>
      <c r="C44" s="16">
        <f t="shared" si="7"/>
        <v>-10962</v>
      </c>
      <c r="D44" s="16">
        <f t="shared" si="3"/>
        <v>26</v>
      </c>
      <c r="E44" s="16">
        <f>+ROUNDDOWN((B44-MIN(B44:B$114))/(MAX(B44:B$114)-MIN(B44:B$114))*100,0)</f>
        <v>26</v>
      </c>
      <c r="F44" s="33">
        <v>53470</v>
      </c>
      <c r="G44" s="33">
        <v>92895</v>
      </c>
      <c r="H44" s="11">
        <f t="shared" si="8"/>
        <v>25988</v>
      </c>
      <c r="I44" s="11">
        <f t="shared" si="9"/>
        <v>7884</v>
      </c>
      <c r="J44" s="11">
        <f t="shared" si="4"/>
        <v>75</v>
      </c>
      <c r="K44" s="11">
        <f>+ROUNDDOWN((H44-MIN(H44:H$114))/(MAX(H44:H$114)-MIN(H44:H$114))*100,0)</f>
        <v>75</v>
      </c>
      <c r="L44" s="56">
        <v>79189</v>
      </c>
      <c r="M44" s="56">
        <v>53201</v>
      </c>
      <c r="N44" s="15">
        <f t="shared" si="10"/>
        <v>13437</v>
      </c>
      <c r="O44" s="15">
        <f t="shared" si="11"/>
        <v>3078</v>
      </c>
      <c r="P44" s="15">
        <f t="shared" si="5"/>
        <v>79</v>
      </c>
      <c r="Q44" s="15">
        <f>+ROUNDDOWN((N44-MIN(N44:N$114))/(MAX(N44:N$114)-MIN(N44:N$114))*100,0)</f>
        <v>68</v>
      </c>
      <c r="R44" s="35">
        <v>57031</v>
      </c>
      <c r="S44" s="35">
        <v>43594</v>
      </c>
      <c r="T44" s="32">
        <v>194329</v>
      </c>
      <c r="U44">
        <f t="shared" si="12"/>
        <v>11123</v>
      </c>
    </row>
    <row r="45" spans="1:21">
      <c r="A45" s="5">
        <v>40722</v>
      </c>
      <c r="B45" s="16">
        <f t="shared" si="6"/>
        <v>-28463</v>
      </c>
      <c r="C45" s="16">
        <f t="shared" si="7"/>
        <v>-2958</v>
      </c>
      <c r="D45" s="16">
        <f t="shared" si="3"/>
        <v>30</v>
      </c>
      <c r="E45" s="16">
        <f>+ROUNDDOWN((B45-MIN(B45:B$114))/(MAX(B45:B$114)-MIN(B45:B$114))*100,0)</f>
        <v>30</v>
      </c>
      <c r="F45" s="33">
        <v>54672</v>
      </c>
      <c r="G45" s="33">
        <v>83135</v>
      </c>
      <c r="H45" s="11">
        <f t="shared" si="8"/>
        <v>18104</v>
      </c>
      <c r="I45" s="11">
        <f t="shared" si="9"/>
        <v>3519</v>
      </c>
      <c r="J45" s="11">
        <f t="shared" si="4"/>
        <v>71</v>
      </c>
      <c r="K45" s="11">
        <f>+ROUNDDOWN((H45-MIN(H45:H$114))/(MAX(H45:H$114)-MIN(H45:H$114))*100,0)</f>
        <v>71</v>
      </c>
      <c r="L45" s="56">
        <v>67738</v>
      </c>
      <c r="M45" s="56">
        <v>49634</v>
      </c>
      <c r="N45" s="15">
        <f t="shared" si="10"/>
        <v>10359</v>
      </c>
      <c r="O45" s="15">
        <f t="shared" si="11"/>
        <v>-561</v>
      </c>
      <c r="P45" s="15">
        <f t="shared" si="5"/>
        <v>74</v>
      </c>
      <c r="Q45" s="15">
        <f>+ROUNDDOWN((N45-MIN(N45:N$114))/(MAX(N45:N$114)-MIN(N45:N$114))*100,0)</f>
        <v>60</v>
      </c>
      <c r="R45" s="35">
        <v>55862</v>
      </c>
      <c r="S45" s="35">
        <v>45503</v>
      </c>
      <c r="T45" s="32">
        <v>183206</v>
      </c>
      <c r="U45">
        <f t="shared" si="12"/>
        <v>-5984</v>
      </c>
    </row>
    <row r="46" spans="1:21">
      <c r="A46" s="5">
        <v>40715</v>
      </c>
      <c r="B46" s="16">
        <f t="shared" si="6"/>
        <v>-25505</v>
      </c>
      <c r="C46" s="16">
        <f t="shared" si="7"/>
        <v>23694</v>
      </c>
      <c r="D46" s="16">
        <f t="shared" si="3"/>
        <v>32</v>
      </c>
      <c r="E46" s="16">
        <f>+ROUNDDOWN((B46-MIN(B46:B$114))/(MAX(B46:B$114)-MIN(B46:B$114))*100,0)</f>
        <v>32</v>
      </c>
      <c r="F46" s="33">
        <v>58991</v>
      </c>
      <c r="G46" s="33">
        <v>84496</v>
      </c>
      <c r="H46" s="11">
        <f t="shared" si="8"/>
        <v>14585</v>
      </c>
      <c r="I46" s="11">
        <f t="shared" si="9"/>
        <v>-19959</v>
      </c>
      <c r="J46" s="11">
        <f t="shared" si="4"/>
        <v>69</v>
      </c>
      <c r="K46" s="11">
        <f>+ROUNDDOWN((H46-MIN(H46:H$114))/(MAX(H46:H$114)-MIN(H46:H$114))*100,0)</f>
        <v>69</v>
      </c>
      <c r="L46" s="56">
        <v>72380</v>
      </c>
      <c r="M46" s="56">
        <v>57795</v>
      </c>
      <c r="N46" s="15">
        <f t="shared" si="10"/>
        <v>10920</v>
      </c>
      <c r="O46" s="15">
        <f t="shared" si="11"/>
        <v>-3735</v>
      </c>
      <c r="P46" s="15">
        <f t="shared" si="5"/>
        <v>75</v>
      </c>
      <c r="Q46" s="15">
        <f>+ROUNDDOWN((N46-MIN(N46:N$114))/(MAX(N46:N$114)-MIN(N46:N$114))*100,0)</f>
        <v>62</v>
      </c>
      <c r="R46" s="35">
        <v>53967</v>
      </c>
      <c r="S46" s="35">
        <v>43047</v>
      </c>
      <c r="T46" s="32">
        <v>189190</v>
      </c>
      <c r="U46">
        <f t="shared" si="12"/>
        <v>-1183</v>
      </c>
    </row>
    <row r="47" spans="1:21">
      <c r="A47" s="5">
        <v>40708</v>
      </c>
      <c r="B47" s="16">
        <f t="shared" si="6"/>
        <v>-49199</v>
      </c>
      <c r="C47" s="16">
        <f t="shared" si="7"/>
        <v>-23845</v>
      </c>
      <c r="D47" s="16">
        <f t="shared" si="3"/>
        <v>21</v>
      </c>
      <c r="E47" s="16">
        <f>+ROUNDDOWN((B47-MIN(B47:B$114))/(MAX(B47:B$114)-MIN(B47:B$114))*100,0)</f>
        <v>21</v>
      </c>
      <c r="F47" s="33">
        <v>48157</v>
      </c>
      <c r="G47" s="33">
        <v>97356</v>
      </c>
      <c r="H47" s="11">
        <f t="shared" si="8"/>
        <v>34544</v>
      </c>
      <c r="I47" s="11">
        <f t="shared" si="9"/>
        <v>16530</v>
      </c>
      <c r="J47" s="11">
        <f t="shared" si="4"/>
        <v>79</v>
      </c>
      <c r="K47" s="11">
        <f>+ROUNDDOWN((H47-MIN(H47:H$114))/(MAX(H47:H$114)-MIN(H47:H$114))*100,0)</f>
        <v>79</v>
      </c>
      <c r="L47" s="56">
        <v>82869</v>
      </c>
      <c r="M47" s="56">
        <v>48325</v>
      </c>
      <c r="N47" s="15">
        <f t="shared" si="10"/>
        <v>14655</v>
      </c>
      <c r="O47" s="15">
        <f t="shared" si="11"/>
        <v>7315</v>
      </c>
      <c r="P47" s="15">
        <f t="shared" si="5"/>
        <v>81</v>
      </c>
      <c r="Q47" s="15">
        <f>+ROUNDDOWN((N47-MIN(N47:N$114))/(MAX(N47:N$114)-MIN(N47:N$114))*100,0)</f>
        <v>71</v>
      </c>
      <c r="R47" s="35">
        <v>56525</v>
      </c>
      <c r="S47" s="35">
        <v>41870</v>
      </c>
      <c r="T47" s="32">
        <v>190373</v>
      </c>
      <c r="U47">
        <f t="shared" si="12"/>
        <v>-105753</v>
      </c>
    </row>
    <row r="48" spans="1:21">
      <c r="A48" s="5">
        <v>40701</v>
      </c>
      <c r="B48" s="16">
        <f t="shared" si="6"/>
        <v>-25354</v>
      </c>
      <c r="C48" s="16">
        <f t="shared" si="7"/>
        <v>-23329</v>
      </c>
      <c r="D48" s="16">
        <f t="shared" si="3"/>
        <v>32</v>
      </c>
      <c r="E48" s="16">
        <f>+ROUNDDOWN((B48-MIN(B48:B$114))/(MAX(B48:B$114)-MIN(B48:B$114))*100,0)</f>
        <v>32</v>
      </c>
      <c r="F48" s="33">
        <v>120504</v>
      </c>
      <c r="G48" s="33">
        <v>145858</v>
      </c>
      <c r="H48" s="11">
        <f t="shared" si="8"/>
        <v>18014</v>
      </c>
      <c r="I48" s="11">
        <f t="shared" si="9"/>
        <v>22308</v>
      </c>
      <c r="J48" s="11">
        <f t="shared" si="4"/>
        <v>70</v>
      </c>
      <c r="K48" s="11">
        <f>+ROUNDDOWN((H48-MIN(H48:H$114))/(MAX(H48:H$114)-MIN(H48:H$114))*100,0)</f>
        <v>70</v>
      </c>
      <c r="L48" s="56">
        <v>87601</v>
      </c>
      <c r="M48" s="56">
        <v>69587</v>
      </c>
      <c r="N48" s="15">
        <f t="shared" si="10"/>
        <v>7340</v>
      </c>
      <c r="O48" s="15">
        <f t="shared" si="11"/>
        <v>1021</v>
      </c>
      <c r="P48" s="15">
        <f t="shared" si="5"/>
        <v>69</v>
      </c>
      <c r="Q48" s="15">
        <f>+ROUNDDOWN((N48-MIN(N48:N$114))/(MAX(N48:N$114)-MIN(N48:N$114))*100,0)</f>
        <v>52</v>
      </c>
      <c r="R48" s="35">
        <v>64573</v>
      </c>
      <c r="S48" s="35">
        <v>57233</v>
      </c>
      <c r="T48" s="32">
        <v>296126</v>
      </c>
      <c r="U48">
        <f t="shared" si="12"/>
        <v>26025</v>
      </c>
    </row>
    <row r="49" spans="1:21">
      <c r="A49" s="5">
        <v>40694</v>
      </c>
      <c r="B49" s="16">
        <f t="shared" si="6"/>
        <v>-2025</v>
      </c>
      <c r="C49" s="16">
        <f t="shared" si="7"/>
        <v>-4101</v>
      </c>
      <c r="D49" s="16">
        <f t="shared" si="3"/>
        <v>42</v>
      </c>
      <c r="E49" s="16">
        <f>+ROUNDDOWN((B49-MIN(B49:B$114))/(MAX(B49:B$114)-MIN(B49:B$114))*100,0)</f>
        <v>42</v>
      </c>
      <c r="F49" s="33">
        <v>137943</v>
      </c>
      <c r="G49" s="33">
        <v>139968</v>
      </c>
      <c r="H49" s="11">
        <f t="shared" si="8"/>
        <v>-4294</v>
      </c>
      <c r="I49" s="11">
        <f t="shared" si="9"/>
        <v>1471</v>
      </c>
      <c r="J49" s="11">
        <f t="shared" si="4"/>
        <v>59</v>
      </c>
      <c r="K49" s="11">
        <f>+ROUNDDOWN((H49-MIN(H49:H$114))/(MAX(H49:H$114)-MIN(H49:H$114))*100,0)</f>
        <v>59</v>
      </c>
      <c r="L49" s="56">
        <v>72624</v>
      </c>
      <c r="M49" s="56">
        <v>76918</v>
      </c>
      <c r="N49" s="15">
        <f t="shared" si="10"/>
        <v>6319</v>
      </c>
      <c r="O49" s="15">
        <f t="shared" si="11"/>
        <v>2630</v>
      </c>
      <c r="P49" s="15">
        <f t="shared" si="5"/>
        <v>67</v>
      </c>
      <c r="Q49" s="15">
        <f>+ROUNDDOWN((N49-MIN(N49:N$114))/(MAX(N49:N$114)-MIN(N49:N$114))*100,0)</f>
        <v>49</v>
      </c>
      <c r="R49" s="35">
        <v>51791</v>
      </c>
      <c r="S49" s="35">
        <v>45472</v>
      </c>
      <c r="T49" s="32">
        <v>270101</v>
      </c>
      <c r="U49">
        <f t="shared" si="12"/>
        <v>11438</v>
      </c>
    </row>
    <row r="50" spans="1:21">
      <c r="A50" s="5">
        <v>40687</v>
      </c>
      <c r="B50" s="16">
        <f t="shared" si="6"/>
        <v>2076</v>
      </c>
      <c r="C50" s="16">
        <f t="shared" si="7"/>
        <v>28411</v>
      </c>
      <c r="D50" s="16">
        <f t="shared" si="3"/>
        <v>44</v>
      </c>
      <c r="E50" s="16">
        <f>+ROUNDDOWN((B50-MIN(B50:B$114))/(MAX(B50:B$114)-MIN(B50:B$114))*100,0)</f>
        <v>44</v>
      </c>
      <c r="F50" s="33">
        <v>136759</v>
      </c>
      <c r="G50" s="33">
        <v>134683</v>
      </c>
      <c r="H50" s="11">
        <f t="shared" si="8"/>
        <v>-5765</v>
      </c>
      <c r="I50" s="11">
        <f t="shared" si="9"/>
        <v>-21942</v>
      </c>
      <c r="J50" s="11">
        <f t="shared" si="4"/>
        <v>58</v>
      </c>
      <c r="K50" s="11">
        <f>+ROUNDDOWN((H50-MIN(H50:H$114))/(MAX(H50:H$114)-MIN(H50:H$114))*100,0)</f>
        <v>58</v>
      </c>
      <c r="L50" s="56">
        <v>67853</v>
      </c>
      <c r="M50" s="56">
        <v>73618</v>
      </c>
      <c r="N50" s="15">
        <f t="shared" si="10"/>
        <v>3689</v>
      </c>
      <c r="O50" s="15">
        <f t="shared" si="11"/>
        <v>-6469</v>
      </c>
      <c r="P50" s="15">
        <f t="shared" si="5"/>
        <v>63</v>
      </c>
      <c r="Q50" s="15">
        <f>+ROUNDDOWN((N50-MIN(N50:N$114))/(MAX(N50:N$114)-MIN(N50:N$114))*100,0)</f>
        <v>42</v>
      </c>
      <c r="R50" s="35">
        <v>48517</v>
      </c>
      <c r="S50" s="35">
        <v>44828</v>
      </c>
      <c r="T50" s="32">
        <v>258663</v>
      </c>
      <c r="U50">
        <f t="shared" si="12"/>
        <v>8130</v>
      </c>
    </row>
    <row r="51" spans="1:21">
      <c r="A51" s="5">
        <v>40680</v>
      </c>
      <c r="B51" s="16">
        <f t="shared" si="6"/>
        <v>-26335</v>
      </c>
      <c r="C51" s="16">
        <f t="shared" si="7"/>
        <v>30770</v>
      </c>
      <c r="D51" s="16">
        <f t="shared" si="3"/>
        <v>31</v>
      </c>
      <c r="E51" s="16">
        <f>+ROUNDDOWN((B51-MIN(B51:B$114))/(MAX(B51:B$114)-MIN(B51:B$114))*100,0)</f>
        <v>31</v>
      </c>
      <c r="F51" s="33">
        <v>109908</v>
      </c>
      <c r="G51" s="33">
        <v>136243</v>
      </c>
      <c r="H51" s="11">
        <f t="shared" si="8"/>
        <v>16177</v>
      </c>
      <c r="I51" s="11">
        <f t="shared" si="9"/>
        <v>-22643</v>
      </c>
      <c r="J51" s="11">
        <f t="shared" si="4"/>
        <v>70</v>
      </c>
      <c r="K51" s="11">
        <f>+ROUNDDOWN((H51-MIN(H51:H$114))/(MAX(H51:H$114)-MIN(H51:H$114))*100,0)</f>
        <v>70</v>
      </c>
      <c r="L51" s="56">
        <v>82896</v>
      </c>
      <c r="M51" s="56">
        <v>66719</v>
      </c>
      <c r="N51" s="15">
        <f t="shared" si="10"/>
        <v>10158</v>
      </c>
      <c r="O51" s="15">
        <f t="shared" si="11"/>
        <v>-8127</v>
      </c>
      <c r="P51" s="15">
        <f t="shared" si="5"/>
        <v>74</v>
      </c>
      <c r="Q51" s="15">
        <f>+ROUNDDOWN((N51-MIN(N51:N$114))/(MAX(N51:N$114)-MIN(N51:N$114))*100,0)</f>
        <v>60</v>
      </c>
      <c r="R51" s="35">
        <v>53506</v>
      </c>
      <c r="S51" s="35">
        <v>43348</v>
      </c>
      <c r="T51" s="32">
        <v>250533</v>
      </c>
      <c r="U51">
        <f t="shared" si="12"/>
        <v>7606</v>
      </c>
    </row>
    <row r="52" spans="1:21">
      <c r="A52" s="5">
        <v>40673</v>
      </c>
      <c r="B52" s="16">
        <f t="shared" si="6"/>
        <v>-57105</v>
      </c>
      <c r="C52" s="16">
        <f t="shared" si="7"/>
        <v>42900</v>
      </c>
      <c r="D52" s="16">
        <f t="shared" si="3"/>
        <v>18</v>
      </c>
      <c r="E52" s="16">
        <f>+ROUNDDOWN((B52-MIN(B52:B$114))/(MAX(B52:B$114)-MIN(B52:B$114))*100,0)</f>
        <v>18</v>
      </c>
      <c r="F52" s="33">
        <v>86081</v>
      </c>
      <c r="G52" s="33">
        <v>143186</v>
      </c>
      <c r="H52" s="11">
        <f t="shared" si="8"/>
        <v>38820</v>
      </c>
      <c r="I52" s="11">
        <f t="shared" si="9"/>
        <v>-35846</v>
      </c>
      <c r="J52" s="11">
        <f t="shared" si="4"/>
        <v>81</v>
      </c>
      <c r="K52" s="11">
        <f>+ROUNDDOWN((H52-MIN(H52:H$114))/(MAX(H52:H$114)-MIN(H52:H$114))*100,0)</f>
        <v>81</v>
      </c>
      <c r="L52" s="56">
        <v>91675</v>
      </c>
      <c r="M52" s="56">
        <v>52855</v>
      </c>
      <c r="N52" s="15">
        <f t="shared" si="10"/>
        <v>18285</v>
      </c>
      <c r="O52" s="15">
        <f t="shared" si="11"/>
        <v>-7054</v>
      </c>
      <c r="P52" s="15">
        <f t="shared" si="5"/>
        <v>88</v>
      </c>
      <c r="Q52" s="15">
        <f>+ROUNDDOWN((N52-MIN(N52:N$114))/(MAX(N52:N$114)-MIN(N52:N$114))*100,0)</f>
        <v>81</v>
      </c>
      <c r="R52" s="35">
        <v>60364</v>
      </c>
      <c r="S52" s="35">
        <v>42079</v>
      </c>
      <c r="T52" s="32">
        <v>242927</v>
      </c>
      <c r="U52">
        <f t="shared" si="12"/>
        <v>-21410</v>
      </c>
    </row>
    <row r="53" spans="1:21">
      <c r="A53" s="5">
        <v>40666</v>
      </c>
      <c r="B53" s="16">
        <f t="shared" si="6"/>
        <v>-100005</v>
      </c>
      <c r="C53" s="16">
        <f t="shared" si="7"/>
        <v>-30426</v>
      </c>
      <c r="D53" s="16">
        <f t="shared" si="3"/>
        <v>0</v>
      </c>
      <c r="E53" s="16">
        <f>+ROUNDDOWN((B53-MIN(B53:B$114))/(MAX(B53:B$114)-MIN(B53:B$114))*100,0)</f>
        <v>0</v>
      </c>
      <c r="F53" s="33">
        <v>58808</v>
      </c>
      <c r="G53" s="33">
        <v>158813</v>
      </c>
      <c r="H53" s="11">
        <f t="shared" si="8"/>
        <v>74666</v>
      </c>
      <c r="I53" s="11">
        <f t="shared" si="9"/>
        <v>26141</v>
      </c>
      <c r="J53" s="11">
        <f t="shared" si="4"/>
        <v>100</v>
      </c>
      <c r="K53" s="11">
        <f>+ROUNDDOWN((H53-MIN(H53:H$114))/(MAX(H53:H$114)-MIN(H53:H$114))*100,0)</f>
        <v>100</v>
      </c>
      <c r="L53" s="56">
        <v>128056</v>
      </c>
      <c r="M53" s="56">
        <v>53390</v>
      </c>
      <c r="N53" s="15">
        <f t="shared" si="10"/>
        <v>25339</v>
      </c>
      <c r="O53" s="15">
        <f t="shared" si="11"/>
        <v>4285</v>
      </c>
      <c r="P53" s="15">
        <f t="shared" si="5"/>
        <v>100</v>
      </c>
      <c r="Q53" s="15">
        <f>+ROUNDDOWN((N53-MIN(N53:N$114))/(MAX(N53:N$114)-MIN(N53:N$114))*100,0)</f>
        <v>100</v>
      </c>
      <c r="R53" s="35">
        <v>70935</v>
      </c>
      <c r="S53" s="35">
        <v>45596</v>
      </c>
      <c r="T53" s="32">
        <v>264337</v>
      </c>
      <c r="U53">
        <f t="shared" si="12"/>
        <v>15337</v>
      </c>
    </row>
    <row r="54" spans="1:21">
      <c r="A54" s="5">
        <v>40659</v>
      </c>
      <c r="B54" s="16">
        <f t="shared" si="6"/>
        <v>-69579</v>
      </c>
      <c r="C54" s="16">
        <f t="shared" si="7"/>
        <v>-10036</v>
      </c>
      <c r="D54" s="16">
        <f t="shared" si="3"/>
        <v>13</v>
      </c>
      <c r="E54" s="16">
        <f>+ROUNDDOWN((B54-MIN(B54:B$114))/(MAX(B54:B$114)-MIN(B54:B$114))*100,0)</f>
        <v>0</v>
      </c>
      <c r="F54" s="33">
        <v>70458</v>
      </c>
      <c r="G54" s="33">
        <v>140037</v>
      </c>
      <c r="H54" s="11">
        <f t="shared" si="8"/>
        <v>48525</v>
      </c>
      <c r="I54" s="11">
        <f t="shared" si="9"/>
        <v>7515</v>
      </c>
      <c r="J54" s="11">
        <f t="shared" si="4"/>
        <v>86</v>
      </c>
      <c r="K54" s="11">
        <f>+ROUNDDOWN((H54-MIN(H54:H$114))/(MAX(H54:H$114)-MIN(H54:H$114))*100,0)</f>
        <v>99</v>
      </c>
      <c r="L54" s="56">
        <v>103894</v>
      </c>
      <c r="M54" s="56">
        <v>55369</v>
      </c>
      <c r="N54" s="15">
        <f t="shared" si="10"/>
        <v>21054</v>
      </c>
      <c r="O54" s="15">
        <f t="shared" si="11"/>
        <v>2521</v>
      </c>
      <c r="P54" s="15">
        <f t="shared" si="5"/>
        <v>92</v>
      </c>
      <c r="Q54" s="15">
        <f>+ROUNDDOWN((N54-MIN(N54:N$114))/(MAX(N54:N$114)-MIN(N54:N$114))*100,0)</f>
        <v>100</v>
      </c>
      <c r="R54" s="35">
        <v>68461</v>
      </c>
      <c r="S54" s="35">
        <v>47407</v>
      </c>
      <c r="T54" s="32">
        <v>249000</v>
      </c>
      <c r="U54">
        <f t="shared" si="12"/>
        <v>4994</v>
      </c>
    </row>
    <row r="55" spans="1:21">
      <c r="A55" s="5">
        <v>40652</v>
      </c>
      <c r="B55" s="16">
        <f t="shared" si="6"/>
        <v>-59543</v>
      </c>
      <c r="C55" s="16">
        <f t="shared" si="7"/>
        <v>7780</v>
      </c>
      <c r="D55" s="16">
        <f t="shared" si="3"/>
        <v>17</v>
      </c>
      <c r="E55" s="16">
        <f>+ROUNDDOWN((B55-MIN(B55:B$114))/(MAX(B55:B$114)-MIN(B55:B$114))*100,0)</f>
        <v>3</v>
      </c>
      <c r="F55" s="33">
        <v>74497</v>
      </c>
      <c r="G55" s="33">
        <v>134040</v>
      </c>
      <c r="H55" s="11">
        <f t="shared" si="8"/>
        <v>41010</v>
      </c>
      <c r="I55" s="11">
        <f t="shared" si="9"/>
        <v>-8584</v>
      </c>
      <c r="J55" s="11">
        <f t="shared" si="4"/>
        <v>82</v>
      </c>
      <c r="K55" s="11">
        <f>+ROUNDDOWN((H55-MIN(H55:H$114))/(MAX(H55:H$114)-MIN(H55:H$114))*100,0)</f>
        <v>94</v>
      </c>
      <c r="L55" s="56">
        <v>99326</v>
      </c>
      <c r="M55" s="56">
        <v>58316</v>
      </c>
      <c r="N55" s="15">
        <f t="shared" si="10"/>
        <v>18533</v>
      </c>
      <c r="O55" s="15">
        <f t="shared" si="11"/>
        <v>804</v>
      </c>
      <c r="P55" s="15">
        <f t="shared" si="5"/>
        <v>88</v>
      </c>
      <c r="Q55" s="15">
        <f>+ROUNDDOWN((N55-MIN(N55:N$114))/(MAX(N55:N$114)-MIN(N55:N$114))*100,0)</f>
        <v>100</v>
      </c>
      <c r="R55" s="35">
        <v>64455</v>
      </c>
      <c r="S55" s="35">
        <v>45922</v>
      </c>
      <c r="T55" s="32">
        <v>244006</v>
      </c>
      <c r="U55">
        <f t="shared" si="12"/>
        <v>803</v>
      </c>
    </row>
    <row r="56" spans="1:21">
      <c r="A56" s="5">
        <v>40645</v>
      </c>
      <c r="B56" s="16">
        <f t="shared" si="6"/>
        <v>-67323</v>
      </c>
      <c r="C56" s="16">
        <f t="shared" si="7"/>
        <v>-4980</v>
      </c>
      <c r="D56" s="16">
        <f t="shared" si="3"/>
        <v>14</v>
      </c>
      <c r="E56" s="16">
        <f>+ROUNDDOWN((B56-MIN(B56:B$114))/(MAX(B56:B$114)-MIN(B56:B$114))*100,0)</f>
        <v>0</v>
      </c>
      <c r="F56" s="33">
        <v>66996</v>
      </c>
      <c r="G56" s="33">
        <v>134319</v>
      </c>
      <c r="H56" s="11">
        <f t="shared" si="8"/>
        <v>49594</v>
      </c>
      <c r="I56" s="11">
        <f t="shared" si="9"/>
        <v>3939</v>
      </c>
      <c r="J56" s="11">
        <f t="shared" si="4"/>
        <v>87</v>
      </c>
      <c r="K56" s="11">
        <f>+ROUNDDOWN((H56-MIN(H56:H$114))/(MAX(H56:H$114)-MIN(H56:H$114))*100,0)</f>
        <v>100</v>
      </c>
      <c r="L56" s="56">
        <v>103625</v>
      </c>
      <c r="M56" s="56">
        <v>54031</v>
      </c>
      <c r="N56" s="15">
        <f t="shared" si="10"/>
        <v>17729</v>
      </c>
      <c r="O56" s="15">
        <f t="shared" si="11"/>
        <v>1041</v>
      </c>
      <c r="P56" s="15">
        <f t="shared" si="5"/>
        <v>87</v>
      </c>
      <c r="Q56" s="15">
        <f>+ROUNDDOWN((N56-MIN(N56:N$114))/(MAX(N56:N$114)-MIN(N56:N$114))*100,0)</f>
        <v>100</v>
      </c>
      <c r="R56" s="35">
        <v>67024</v>
      </c>
      <c r="S56" s="35">
        <v>49295</v>
      </c>
      <c r="T56" s="32">
        <v>243203</v>
      </c>
      <c r="U56">
        <f t="shared" si="12"/>
        <v>6933</v>
      </c>
    </row>
    <row r="57" spans="1:21">
      <c r="A57" s="5">
        <v>40638</v>
      </c>
      <c r="B57" s="16">
        <f t="shared" si="6"/>
        <v>-62343</v>
      </c>
      <c r="C57" s="16">
        <f t="shared" si="7"/>
        <v>-284</v>
      </c>
      <c r="D57" s="16">
        <f t="shared" si="3"/>
        <v>16</v>
      </c>
      <c r="E57" s="16">
        <f>+ROUNDDOWN((B57-MIN(B57:B$114))/(MAX(B57:B$114)-MIN(B57:B$114))*100,0)</f>
        <v>0</v>
      </c>
      <c r="F57" s="33">
        <v>64205</v>
      </c>
      <c r="G57" s="33">
        <v>126548</v>
      </c>
      <c r="H57" s="11">
        <f t="shared" si="8"/>
        <v>45655</v>
      </c>
      <c r="I57" s="11">
        <f t="shared" si="9"/>
        <v>-719</v>
      </c>
      <c r="J57" s="11">
        <f t="shared" si="4"/>
        <v>85</v>
      </c>
      <c r="K57" s="11">
        <f>+ROUNDDOWN((H57-MIN(H57:H$114))/(MAX(H57:H$114)-MIN(H57:H$114))*100,0)</f>
        <v>99</v>
      </c>
      <c r="L57" s="56">
        <v>101987</v>
      </c>
      <c r="M57" s="56">
        <v>56332</v>
      </c>
      <c r="N57" s="15">
        <f t="shared" si="10"/>
        <v>16688</v>
      </c>
      <c r="O57" s="15">
        <f t="shared" si="11"/>
        <v>1003</v>
      </c>
      <c r="P57" s="15">
        <f t="shared" si="5"/>
        <v>85</v>
      </c>
      <c r="Q57" s="15">
        <f>+ROUNDDOWN((N57-MIN(N57:N$114))/(MAX(N57:N$114)-MIN(N57:N$114))*100,0)</f>
        <v>97</v>
      </c>
      <c r="R57" s="35">
        <v>65269</v>
      </c>
      <c r="S57" s="35">
        <v>48581</v>
      </c>
      <c r="T57" s="32">
        <v>236270</v>
      </c>
      <c r="U57">
        <f t="shared" si="12"/>
        <v>18093</v>
      </c>
    </row>
    <row r="58" spans="1:21">
      <c r="A58" s="5">
        <v>40631</v>
      </c>
      <c r="B58" s="16">
        <f t="shared" si="6"/>
        <v>-62059</v>
      </c>
      <c r="C58" s="16">
        <f t="shared" si="7"/>
        <v>-9383</v>
      </c>
      <c r="D58" s="16">
        <f t="shared" si="3"/>
        <v>16</v>
      </c>
      <c r="E58" s="16">
        <f>+ROUNDDOWN((B58-MIN(B58:B$114))/(MAX(B58:B$114)-MIN(B58:B$114))*100,0)</f>
        <v>0</v>
      </c>
      <c r="F58" s="33">
        <v>53632</v>
      </c>
      <c r="G58" s="33">
        <v>115691</v>
      </c>
      <c r="H58" s="11">
        <f t="shared" si="8"/>
        <v>46374</v>
      </c>
      <c r="I58" s="11">
        <f t="shared" si="9"/>
        <v>5340</v>
      </c>
      <c r="J58" s="11">
        <f t="shared" si="4"/>
        <v>85</v>
      </c>
      <c r="K58" s="11">
        <f>+ROUNDDOWN((H58-MIN(H58:H$114))/(MAX(H58:H$114)-MIN(H58:H$114))*100,0)</f>
        <v>100</v>
      </c>
      <c r="L58" s="56">
        <v>97575</v>
      </c>
      <c r="M58" s="56">
        <v>51201</v>
      </c>
      <c r="N58" s="15">
        <f t="shared" si="10"/>
        <v>15685</v>
      </c>
      <c r="O58" s="15">
        <f t="shared" si="11"/>
        <v>4043</v>
      </c>
      <c r="P58" s="15">
        <f t="shared" si="5"/>
        <v>83</v>
      </c>
      <c r="Q58" s="15">
        <f>+ROUNDDOWN((N58-MIN(N58:N$114))/(MAX(N58:N$114)-MIN(N58:N$114))*100,0)</f>
        <v>94</v>
      </c>
      <c r="R58" s="35">
        <v>60800</v>
      </c>
      <c r="S58" s="35">
        <v>45115</v>
      </c>
      <c r="T58" s="32">
        <v>218177</v>
      </c>
      <c r="U58">
        <f t="shared" si="12"/>
        <v>23468</v>
      </c>
    </row>
    <row r="59" spans="1:21">
      <c r="A59" s="5">
        <v>40624</v>
      </c>
      <c r="B59" s="16">
        <f t="shared" si="6"/>
        <v>-52676</v>
      </c>
      <c r="C59" s="16">
        <f t="shared" si="7"/>
        <v>-437</v>
      </c>
      <c r="D59" s="16">
        <f t="shared" si="3"/>
        <v>20</v>
      </c>
      <c r="E59" s="16">
        <f>+ROUNDDOWN((B59-MIN(B59:B$114))/(MAX(B59:B$114)-MIN(B59:B$114))*100,0)</f>
        <v>3</v>
      </c>
      <c r="F59" s="33">
        <v>46726</v>
      </c>
      <c r="G59" s="33">
        <v>99402</v>
      </c>
      <c r="H59" s="11">
        <f t="shared" si="8"/>
        <v>41034</v>
      </c>
      <c r="I59" s="11">
        <f t="shared" si="9"/>
        <v>6113</v>
      </c>
      <c r="J59" s="11">
        <f t="shared" si="4"/>
        <v>82</v>
      </c>
      <c r="K59" s="11">
        <f>+ROUNDDOWN((H59-MIN(H59:H$114))/(MAX(H59:H$114)-MIN(H59:H$114))*100,0)</f>
        <v>98</v>
      </c>
      <c r="L59" s="56">
        <v>84871</v>
      </c>
      <c r="M59" s="56">
        <v>43837</v>
      </c>
      <c r="N59" s="15">
        <f t="shared" si="10"/>
        <v>11642</v>
      </c>
      <c r="O59" s="15">
        <f t="shared" si="11"/>
        <v>-5676</v>
      </c>
      <c r="P59" s="15">
        <f t="shared" si="5"/>
        <v>76</v>
      </c>
      <c r="Q59" s="15">
        <f>+ROUNDDOWN((N59-MIN(N59:N$114))/(MAX(N59:N$114)-MIN(N59:N$114))*100,0)</f>
        <v>81</v>
      </c>
      <c r="R59" s="35">
        <v>58080</v>
      </c>
      <c r="S59" s="35">
        <v>46438</v>
      </c>
      <c r="T59" s="32">
        <v>194709</v>
      </c>
      <c r="U59">
        <f t="shared" si="12"/>
        <v>3861</v>
      </c>
    </row>
    <row r="60" spans="1:21">
      <c r="A60" s="5">
        <v>40617</v>
      </c>
      <c r="B60" s="16">
        <f t="shared" si="6"/>
        <v>-52239</v>
      </c>
      <c r="C60" s="16">
        <f t="shared" si="7"/>
        <v>892</v>
      </c>
      <c r="D60" s="16">
        <f t="shared" si="3"/>
        <v>20</v>
      </c>
      <c r="E60" s="16">
        <f>+ROUNDDOWN((B60-MIN(B60:B$114))/(MAX(B60:B$114)-MIN(B60:B$114))*100,0)</f>
        <v>3</v>
      </c>
      <c r="F60" s="33">
        <v>41089</v>
      </c>
      <c r="G60" s="33">
        <v>93328</v>
      </c>
      <c r="H60" s="11">
        <f t="shared" si="8"/>
        <v>34921</v>
      </c>
      <c r="I60" s="11">
        <f t="shared" si="9"/>
        <v>-6111</v>
      </c>
      <c r="J60" s="11">
        <f t="shared" si="4"/>
        <v>79</v>
      </c>
      <c r="K60" s="11">
        <f>+ROUNDDOWN((H60-MIN(H60:H$114))/(MAX(H60:H$114)-MIN(H60:H$114))*100,0)</f>
        <v>94</v>
      </c>
      <c r="L60" s="56">
        <v>87124</v>
      </c>
      <c r="M60" s="56">
        <v>52203</v>
      </c>
      <c r="N60" s="15">
        <f t="shared" si="10"/>
        <v>17318</v>
      </c>
      <c r="O60" s="15">
        <f t="shared" si="11"/>
        <v>5219</v>
      </c>
      <c r="P60" s="15">
        <f t="shared" si="5"/>
        <v>86</v>
      </c>
      <c r="Q60" s="15">
        <f>+ROUNDDOWN((N60-MIN(N60:N$114))/(MAX(N60:N$114)-MIN(N60:N$114))*100,0)</f>
        <v>100</v>
      </c>
      <c r="R60" s="35">
        <v>57920</v>
      </c>
      <c r="S60" s="35">
        <v>40602</v>
      </c>
      <c r="T60" s="32">
        <v>190848</v>
      </c>
      <c r="U60">
        <f t="shared" si="12"/>
        <v>-72854</v>
      </c>
    </row>
    <row r="61" spans="1:21">
      <c r="A61" s="5">
        <v>40610</v>
      </c>
      <c r="B61" s="16">
        <f t="shared" si="6"/>
        <v>-53131</v>
      </c>
      <c r="C61" s="16">
        <f t="shared" si="7"/>
        <v>-7035</v>
      </c>
      <c r="D61" s="16">
        <f t="shared" si="3"/>
        <v>20</v>
      </c>
      <c r="E61" s="16">
        <f>+ROUNDDOWN((B61-MIN(B61:B$114))/(MAX(B61:B$114)-MIN(B61:B$114))*100,0)</f>
        <v>3</v>
      </c>
      <c r="F61" s="33">
        <v>69849</v>
      </c>
      <c r="G61" s="33">
        <v>122980</v>
      </c>
      <c r="H61" s="11">
        <f t="shared" si="8"/>
        <v>41032</v>
      </c>
      <c r="I61" s="11">
        <f t="shared" si="9"/>
        <v>6758</v>
      </c>
      <c r="J61" s="11">
        <f t="shared" si="4"/>
        <v>82</v>
      </c>
      <c r="K61" s="11">
        <f>+ROUNDDOWN((H61-MIN(H61:H$114))/(MAX(H61:H$114)-MIN(H61:H$114))*100,0)</f>
        <v>98</v>
      </c>
      <c r="L61" s="56">
        <v>97661</v>
      </c>
      <c r="M61" s="56">
        <v>56629</v>
      </c>
      <c r="N61" s="15">
        <f t="shared" si="10"/>
        <v>12099</v>
      </c>
      <c r="O61" s="15">
        <f t="shared" si="11"/>
        <v>277</v>
      </c>
      <c r="P61" s="15">
        <f t="shared" si="5"/>
        <v>77</v>
      </c>
      <c r="Q61" s="15">
        <f>+ROUNDDOWN((N61-MIN(N61:N$114))/(MAX(N61:N$114)-MIN(N61:N$114))*100,0)</f>
        <v>86</v>
      </c>
      <c r="R61" s="35">
        <v>61739</v>
      </c>
      <c r="S61" s="35">
        <v>49640</v>
      </c>
      <c r="T61" s="32">
        <v>263702</v>
      </c>
      <c r="U61">
        <f t="shared" si="12"/>
        <v>46636</v>
      </c>
    </row>
    <row r="62" spans="1:21">
      <c r="A62" s="5">
        <v>40603</v>
      </c>
      <c r="B62" s="16">
        <f t="shared" si="6"/>
        <v>-46096</v>
      </c>
      <c r="C62" s="16">
        <f t="shared" si="7"/>
        <v>-8450</v>
      </c>
      <c r="D62" s="16">
        <f t="shared" si="3"/>
        <v>23</v>
      </c>
      <c r="E62" s="16">
        <f>+ROUNDDOWN((B62-MIN(B62:B$114))/(MAX(B62:B$114)-MIN(B62:B$114))*100,0)</f>
        <v>6</v>
      </c>
      <c r="F62" s="33">
        <v>57176</v>
      </c>
      <c r="G62" s="33">
        <v>103272</v>
      </c>
      <c r="H62" s="11">
        <f t="shared" si="8"/>
        <v>34274</v>
      </c>
      <c r="I62" s="11">
        <f t="shared" si="9"/>
        <v>4864</v>
      </c>
      <c r="J62" s="11">
        <f t="shared" si="4"/>
        <v>79</v>
      </c>
      <c r="K62" s="11">
        <f>+ROUNDDOWN((H62-MIN(H62:H$114))/(MAX(H62:H$114)-MIN(H62:H$114))*100,0)</f>
        <v>94</v>
      </c>
      <c r="L62" s="56">
        <v>83408</v>
      </c>
      <c r="M62" s="56">
        <v>49134</v>
      </c>
      <c r="N62" s="15">
        <f t="shared" si="10"/>
        <v>11822</v>
      </c>
      <c r="O62" s="15">
        <f t="shared" si="11"/>
        <v>3586</v>
      </c>
      <c r="P62" s="15">
        <f t="shared" si="5"/>
        <v>77</v>
      </c>
      <c r="Q62" s="15">
        <f>+ROUNDDOWN((N62-MIN(N62:N$114))/(MAX(N62:N$114)-MIN(N62:N$114))*100,0)</f>
        <v>85</v>
      </c>
      <c r="R62" s="35">
        <v>63127</v>
      </c>
      <c r="S62" s="35">
        <v>51305</v>
      </c>
      <c r="T62" s="32">
        <v>217066</v>
      </c>
      <c r="U62">
        <f t="shared" si="12"/>
        <v>9197</v>
      </c>
    </row>
    <row r="63" spans="1:21">
      <c r="A63" s="5">
        <v>40596</v>
      </c>
      <c r="B63" s="16">
        <f t="shared" si="6"/>
        <v>-37646</v>
      </c>
      <c r="C63" s="16">
        <f t="shared" si="7"/>
        <v>-8342</v>
      </c>
      <c r="D63" s="16">
        <f t="shared" si="3"/>
        <v>26</v>
      </c>
      <c r="E63" s="16">
        <f>+ROUNDDOWN((B63-MIN(B63:B$114))/(MAX(B63:B$114)-MIN(B63:B$114))*100,0)</f>
        <v>11</v>
      </c>
      <c r="F63" s="33">
        <v>58150</v>
      </c>
      <c r="G63" s="33">
        <v>95796</v>
      </c>
      <c r="H63" s="11">
        <f t="shared" si="8"/>
        <v>29410</v>
      </c>
      <c r="I63" s="11">
        <f t="shared" si="9"/>
        <v>9955</v>
      </c>
      <c r="J63" s="11">
        <f t="shared" si="4"/>
        <v>76</v>
      </c>
      <c r="K63" s="11">
        <f>+ROUNDDOWN((H63-MIN(H63:H$114))/(MAX(H63:H$114)-MIN(H63:H$114))*100,0)</f>
        <v>91</v>
      </c>
      <c r="L63" s="56">
        <v>78028</v>
      </c>
      <c r="M63" s="56">
        <v>48618</v>
      </c>
      <c r="N63" s="15">
        <f t="shared" si="10"/>
        <v>8236</v>
      </c>
      <c r="O63" s="15">
        <f t="shared" si="11"/>
        <v>-1613</v>
      </c>
      <c r="P63" s="15">
        <f t="shared" si="5"/>
        <v>70</v>
      </c>
      <c r="Q63" s="15">
        <f>+ROUNDDOWN((N63-MIN(N63:N$114))/(MAX(N63:N$114)-MIN(N63:N$114))*100,0)</f>
        <v>72</v>
      </c>
      <c r="R63" s="35">
        <v>57896</v>
      </c>
      <c r="S63" s="35">
        <v>49660</v>
      </c>
      <c r="T63" s="32">
        <v>207869</v>
      </c>
      <c r="U63">
        <f t="shared" si="12"/>
        <v>14565</v>
      </c>
    </row>
    <row r="64" spans="1:21">
      <c r="A64" s="5">
        <v>40589</v>
      </c>
      <c r="B64" s="16">
        <f t="shared" si="6"/>
        <v>-29304</v>
      </c>
      <c r="C64" s="16">
        <f t="shared" si="7"/>
        <v>10606</v>
      </c>
      <c r="D64" s="16">
        <f t="shared" si="3"/>
        <v>30</v>
      </c>
      <c r="E64" s="16">
        <f>+ROUNDDOWN((B64-MIN(B64:B$114))/(MAX(B64:B$114)-MIN(B64:B$114))*100,0)</f>
        <v>15</v>
      </c>
      <c r="F64" s="33">
        <v>55831</v>
      </c>
      <c r="G64" s="33">
        <v>85135</v>
      </c>
      <c r="H64" s="11">
        <f t="shared" si="8"/>
        <v>19455</v>
      </c>
      <c r="I64" s="11">
        <f t="shared" si="9"/>
        <v>-7306</v>
      </c>
      <c r="J64" s="11">
        <f t="shared" si="4"/>
        <v>71</v>
      </c>
      <c r="K64" s="11">
        <f>+ROUNDDOWN((H64-MIN(H64:H$114))/(MAX(H64:H$114)-MIN(H64:H$114))*100,0)</f>
        <v>85</v>
      </c>
      <c r="L64" s="56">
        <v>67013</v>
      </c>
      <c r="M64" s="56">
        <v>47558</v>
      </c>
      <c r="N64" s="15">
        <f t="shared" si="10"/>
        <v>9849</v>
      </c>
      <c r="O64" s="15">
        <f t="shared" si="11"/>
        <v>-3300</v>
      </c>
      <c r="P64" s="15">
        <f t="shared" si="5"/>
        <v>73</v>
      </c>
      <c r="Q64" s="15">
        <f>+ROUNDDOWN((N64-MIN(N64:N$114))/(MAX(N64:N$114)-MIN(N64:N$114))*100,0)</f>
        <v>78</v>
      </c>
      <c r="R64" s="35">
        <v>57285</v>
      </c>
      <c r="S64" s="35">
        <v>47436</v>
      </c>
      <c r="T64" s="32">
        <v>193304</v>
      </c>
      <c r="U64">
        <f t="shared" si="12"/>
        <v>-10237</v>
      </c>
    </row>
    <row r="65" spans="1:21">
      <c r="A65" s="5">
        <v>40582</v>
      </c>
      <c r="B65" s="16">
        <f t="shared" si="6"/>
        <v>-39910</v>
      </c>
      <c r="C65" s="16">
        <f t="shared" si="7"/>
        <v>308</v>
      </c>
      <c r="D65" s="16">
        <f t="shared" si="3"/>
        <v>25</v>
      </c>
      <c r="E65" s="16">
        <f>+ROUNDDOWN((B65-MIN(B65:B$114))/(MAX(B65:B$114)-MIN(B65:B$114))*100,0)</f>
        <v>10</v>
      </c>
      <c r="F65" s="33">
        <v>54364</v>
      </c>
      <c r="G65" s="33">
        <v>94274</v>
      </c>
      <c r="H65" s="11">
        <f t="shared" si="8"/>
        <v>26761</v>
      </c>
      <c r="I65" s="11">
        <f t="shared" si="9"/>
        <v>-6990</v>
      </c>
      <c r="J65" s="11">
        <f t="shared" si="4"/>
        <v>75</v>
      </c>
      <c r="K65" s="11">
        <f>+ROUNDDOWN((H65-MIN(H65:H$114))/(MAX(H65:H$114)-MIN(H65:H$114))*100,0)</f>
        <v>89</v>
      </c>
      <c r="L65" s="56">
        <v>75425</v>
      </c>
      <c r="M65" s="56">
        <v>48664</v>
      </c>
      <c r="N65" s="15">
        <f t="shared" si="10"/>
        <v>13149</v>
      </c>
      <c r="O65" s="15">
        <f t="shared" si="11"/>
        <v>6682</v>
      </c>
      <c r="P65" s="15">
        <f t="shared" si="5"/>
        <v>79</v>
      </c>
      <c r="Q65" s="15">
        <f>+ROUNDDOWN((N65-MIN(N65:N$114))/(MAX(N65:N$114)-MIN(N65:N$114))*100,0)</f>
        <v>89</v>
      </c>
      <c r="R65" s="35">
        <v>60524</v>
      </c>
      <c r="S65" s="35">
        <v>47375</v>
      </c>
      <c r="T65" s="32">
        <v>203541</v>
      </c>
      <c r="U65">
        <f t="shared" si="12"/>
        <v>-8189</v>
      </c>
    </row>
    <row r="66" spans="1:21">
      <c r="A66" s="5">
        <v>40575</v>
      </c>
      <c r="B66" s="16">
        <f t="shared" si="6"/>
        <v>-40218</v>
      </c>
      <c r="C66" s="16">
        <f t="shared" si="7"/>
        <v>-19058</v>
      </c>
      <c r="D66" s="16">
        <f t="shared" si="3"/>
        <v>25</v>
      </c>
      <c r="E66" s="16">
        <f>+ROUNDDOWN((B66-MIN(B66:B$114))/(MAX(B66:B$114)-MIN(B66:B$114))*100,0)</f>
        <v>10</v>
      </c>
      <c r="F66" s="33">
        <v>53020</v>
      </c>
      <c r="G66" s="33">
        <v>93238</v>
      </c>
      <c r="H66" s="11">
        <f t="shared" si="8"/>
        <v>33751</v>
      </c>
      <c r="I66" s="11">
        <f t="shared" si="9"/>
        <v>17778</v>
      </c>
      <c r="J66" s="11">
        <f t="shared" si="4"/>
        <v>79</v>
      </c>
      <c r="K66" s="11">
        <f>+ROUNDDOWN((H66-MIN(H66:H$114))/(MAX(H66:H$114)-MIN(H66:H$114))*100,0)</f>
        <v>94</v>
      </c>
      <c r="L66" s="56">
        <v>83876</v>
      </c>
      <c r="M66" s="56">
        <v>50125</v>
      </c>
      <c r="N66" s="15">
        <f t="shared" si="10"/>
        <v>6467</v>
      </c>
      <c r="O66" s="15">
        <f t="shared" si="11"/>
        <v>1280</v>
      </c>
      <c r="P66" s="15">
        <f t="shared" si="5"/>
        <v>67</v>
      </c>
      <c r="Q66" s="15">
        <f>+ROUNDDOWN((N66-MIN(N66:N$114))/(MAX(N66:N$114)-MIN(N66:N$114))*100,0)</f>
        <v>66</v>
      </c>
      <c r="R66" s="35">
        <v>63481</v>
      </c>
      <c r="S66" s="35">
        <v>57014</v>
      </c>
      <c r="T66" s="32">
        <v>211730</v>
      </c>
      <c r="U66">
        <f t="shared" si="12"/>
        <v>12024</v>
      </c>
    </row>
    <row r="67" spans="1:21">
      <c r="A67" s="5">
        <v>40568</v>
      </c>
      <c r="B67" s="16">
        <f t="shared" si="6"/>
        <v>-21160</v>
      </c>
      <c r="C67" s="16">
        <f t="shared" si="7"/>
        <v>-26197</v>
      </c>
      <c r="D67" s="16">
        <f t="shared" si="3"/>
        <v>34</v>
      </c>
      <c r="E67" s="16">
        <f>+ROUNDDOWN((B67-MIN(B67:B$114))/(MAX(B67:B$114)-MIN(B67:B$114))*100,0)</f>
        <v>20</v>
      </c>
      <c r="F67" s="33">
        <v>55806</v>
      </c>
      <c r="G67" s="33">
        <v>76966</v>
      </c>
      <c r="H67" s="11">
        <f t="shared" si="8"/>
        <v>15973</v>
      </c>
      <c r="I67" s="11">
        <f t="shared" si="9"/>
        <v>22115</v>
      </c>
      <c r="J67" s="11">
        <f t="shared" si="4"/>
        <v>69</v>
      </c>
      <c r="K67" s="11">
        <f>+ROUNDDOWN((H67-MIN(H67:H$114))/(MAX(H67:H$114)-MIN(H67:H$114))*100,0)</f>
        <v>83</v>
      </c>
      <c r="L67" s="56">
        <v>73821</v>
      </c>
      <c r="M67" s="56">
        <v>57848</v>
      </c>
      <c r="N67" s="15">
        <f t="shared" si="10"/>
        <v>5187</v>
      </c>
      <c r="O67" s="15">
        <f t="shared" si="11"/>
        <v>4082</v>
      </c>
      <c r="P67" s="15">
        <f t="shared" si="5"/>
        <v>65</v>
      </c>
      <c r="Q67" s="15">
        <f>+ROUNDDOWN((N67-MIN(N67:N$114))/(MAX(N67:N$114)-MIN(N67:N$114))*100,0)</f>
        <v>62</v>
      </c>
      <c r="R67" s="35">
        <v>62138</v>
      </c>
      <c r="S67" s="35">
        <v>56951</v>
      </c>
      <c r="T67" s="32">
        <v>199706</v>
      </c>
      <c r="U67">
        <f t="shared" si="12"/>
        <v>10773</v>
      </c>
    </row>
    <row r="68" spans="1:21">
      <c r="A68" s="5">
        <v>40561</v>
      </c>
      <c r="B68" s="16">
        <f t="shared" si="6"/>
        <v>5037</v>
      </c>
      <c r="C68" s="16">
        <f t="shared" si="7"/>
        <v>-54573</v>
      </c>
      <c r="D68" s="16">
        <f t="shared" si="3"/>
        <v>45</v>
      </c>
      <c r="E68" s="16">
        <f>+ROUNDDOWN((B68-MIN(B68:B$114))/(MAX(B68:B$114)-MIN(B68:B$114))*100,0)</f>
        <v>33</v>
      </c>
      <c r="F68" s="33">
        <v>61234</v>
      </c>
      <c r="G68" s="33">
        <v>56197</v>
      </c>
      <c r="H68" s="11">
        <f t="shared" si="8"/>
        <v>-6142</v>
      </c>
      <c r="I68" s="11">
        <f t="shared" si="9"/>
        <v>48258</v>
      </c>
      <c r="J68" s="11">
        <f t="shared" si="4"/>
        <v>58</v>
      </c>
      <c r="K68" s="11">
        <f>+ROUNDDOWN((H68-MIN(H68:H$114))/(MAX(H68:H$114)-MIN(H68:H$114))*100,0)</f>
        <v>69</v>
      </c>
      <c r="L68" s="56">
        <v>65435</v>
      </c>
      <c r="M68" s="56">
        <v>71577</v>
      </c>
      <c r="N68" s="15">
        <f t="shared" si="10"/>
        <v>1105</v>
      </c>
      <c r="O68" s="15">
        <f t="shared" si="11"/>
        <v>6315</v>
      </c>
      <c r="P68" s="15">
        <f t="shared" si="5"/>
        <v>58</v>
      </c>
      <c r="Q68" s="15">
        <f>+ROUNDDOWN((N68-MIN(N68:N$114))/(MAX(N68:N$114)-MIN(N68:N$114))*100,0)</f>
        <v>47</v>
      </c>
      <c r="R68" s="35">
        <v>54183</v>
      </c>
      <c r="S68" s="35">
        <v>53078</v>
      </c>
      <c r="T68" s="32">
        <v>188933</v>
      </c>
      <c r="U68">
        <f t="shared" si="12"/>
        <v>-13071</v>
      </c>
    </row>
    <row r="69" spans="1:21">
      <c r="A69" s="5">
        <v>40554</v>
      </c>
      <c r="B69" s="16">
        <f t="shared" si="6"/>
        <v>59610</v>
      </c>
      <c r="C69" s="16">
        <f t="shared" si="7"/>
        <v>25941</v>
      </c>
      <c r="D69" s="16">
        <f t="shared" si="3"/>
        <v>69</v>
      </c>
      <c r="E69" s="16">
        <f>+ROUNDDOWN((B69-MIN(B69:B$114))/(MAX(B69:B$114)-MIN(B69:B$114))*100,0)</f>
        <v>62</v>
      </c>
      <c r="F69" s="33">
        <v>106622</v>
      </c>
      <c r="G69" s="33">
        <v>47012</v>
      </c>
      <c r="H69" s="11">
        <f t="shared" si="8"/>
        <v>-54400</v>
      </c>
      <c r="I69" s="11">
        <f t="shared" si="9"/>
        <v>-21385</v>
      </c>
      <c r="J69" s="11">
        <f t="shared" si="4"/>
        <v>33</v>
      </c>
      <c r="K69" s="11">
        <f>+ROUNDDOWN((H69-MIN(H69:H$114))/(MAX(H69:H$114)-MIN(H69:H$114))*100,0)</f>
        <v>40</v>
      </c>
      <c r="L69" s="56">
        <v>40790</v>
      </c>
      <c r="M69" s="56">
        <v>95190</v>
      </c>
      <c r="N69" s="15">
        <f t="shared" si="10"/>
        <v>-5210</v>
      </c>
      <c r="O69" s="15">
        <f t="shared" si="11"/>
        <v>-4556</v>
      </c>
      <c r="P69" s="15">
        <f t="shared" si="5"/>
        <v>48</v>
      </c>
      <c r="Q69" s="15">
        <f>+ROUNDDOWN((N69-MIN(N69:N$114))/(MAX(N69:N$114)-MIN(N69:N$114))*100,0)</f>
        <v>25</v>
      </c>
      <c r="R69" s="35">
        <v>49493</v>
      </c>
      <c r="S69" s="35">
        <v>54703</v>
      </c>
      <c r="T69" s="32">
        <v>202004</v>
      </c>
      <c r="U69">
        <f t="shared" si="12"/>
        <v>38765</v>
      </c>
    </row>
    <row r="70" spans="1:21">
      <c r="A70" s="5">
        <v>40547</v>
      </c>
      <c r="B70" s="16">
        <f t="shared" si="6"/>
        <v>33669</v>
      </c>
      <c r="C70" s="16">
        <f t="shared" si="7"/>
        <v>-6634</v>
      </c>
      <c r="D70" s="16">
        <f t="shared" si="3"/>
        <v>57</v>
      </c>
      <c r="E70" s="16">
        <f>+ROUNDDOWN((B70-MIN(B70:B$114))/(MAX(B70:B$114)-MIN(B70:B$114))*100,0)</f>
        <v>48</v>
      </c>
      <c r="F70" s="33">
        <v>75100</v>
      </c>
      <c r="G70" s="33">
        <v>41431</v>
      </c>
      <c r="H70" s="11">
        <f t="shared" si="8"/>
        <v>-33015</v>
      </c>
      <c r="I70" s="11">
        <f t="shared" si="9"/>
        <v>6240</v>
      </c>
      <c r="J70" s="11">
        <f t="shared" si="4"/>
        <v>44</v>
      </c>
      <c r="K70" s="11">
        <f>+ROUNDDOWN((H70-MIN(H70:H$114))/(MAX(H70:H$114)-MIN(H70:H$114))*100,0)</f>
        <v>53</v>
      </c>
      <c r="L70" s="56">
        <v>36008</v>
      </c>
      <c r="M70" s="56">
        <v>69023</v>
      </c>
      <c r="N70" s="15">
        <f t="shared" si="10"/>
        <v>-654</v>
      </c>
      <c r="O70" s="15">
        <f t="shared" si="11"/>
        <v>394</v>
      </c>
      <c r="P70" s="15">
        <f t="shared" si="5"/>
        <v>55</v>
      </c>
      <c r="Q70" s="15">
        <f>+ROUNDDOWN((N70-MIN(N70:N$114))/(MAX(N70:N$114)-MIN(N70:N$114))*100,0)</f>
        <v>41</v>
      </c>
      <c r="R70" s="35">
        <v>47249</v>
      </c>
      <c r="S70" s="35">
        <v>47903</v>
      </c>
      <c r="T70" s="32">
        <v>163239</v>
      </c>
      <c r="U70">
        <f t="shared" si="12"/>
        <v>927</v>
      </c>
    </row>
    <row r="71" spans="1:21">
      <c r="A71" s="5">
        <v>40540</v>
      </c>
      <c r="B71" s="16">
        <f t="shared" si="6"/>
        <v>40303</v>
      </c>
      <c r="C71" s="16">
        <f t="shared" si="7"/>
        <v>14537</v>
      </c>
      <c r="D71" s="16">
        <f t="shared" si="3"/>
        <v>60</v>
      </c>
      <c r="E71" s="16">
        <f>+ROUNDDOWN((B71-MIN(B71:B$114))/(MAX(B71:B$114)-MIN(B71:B$114))*100,0)</f>
        <v>52</v>
      </c>
      <c r="F71" s="33">
        <v>79424</v>
      </c>
      <c r="G71" s="33">
        <v>39121</v>
      </c>
      <c r="H71" s="11">
        <f t="shared" si="8"/>
        <v>-39255</v>
      </c>
      <c r="I71" s="11">
        <f t="shared" si="9"/>
        <v>-13229</v>
      </c>
      <c r="J71" s="11">
        <f t="shared" si="4"/>
        <v>41</v>
      </c>
      <c r="K71" s="11">
        <f>+ROUNDDOWN((H71-MIN(H71:H$114))/(MAX(H71:H$114)-MIN(H71:H$114))*100,0)</f>
        <v>49</v>
      </c>
      <c r="L71" s="56">
        <v>31261</v>
      </c>
      <c r="M71" s="56">
        <v>70516</v>
      </c>
      <c r="N71" s="15">
        <f t="shared" si="10"/>
        <v>-1048</v>
      </c>
      <c r="O71" s="15">
        <f t="shared" si="11"/>
        <v>-1308</v>
      </c>
      <c r="P71" s="15">
        <f t="shared" si="5"/>
        <v>55</v>
      </c>
      <c r="Q71" s="15">
        <f>+ROUNDDOWN((N71-MIN(N71:N$114))/(MAX(N71:N$114)-MIN(N71:N$114))*100,0)</f>
        <v>40</v>
      </c>
      <c r="R71" s="35">
        <v>47602</v>
      </c>
      <c r="S71" s="35">
        <v>48650</v>
      </c>
      <c r="T71" s="32">
        <v>162312</v>
      </c>
      <c r="U71">
        <f t="shared" si="12"/>
        <v>6176</v>
      </c>
    </row>
    <row r="72" spans="1:21">
      <c r="A72" s="5">
        <v>40533</v>
      </c>
      <c r="B72" s="16">
        <f t="shared" si="6"/>
        <v>25766</v>
      </c>
      <c r="C72" s="16">
        <f t="shared" si="7"/>
        <v>870</v>
      </c>
      <c r="D72" s="16">
        <f t="shared" ref="D72:D135" si="13">+ROUNDDOWN((B72-MIN(B$6:B$114))/(MAX(B$6:B$114)-MIN(B$6:B$114))*100,0)</f>
        <v>54</v>
      </c>
      <c r="E72" s="16">
        <f>+ROUNDDOWN((B72-MIN(B72:B$114))/(MAX(B72:B$114)-MIN(B72:B$114))*100,0)</f>
        <v>44</v>
      </c>
      <c r="F72" s="33">
        <v>66786</v>
      </c>
      <c r="G72" s="33">
        <v>41020</v>
      </c>
      <c r="H72" s="11">
        <f t="shared" si="8"/>
        <v>-26026</v>
      </c>
      <c r="I72" s="11">
        <f t="shared" si="9"/>
        <v>-3534</v>
      </c>
      <c r="J72" s="11">
        <f t="shared" ref="J72:J135" si="14">+ROUNDDOWN((H72-MIN(H$6:H$114))/(MAX(H$6:H$114)-MIN(H$6:H$114))*100,0)</f>
        <v>48</v>
      </c>
      <c r="K72" s="11">
        <f>+ROUNDDOWN((H72-MIN(H72:H$114))/(MAX(H72:H$114)-MIN(H72:H$114))*100,0)</f>
        <v>57</v>
      </c>
      <c r="L72" s="56">
        <v>37105</v>
      </c>
      <c r="M72" s="56">
        <v>63131</v>
      </c>
      <c r="N72" s="15">
        <f t="shared" si="10"/>
        <v>260</v>
      </c>
      <c r="O72" s="15">
        <f t="shared" si="11"/>
        <v>2664</v>
      </c>
      <c r="P72" s="15">
        <f t="shared" ref="P72:P135" si="15">+ROUNDDOWN((N72-MIN(N$6:N$114))/(MAX(N$6:N$114)-MIN(N$6:N$114))*100,0)</f>
        <v>57</v>
      </c>
      <c r="Q72" s="15">
        <f>+ROUNDDOWN((N72-MIN(N72:N$114))/(MAX(N72:N$114)-MIN(N72:N$114))*100,0)</f>
        <v>44</v>
      </c>
      <c r="R72" s="35">
        <v>48120</v>
      </c>
      <c r="S72" s="35">
        <v>47860</v>
      </c>
      <c r="T72" s="32">
        <v>156136</v>
      </c>
      <c r="U72">
        <f t="shared" si="12"/>
        <v>9355</v>
      </c>
    </row>
    <row r="73" spans="1:21">
      <c r="A73" s="5">
        <v>40526</v>
      </c>
      <c r="B73" s="16">
        <f t="shared" ref="B73:B136" si="16">+F73-G73</f>
        <v>24896</v>
      </c>
      <c r="C73" s="16">
        <f t="shared" ref="C73:C136" si="17">+B73-B74</f>
        <v>-8020</v>
      </c>
      <c r="D73" s="16">
        <f t="shared" si="13"/>
        <v>54</v>
      </c>
      <c r="E73" s="16">
        <f>+ROUNDDOWN((B73-MIN(B73:B$114))/(MAX(B73:B$114)-MIN(B73:B$114))*100,0)</f>
        <v>44</v>
      </c>
      <c r="F73" s="33">
        <v>64573</v>
      </c>
      <c r="G73" s="33">
        <v>39677</v>
      </c>
      <c r="H73" s="11">
        <f t="shared" ref="H73:H136" si="18">+L73-M73</f>
        <v>-22492</v>
      </c>
      <c r="I73" s="11">
        <f t="shared" ref="I73:I136" si="19">+H73-H74</f>
        <v>3233</v>
      </c>
      <c r="J73" s="11">
        <f t="shared" si="14"/>
        <v>50</v>
      </c>
      <c r="K73" s="11">
        <f>+ROUNDDOWN((H73-MIN(H73:H$114))/(MAX(H73:H$114)-MIN(H73:H$114))*100,0)</f>
        <v>59</v>
      </c>
      <c r="L73" s="56">
        <v>31116</v>
      </c>
      <c r="M73" s="56">
        <v>53608</v>
      </c>
      <c r="N73" s="15">
        <f t="shared" ref="N73:N136" si="20">+R73-S73</f>
        <v>-2404</v>
      </c>
      <c r="O73" s="15">
        <f t="shared" ref="O73:O136" si="21">+N73-N74</f>
        <v>4787</v>
      </c>
      <c r="P73" s="15">
        <f t="shared" si="15"/>
        <v>52</v>
      </c>
      <c r="Q73" s="15">
        <f>+ROUNDDOWN((N73-MIN(N73:N$114))/(MAX(N73:N$114)-MIN(N73:N$114))*100,0)</f>
        <v>35</v>
      </c>
      <c r="R73" s="35">
        <v>47751</v>
      </c>
      <c r="S73" s="35">
        <v>50155</v>
      </c>
      <c r="T73" s="32">
        <v>146781</v>
      </c>
      <c r="U73">
        <f t="shared" ref="U73:U136" si="22">+T73-T74</f>
        <v>-51318</v>
      </c>
    </row>
    <row r="74" spans="1:21">
      <c r="A74" s="5">
        <v>40519</v>
      </c>
      <c r="B74" s="16">
        <f t="shared" si="16"/>
        <v>32916</v>
      </c>
      <c r="C74" s="16">
        <f t="shared" si="17"/>
        <v>19476</v>
      </c>
      <c r="D74" s="16">
        <f t="shared" si="13"/>
        <v>57</v>
      </c>
      <c r="E74" s="16">
        <f>+ROUNDDOWN((B74-MIN(B74:B$114))/(MAX(B74:B$114)-MIN(B74:B$114))*100,0)</f>
        <v>48</v>
      </c>
      <c r="F74" s="33">
        <v>93288</v>
      </c>
      <c r="G74" s="33">
        <v>60372</v>
      </c>
      <c r="H74" s="11">
        <f t="shared" si="18"/>
        <v>-25725</v>
      </c>
      <c r="I74" s="11">
        <f t="shared" si="19"/>
        <v>-7035</v>
      </c>
      <c r="J74" s="11">
        <f t="shared" si="14"/>
        <v>48</v>
      </c>
      <c r="K74" s="11">
        <f>+ROUNDDOWN((H74-MIN(H74:H$114))/(MAX(H74:H$114)-MIN(H74:H$114))*100,0)</f>
        <v>57</v>
      </c>
      <c r="L74" s="56">
        <v>30446</v>
      </c>
      <c r="M74" s="56">
        <v>56171</v>
      </c>
      <c r="N74" s="15">
        <f t="shared" si="20"/>
        <v>-7191</v>
      </c>
      <c r="O74" s="15">
        <f t="shared" si="21"/>
        <v>-12441</v>
      </c>
      <c r="P74" s="15">
        <f t="shared" si="15"/>
        <v>44</v>
      </c>
      <c r="Q74" s="15">
        <f>+ROUNDDOWN((N74-MIN(N74:N$114))/(MAX(N74:N$114)-MIN(N74:N$114))*100,0)</f>
        <v>18</v>
      </c>
      <c r="R74" s="35">
        <v>47101</v>
      </c>
      <c r="S74" s="35">
        <v>54292</v>
      </c>
      <c r="T74" s="32">
        <v>198099</v>
      </c>
      <c r="U74">
        <f t="shared" si="22"/>
        <v>-5831</v>
      </c>
    </row>
    <row r="75" spans="1:21">
      <c r="A75" s="5">
        <v>40512</v>
      </c>
      <c r="B75" s="16">
        <f t="shared" si="16"/>
        <v>13440</v>
      </c>
      <c r="C75" s="16">
        <f t="shared" si="17"/>
        <v>2051</v>
      </c>
      <c r="D75" s="16">
        <f t="shared" si="13"/>
        <v>49</v>
      </c>
      <c r="E75" s="16">
        <f>+ROUNDDOWN((B75-MIN(B75:B$114))/(MAX(B75:B$114)-MIN(B75:B$114))*100,0)</f>
        <v>38</v>
      </c>
      <c r="F75" s="33">
        <v>90979</v>
      </c>
      <c r="G75" s="33">
        <v>77539</v>
      </c>
      <c r="H75" s="11">
        <f t="shared" si="18"/>
        <v>-18690</v>
      </c>
      <c r="I75" s="11">
        <f t="shared" si="19"/>
        <v>1948</v>
      </c>
      <c r="J75" s="11">
        <f t="shared" si="14"/>
        <v>52</v>
      </c>
      <c r="K75" s="11">
        <f>+ROUNDDOWN((H75-MIN(H75:H$114))/(MAX(H75:H$114)-MIN(H75:H$114))*100,0)</f>
        <v>62</v>
      </c>
      <c r="L75" s="56">
        <v>45296</v>
      </c>
      <c r="M75" s="56">
        <v>63986</v>
      </c>
      <c r="N75" s="15">
        <f t="shared" si="20"/>
        <v>5250</v>
      </c>
      <c r="O75" s="15">
        <f t="shared" si="21"/>
        <v>-3999</v>
      </c>
      <c r="P75" s="15">
        <f t="shared" si="15"/>
        <v>65</v>
      </c>
      <c r="Q75" s="15">
        <f>+ROUNDDOWN((N75-MIN(N75:N$114))/(MAX(N75:N$114)-MIN(N75:N$114))*100,0)</f>
        <v>62</v>
      </c>
      <c r="R75" s="35">
        <v>55948</v>
      </c>
      <c r="S75" s="35">
        <v>50698</v>
      </c>
      <c r="T75" s="32">
        <v>203930</v>
      </c>
      <c r="U75">
        <f t="shared" si="22"/>
        <v>16741</v>
      </c>
    </row>
    <row r="76" spans="1:21">
      <c r="A76" s="5">
        <v>40505</v>
      </c>
      <c r="B76" s="16">
        <f t="shared" si="16"/>
        <v>11389</v>
      </c>
      <c r="C76" s="16">
        <f t="shared" si="17"/>
        <v>19906</v>
      </c>
      <c r="D76" s="16">
        <f t="shared" si="13"/>
        <v>48</v>
      </c>
      <c r="E76" s="16">
        <f>+ROUNDDOWN((B76-MIN(B76:B$114))/(MAX(B76:B$114)-MIN(B76:B$114))*100,0)</f>
        <v>37</v>
      </c>
      <c r="F76" s="33">
        <v>86580</v>
      </c>
      <c r="G76" s="33">
        <v>75191</v>
      </c>
      <c r="H76" s="11">
        <f t="shared" si="18"/>
        <v>-20638</v>
      </c>
      <c r="I76" s="11">
        <f t="shared" si="19"/>
        <v>-20206</v>
      </c>
      <c r="J76" s="11">
        <f t="shared" si="14"/>
        <v>51</v>
      </c>
      <c r="K76" s="11">
        <f>+ROUNDDOWN((H76-MIN(H76:H$114))/(MAX(H76:H$114)-MIN(H76:H$114))*100,0)</f>
        <v>61</v>
      </c>
      <c r="L76" s="56">
        <v>39545</v>
      </c>
      <c r="M76" s="56">
        <v>60183</v>
      </c>
      <c r="N76" s="15">
        <f t="shared" si="20"/>
        <v>9249</v>
      </c>
      <c r="O76" s="15">
        <f t="shared" si="21"/>
        <v>300</v>
      </c>
      <c r="P76" s="15">
        <f t="shared" si="15"/>
        <v>72</v>
      </c>
      <c r="Q76" s="15">
        <f>+ROUNDDOWN((N76-MIN(N76:N$114))/(MAX(N76:N$114)-MIN(N76:N$114))*100,0)</f>
        <v>76</v>
      </c>
      <c r="R76" s="35">
        <v>48239</v>
      </c>
      <c r="S76" s="35">
        <v>38990</v>
      </c>
      <c r="T76" s="32">
        <v>187189</v>
      </c>
      <c r="U76">
        <f t="shared" si="22"/>
        <v>-8409</v>
      </c>
    </row>
    <row r="77" spans="1:21">
      <c r="A77" s="5">
        <v>40498</v>
      </c>
      <c r="B77" s="16">
        <f t="shared" si="16"/>
        <v>-8517</v>
      </c>
      <c r="C77" s="16">
        <f t="shared" si="17"/>
        <v>17520</v>
      </c>
      <c r="D77" s="16">
        <f t="shared" si="13"/>
        <v>39</v>
      </c>
      <c r="E77" s="16">
        <f>+ROUNDDOWN((B77-MIN(B77:B$114))/(MAX(B77:B$114)-MIN(B77:B$114))*100,0)</f>
        <v>26</v>
      </c>
      <c r="F77" s="33">
        <v>77345</v>
      </c>
      <c r="G77" s="33">
        <v>85862</v>
      </c>
      <c r="H77" s="11">
        <f t="shared" si="18"/>
        <v>-432</v>
      </c>
      <c r="I77" s="11">
        <f t="shared" si="19"/>
        <v>-11957</v>
      </c>
      <c r="J77" s="11">
        <f t="shared" si="14"/>
        <v>61</v>
      </c>
      <c r="K77" s="11">
        <f>+ROUNDDOWN((H77-MIN(H77:H$114))/(MAX(H77:H$114)-MIN(H77:H$114))*100,0)</f>
        <v>73</v>
      </c>
      <c r="L77" s="56">
        <v>51842</v>
      </c>
      <c r="M77" s="56">
        <v>52274</v>
      </c>
      <c r="N77" s="15">
        <f t="shared" si="20"/>
        <v>8949</v>
      </c>
      <c r="O77" s="15">
        <f t="shared" si="21"/>
        <v>-5563</v>
      </c>
      <c r="P77" s="15">
        <f t="shared" si="15"/>
        <v>72</v>
      </c>
      <c r="Q77" s="15">
        <f>+ROUNDDOWN((N77-MIN(N77:N$114))/(MAX(N77:N$114)-MIN(N77:N$114))*100,0)</f>
        <v>75</v>
      </c>
      <c r="R77" s="35">
        <v>54066</v>
      </c>
      <c r="S77" s="35">
        <v>45117</v>
      </c>
      <c r="T77" s="32">
        <v>195598</v>
      </c>
      <c r="U77">
        <f t="shared" si="22"/>
        <v>-8930</v>
      </c>
    </row>
    <row r="78" spans="1:21">
      <c r="A78" s="5">
        <v>40491</v>
      </c>
      <c r="B78" s="16">
        <f t="shared" si="16"/>
        <v>-26037</v>
      </c>
      <c r="C78" s="16">
        <f t="shared" si="17"/>
        <v>11410</v>
      </c>
      <c r="D78" s="16">
        <f t="shared" si="13"/>
        <v>31</v>
      </c>
      <c r="E78" s="16">
        <f>+ROUNDDOWN((B78-MIN(B78:B$114))/(MAX(B78:B$114)-MIN(B78:B$114))*100,0)</f>
        <v>17</v>
      </c>
      <c r="F78" s="33">
        <v>75942</v>
      </c>
      <c r="G78" s="33">
        <v>101979</v>
      </c>
      <c r="H78" s="11">
        <f t="shared" si="18"/>
        <v>11525</v>
      </c>
      <c r="I78" s="11">
        <f t="shared" si="19"/>
        <v>-13909</v>
      </c>
      <c r="J78" s="11">
        <f t="shared" si="14"/>
        <v>67</v>
      </c>
      <c r="K78" s="11">
        <f>+ROUNDDOWN((H78-MIN(H78:H$114))/(MAX(H78:H$114)-MIN(H78:H$114))*100,0)</f>
        <v>80</v>
      </c>
      <c r="L78" s="56">
        <v>58252</v>
      </c>
      <c r="M78" s="56">
        <v>46727</v>
      </c>
      <c r="N78" s="15">
        <f t="shared" si="20"/>
        <v>14512</v>
      </c>
      <c r="O78" s="15">
        <f t="shared" si="21"/>
        <v>2499</v>
      </c>
      <c r="P78" s="15">
        <f t="shared" si="15"/>
        <v>81</v>
      </c>
      <c r="Q78" s="15">
        <f>+ROUNDDOWN((N78-MIN(N78:N$114))/(MAX(N78:N$114)-MIN(N78:N$114))*100,0)</f>
        <v>94</v>
      </c>
      <c r="R78" s="35">
        <v>57478</v>
      </c>
      <c r="S78" s="35">
        <v>42966</v>
      </c>
      <c r="T78" s="32">
        <v>204528</v>
      </c>
      <c r="U78">
        <f t="shared" si="22"/>
        <v>-2444</v>
      </c>
    </row>
    <row r="79" spans="1:21">
      <c r="A79" s="5">
        <v>40484</v>
      </c>
      <c r="B79" s="16">
        <f t="shared" si="16"/>
        <v>-37447</v>
      </c>
      <c r="C79" s="16">
        <f t="shared" si="17"/>
        <v>7883</v>
      </c>
      <c r="D79" s="16">
        <f t="shared" si="13"/>
        <v>27</v>
      </c>
      <c r="E79" s="16">
        <f>+ROUNDDOWN((B79-MIN(B79:B$114))/(MAX(B79:B$114)-MIN(B79:B$114))*100,0)</f>
        <v>11</v>
      </c>
      <c r="F79" s="33">
        <v>73197</v>
      </c>
      <c r="G79" s="33">
        <v>110644</v>
      </c>
      <c r="H79" s="11">
        <f t="shared" si="18"/>
        <v>25434</v>
      </c>
      <c r="I79" s="11">
        <f t="shared" si="19"/>
        <v>-9185</v>
      </c>
      <c r="J79" s="11">
        <f t="shared" si="14"/>
        <v>74</v>
      </c>
      <c r="K79" s="11">
        <f>+ROUNDDOWN((H79-MIN(H79:H$114))/(MAX(H79:H$114)-MIN(H79:H$114))*100,0)</f>
        <v>89</v>
      </c>
      <c r="L79" s="56">
        <v>66039</v>
      </c>
      <c r="M79" s="56">
        <v>40605</v>
      </c>
      <c r="N79" s="15">
        <f t="shared" si="20"/>
        <v>12013</v>
      </c>
      <c r="O79" s="15">
        <f t="shared" si="21"/>
        <v>1302</v>
      </c>
      <c r="P79" s="15">
        <f t="shared" si="15"/>
        <v>77</v>
      </c>
      <c r="Q79" s="15">
        <f>+ROUNDDOWN((N79-MIN(N79:N$114))/(MAX(N79:N$114)-MIN(N79:N$114))*100,0)</f>
        <v>85</v>
      </c>
      <c r="R79" s="35">
        <v>58837</v>
      </c>
      <c r="S79" s="35">
        <v>46824</v>
      </c>
      <c r="T79" s="32">
        <v>206972</v>
      </c>
      <c r="U79">
        <f t="shared" si="22"/>
        <v>-2131</v>
      </c>
    </row>
    <row r="80" spans="1:21">
      <c r="A80" s="5">
        <v>40477</v>
      </c>
      <c r="B80" s="16">
        <f t="shared" si="16"/>
        <v>-45330</v>
      </c>
      <c r="C80" s="16">
        <f t="shared" si="17"/>
        <v>14035</v>
      </c>
      <c r="D80" s="16">
        <f t="shared" si="13"/>
        <v>23</v>
      </c>
      <c r="E80" s="16">
        <f>+ROUNDDOWN((B80-MIN(B80:B$114))/(MAX(B80:B$114)-MIN(B80:B$114))*100,0)</f>
        <v>7</v>
      </c>
      <c r="F80" s="33">
        <v>75051</v>
      </c>
      <c r="G80" s="33">
        <v>120381</v>
      </c>
      <c r="H80" s="11">
        <f t="shared" si="18"/>
        <v>34619</v>
      </c>
      <c r="I80" s="11">
        <f t="shared" si="19"/>
        <v>-8659</v>
      </c>
      <c r="J80" s="11">
        <f t="shared" si="14"/>
        <v>79</v>
      </c>
      <c r="K80" s="11">
        <f>+ROUNDDOWN((H80-MIN(H80:H$114))/(MAX(H80:H$114)-MIN(H80:H$114))*100,0)</f>
        <v>94</v>
      </c>
      <c r="L80" s="56">
        <v>69490</v>
      </c>
      <c r="M80" s="56">
        <v>34871</v>
      </c>
      <c r="N80" s="15">
        <f t="shared" si="20"/>
        <v>10711</v>
      </c>
      <c r="O80" s="15">
        <f t="shared" si="21"/>
        <v>-5376</v>
      </c>
      <c r="P80" s="15">
        <f t="shared" si="15"/>
        <v>75</v>
      </c>
      <c r="Q80" s="15">
        <f>+ROUNDDOWN((N80-MIN(N80:N$114))/(MAX(N80:N$114)-MIN(N80:N$114))*100,0)</f>
        <v>81</v>
      </c>
      <c r="R80" s="35">
        <v>56406</v>
      </c>
      <c r="S80" s="35">
        <v>45695</v>
      </c>
      <c r="T80" s="32">
        <v>209103</v>
      </c>
      <c r="U80">
        <f t="shared" si="22"/>
        <v>-10658</v>
      </c>
    </row>
    <row r="81" spans="1:21">
      <c r="A81" s="5">
        <v>40470</v>
      </c>
      <c r="B81" s="16">
        <f t="shared" si="16"/>
        <v>-59365</v>
      </c>
      <c r="C81" s="16">
        <f t="shared" si="17"/>
        <v>-19762</v>
      </c>
      <c r="D81" s="16">
        <f t="shared" si="13"/>
        <v>17</v>
      </c>
      <c r="E81" s="16">
        <f>+ROUNDDOWN((B81-MIN(B81:B$114))/(MAX(B81:B$114)-MIN(B81:B$114))*100,0)</f>
        <v>0</v>
      </c>
      <c r="F81" s="33">
        <v>76380</v>
      </c>
      <c r="G81" s="33">
        <v>135745</v>
      </c>
      <c r="H81" s="11">
        <f t="shared" si="18"/>
        <v>43278</v>
      </c>
      <c r="I81" s="11">
        <f t="shared" si="19"/>
        <v>11223</v>
      </c>
      <c r="J81" s="11">
        <f t="shared" si="14"/>
        <v>83</v>
      </c>
      <c r="K81" s="11">
        <f>+ROUNDDOWN((H81-MIN(H81:H$114))/(MAX(H81:H$114)-MIN(H81:H$114))*100,0)</f>
        <v>100</v>
      </c>
      <c r="L81" s="56">
        <v>74431</v>
      </c>
      <c r="M81" s="56">
        <v>31153</v>
      </c>
      <c r="N81" s="15">
        <f t="shared" si="20"/>
        <v>16087</v>
      </c>
      <c r="O81" s="15">
        <f t="shared" si="21"/>
        <v>8539</v>
      </c>
      <c r="P81" s="15">
        <f t="shared" si="15"/>
        <v>84</v>
      </c>
      <c r="Q81" s="15">
        <f>+ROUNDDOWN((N81-MIN(N81:N$114))/(MAX(N81:N$114)-MIN(N81:N$114))*100,0)</f>
        <v>100</v>
      </c>
      <c r="R81" s="35">
        <v>62319</v>
      </c>
      <c r="S81" s="35">
        <v>46232</v>
      </c>
      <c r="T81" s="32">
        <v>219761</v>
      </c>
      <c r="U81">
        <f t="shared" si="22"/>
        <v>21925</v>
      </c>
    </row>
    <row r="82" spans="1:21">
      <c r="A82" s="5">
        <v>40463</v>
      </c>
      <c r="B82" s="16">
        <f t="shared" si="16"/>
        <v>-39603</v>
      </c>
      <c r="C82" s="16">
        <f t="shared" si="17"/>
        <v>6993</v>
      </c>
      <c r="D82" s="16">
        <f t="shared" si="13"/>
        <v>26</v>
      </c>
      <c r="E82" s="16">
        <f>+ROUNDDOWN((B82-MIN(B82:B$114))/(MAX(B82:B$114)-MIN(B82:B$114))*100,0)</f>
        <v>3</v>
      </c>
      <c r="F82" s="33">
        <v>72906</v>
      </c>
      <c r="G82" s="33">
        <v>112509</v>
      </c>
      <c r="H82" s="11">
        <f t="shared" si="18"/>
        <v>32055</v>
      </c>
      <c r="I82" s="11">
        <f t="shared" si="19"/>
        <v>-6795</v>
      </c>
      <c r="J82" s="11">
        <f t="shared" si="14"/>
        <v>78</v>
      </c>
      <c r="K82" s="11">
        <f>+ROUNDDOWN((H82-MIN(H82:H$114))/(MAX(H82:H$114)-MIN(H82:H$114))*100,0)</f>
        <v>95</v>
      </c>
      <c r="L82" s="56">
        <v>64597</v>
      </c>
      <c r="M82" s="56">
        <v>32542</v>
      </c>
      <c r="N82" s="15">
        <f t="shared" si="20"/>
        <v>7548</v>
      </c>
      <c r="O82" s="15">
        <f t="shared" si="21"/>
        <v>-198</v>
      </c>
      <c r="P82" s="15">
        <f t="shared" si="15"/>
        <v>69</v>
      </c>
      <c r="Q82" s="15">
        <f>+ROUNDDOWN((N82-MIN(N82:N$114))/(MAX(N82:N$114)-MIN(N82:N$114))*100,0)</f>
        <v>99</v>
      </c>
      <c r="R82" s="35">
        <v>53055</v>
      </c>
      <c r="S82" s="35">
        <v>45507</v>
      </c>
      <c r="T82" s="32">
        <v>197836</v>
      </c>
      <c r="U82">
        <f t="shared" si="22"/>
        <v>430</v>
      </c>
    </row>
    <row r="83" spans="1:21">
      <c r="A83" s="5">
        <v>40456</v>
      </c>
      <c r="B83" s="16">
        <f t="shared" si="16"/>
        <v>-46596</v>
      </c>
      <c r="C83" s="16">
        <f t="shared" si="17"/>
        <v>-9710</v>
      </c>
      <c r="D83" s="16">
        <f t="shared" si="13"/>
        <v>23</v>
      </c>
      <c r="E83" s="16">
        <f>+ROUNDDOWN((B83-MIN(B83:B$114))/(MAX(B83:B$114)-MIN(B83:B$114))*100,0)</f>
        <v>0</v>
      </c>
      <c r="F83" s="33">
        <v>65533</v>
      </c>
      <c r="G83" s="33">
        <v>112129</v>
      </c>
      <c r="H83" s="11">
        <f t="shared" si="18"/>
        <v>38850</v>
      </c>
      <c r="I83" s="11">
        <f t="shared" si="19"/>
        <v>9074</v>
      </c>
      <c r="J83" s="11">
        <f t="shared" si="14"/>
        <v>81</v>
      </c>
      <c r="K83" s="11">
        <f>+ROUNDDOWN((H83-MIN(H83:H$114))/(MAX(H83:H$114)-MIN(H83:H$114))*100,0)</f>
        <v>100</v>
      </c>
      <c r="L83" s="56">
        <v>68828</v>
      </c>
      <c r="M83" s="56">
        <v>29978</v>
      </c>
      <c r="N83" s="15">
        <f t="shared" si="20"/>
        <v>7746</v>
      </c>
      <c r="O83" s="15">
        <f t="shared" si="21"/>
        <v>636</v>
      </c>
      <c r="P83" s="15">
        <f t="shared" si="15"/>
        <v>70</v>
      </c>
      <c r="Q83" s="15">
        <f>+ROUNDDOWN((N83-MIN(N83:N$114))/(MAX(N83:N$114)-MIN(N83:N$114))*100,0)</f>
        <v>100</v>
      </c>
      <c r="R83" s="35">
        <v>55978</v>
      </c>
      <c r="S83" s="35">
        <v>48232</v>
      </c>
      <c r="T83" s="32">
        <v>197406</v>
      </c>
      <c r="U83">
        <f t="shared" si="22"/>
        <v>7367</v>
      </c>
    </row>
    <row r="84" spans="1:21">
      <c r="A84" s="5">
        <v>40449</v>
      </c>
      <c r="B84" s="16">
        <f t="shared" si="16"/>
        <v>-36886</v>
      </c>
      <c r="C84" s="16">
        <f t="shared" si="17"/>
        <v>-36998</v>
      </c>
      <c r="D84" s="16">
        <f t="shared" si="13"/>
        <v>27</v>
      </c>
      <c r="E84" s="16">
        <f>+ROUNDDOWN((B84-MIN(B84:B$114))/(MAX(B84:B$114)-MIN(B84:B$114))*100,0)</f>
        <v>0</v>
      </c>
      <c r="F84" s="33">
        <v>61395</v>
      </c>
      <c r="G84" s="33">
        <v>98281</v>
      </c>
      <c r="H84" s="11">
        <f t="shared" si="18"/>
        <v>29776</v>
      </c>
      <c r="I84" s="11">
        <f t="shared" si="19"/>
        <v>31816</v>
      </c>
      <c r="J84" s="11">
        <f t="shared" si="14"/>
        <v>77</v>
      </c>
      <c r="K84" s="11">
        <f>+ROUNDDOWN((H84-MIN(H84:H$114))/(MAX(H84:H$114)-MIN(H84:H$114))*100,0)</f>
        <v>100</v>
      </c>
      <c r="L84" s="56">
        <v>67942</v>
      </c>
      <c r="M84" s="56">
        <v>38166</v>
      </c>
      <c r="N84" s="15">
        <f t="shared" si="20"/>
        <v>7110</v>
      </c>
      <c r="O84" s="15">
        <f t="shared" si="21"/>
        <v>5182</v>
      </c>
      <c r="P84" s="15">
        <f t="shared" si="15"/>
        <v>69</v>
      </c>
      <c r="Q84" s="15">
        <f>+ROUNDDOWN((N84-MIN(N84:N$114))/(MAX(N84:N$114)-MIN(N84:N$114))*100,0)</f>
        <v>100</v>
      </c>
      <c r="R84" s="35">
        <v>54367</v>
      </c>
      <c r="S84" s="35">
        <v>47257</v>
      </c>
      <c r="T84" s="32">
        <v>190039</v>
      </c>
      <c r="U84">
        <f t="shared" si="22"/>
        <v>22576</v>
      </c>
    </row>
    <row r="85" spans="1:21">
      <c r="A85" s="5">
        <v>40442</v>
      </c>
      <c r="B85" s="16">
        <f t="shared" si="16"/>
        <v>112</v>
      </c>
      <c r="C85" s="16">
        <f t="shared" si="17"/>
        <v>-19205</v>
      </c>
      <c r="D85" s="16">
        <f t="shared" si="13"/>
        <v>43</v>
      </c>
      <c r="E85" s="16">
        <f>+ROUNDDOWN((B85-MIN(B85:B$114))/(MAX(B85:B$114)-MIN(B85:B$114))*100,0)</f>
        <v>0</v>
      </c>
      <c r="F85" s="33">
        <v>64689</v>
      </c>
      <c r="G85" s="33">
        <v>64577</v>
      </c>
      <c r="H85" s="11">
        <f t="shared" si="18"/>
        <v>-2040</v>
      </c>
      <c r="I85" s="11">
        <f t="shared" si="19"/>
        <v>17251</v>
      </c>
      <c r="J85" s="11">
        <f t="shared" si="14"/>
        <v>60</v>
      </c>
      <c r="K85" s="11">
        <f>+ROUNDDOWN((H85-MIN(H85:H$114))/(MAX(H85:H$114)-MIN(H85:H$114))*100,0)</f>
        <v>100</v>
      </c>
      <c r="L85" s="56">
        <v>47024</v>
      </c>
      <c r="M85" s="56">
        <v>49064</v>
      </c>
      <c r="N85" s="15">
        <f t="shared" si="20"/>
        <v>1928</v>
      </c>
      <c r="O85" s="15">
        <f t="shared" si="21"/>
        <v>1954</v>
      </c>
      <c r="P85" s="15">
        <f t="shared" si="15"/>
        <v>60</v>
      </c>
      <c r="Q85" s="15">
        <f>+ROUNDDOWN((N85-MIN(N85:N$114))/(MAX(N85:N$114)-MIN(N85:N$114))*100,0)</f>
        <v>100</v>
      </c>
      <c r="R85" s="35">
        <v>48627</v>
      </c>
      <c r="S85" s="35">
        <v>46699</v>
      </c>
      <c r="T85" s="32">
        <v>167463</v>
      </c>
      <c r="U85">
        <f t="shared" si="22"/>
        <v>-3188</v>
      </c>
    </row>
    <row r="86" spans="1:21">
      <c r="A86" s="5">
        <v>40435</v>
      </c>
      <c r="B86" s="16">
        <f t="shared" si="16"/>
        <v>19317</v>
      </c>
      <c r="C86" s="16">
        <f t="shared" si="17"/>
        <v>-21441</v>
      </c>
      <c r="D86" s="16">
        <f t="shared" si="13"/>
        <v>51</v>
      </c>
      <c r="E86" s="16">
        <f>+ROUNDDOWN((B86-MIN(B86:B$114))/(MAX(B86:B$114)-MIN(B86:B$114))*100,0)</f>
        <v>3</v>
      </c>
      <c r="F86" s="33">
        <v>71521</v>
      </c>
      <c r="G86" s="33">
        <v>52204</v>
      </c>
      <c r="H86" s="11">
        <f t="shared" si="18"/>
        <v>-19291</v>
      </c>
      <c r="I86" s="11">
        <f t="shared" si="19"/>
        <v>15579</v>
      </c>
      <c r="J86" s="11">
        <f t="shared" si="14"/>
        <v>51</v>
      </c>
      <c r="K86" s="11">
        <f>+ROUNDDOWN((H86-MIN(H86:H$114))/(MAX(H86:H$114)-MIN(H86:H$114))*100,0)</f>
        <v>94</v>
      </c>
      <c r="L86" s="56">
        <v>47001</v>
      </c>
      <c r="M86" s="56">
        <v>66292</v>
      </c>
      <c r="N86" s="15">
        <f t="shared" si="20"/>
        <v>-26</v>
      </c>
      <c r="O86" s="15">
        <f t="shared" si="21"/>
        <v>5862</v>
      </c>
      <c r="P86" s="15">
        <f t="shared" si="15"/>
        <v>56</v>
      </c>
      <c r="Q86" s="15">
        <f>+ROUNDDOWN((N86-MIN(N86:N$114))/(MAX(N86:N$114)-MIN(N86:N$114))*100,0)</f>
        <v>89</v>
      </c>
      <c r="R86" s="35">
        <v>47100</v>
      </c>
      <c r="S86" s="35">
        <v>47126</v>
      </c>
      <c r="T86" s="32">
        <v>170651</v>
      </c>
      <c r="U86">
        <f t="shared" si="22"/>
        <v>-87137</v>
      </c>
    </row>
    <row r="87" spans="1:21">
      <c r="A87" s="5">
        <v>40428</v>
      </c>
      <c r="B87" s="16">
        <f t="shared" si="16"/>
        <v>40758</v>
      </c>
      <c r="C87" s="16">
        <f t="shared" si="17"/>
        <v>4020</v>
      </c>
      <c r="D87" s="16">
        <f t="shared" si="13"/>
        <v>60</v>
      </c>
      <c r="E87" s="16">
        <f>+ROUNDDOWN((B87-MIN(B87:B$114))/(MAX(B87:B$114)-MIN(B87:B$114))*100,0)</f>
        <v>22</v>
      </c>
      <c r="F87" s="33">
        <v>146912</v>
      </c>
      <c r="G87" s="33">
        <v>106154</v>
      </c>
      <c r="H87" s="11">
        <f t="shared" si="18"/>
        <v>-34870</v>
      </c>
      <c r="I87" s="11">
        <f t="shared" si="19"/>
        <v>-3993</v>
      </c>
      <c r="J87" s="11">
        <f t="shared" si="14"/>
        <v>43</v>
      </c>
      <c r="K87" s="11">
        <f>+ROUNDDOWN((H87-MIN(H87:H$114))/(MAX(H87:H$114)-MIN(H87:H$114))*100,0)</f>
        <v>80</v>
      </c>
      <c r="L87" s="56">
        <v>44808</v>
      </c>
      <c r="M87" s="56">
        <v>79678</v>
      </c>
      <c r="N87" s="15">
        <f t="shared" si="20"/>
        <v>-5888</v>
      </c>
      <c r="O87" s="15">
        <f t="shared" si="21"/>
        <v>-27</v>
      </c>
      <c r="P87" s="15">
        <f t="shared" si="15"/>
        <v>46</v>
      </c>
      <c r="Q87" s="15">
        <f>+ROUNDDOWN((N87-MIN(N87:N$114))/(MAX(N87:N$114)-MIN(N87:N$114))*100,0)</f>
        <v>47</v>
      </c>
      <c r="R87" s="35">
        <v>53764</v>
      </c>
      <c r="S87" s="35">
        <v>59652</v>
      </c>
      <c r="T87" s="32">
        <v>257788</v>
      </c>
      <c r="U87">
        <f t="shared" si="22"/>
        <v>16655</v>
      </c>
    </row>
    <row r="88" spans="1:21">
      <c r="A88" s="5">
        <v>40421</v>
      </c>
      <c r="B88" s="16">
        <f t="shared" si="16"/>
        <v>36738</v>
      </c>
      <c r="C88" s="16">
        <f t="shared" si="17"/>
        <v>3821</v>
      </c>
      <c r="D88" s="16">
        <f t="shared" si="13"/>
        <v>59</v>
      </c>
      <c r="E88" s="16">
        <f>+ROUNDDOWN((B88-MIN(B88:B$114))/(MAX(B88:B$114)-MIN(B88:B$114))*100,0)</f>
        <v>18</v>
      </c>
      <c r="F88" s="33">
        <v>140184</v>
      </c>
      <c r="G88" s="33">
        <v>103446</v>
      </c>
      <c r="H88" s="11">
        <f t="shared" si="18"/>
        <v>-30877</v>
      </c>
      <c r="I88" s="11">
        <f t="shared" si="19"/>
        <v>-886</v>
      </c>
      <c r="J88" s="11">
        <f t="shared" si="14"/>
        <v>45</v>
      </c>
      <c r="K88" s="11">
        <f>+ROUNDDOWN((H88-MIN(H88:H$114))/(MAX(H88:H$114)-MIN(H88:H$114))*100,0)</f>
        <v>84</v>
      </c>
      <c r="L88" s="56">
        <v>47351</v>
      </c>
      <c r="M88" s="56">
        <v>78228</v>
      </c>
      <c r="N88" s="15">
        <f t="shared" si="20"/>
        <v>-5861</v>
      </c>
      <c r="O88" s="15">
        <f t="shared" si="21"/>
        <v>-2935</v>
      </c>
      <c r="P88" s="15">
        <f t="shared" si="15"/>
        <v>47</v>
      </c>
      <c r="Q88" s="15">
        <f>+ROUNDDOWN((N88-MIN(N88:N$114))/(MAX(N88:N$114)-MIN(N88:N$114))*100,0)</f>
        <v>47</v>
      </c>
      <c r="R88" s="35">
        <v>43976</v>
      </c>
      <c r="S88" s="35">
        <v>49837</v>
      </c>
      <c r="T88" s="32">
        <v>241133</v>
      </c>
      <c r="U88">
        <f t="shared" si="22"/>
        <v>-4315</v>
      </c>
    </row>
    <row r="89" spans="1:21">
      <c r="A89" s="5">
        <v>40414</v>
      </c>
      <c r="B89" s="16">
        <f t="shared" si="16"/>
        <v>32917</v>
      </c>
      <c r="C89" s="16">
        <f t="shared" si="17"/>
        <v>11756</v>
      </c>
      <c r="D89" s="16">
        <f t="shared" si="13"/>
        <v>57</v>
      </c>
      <c r="E89" s="16">
        <f>+ROUNDDOWN((B89-MIN(B89:B$114))/(MAX(B89:B$114)-MIN(B89:B$114))*100,0)</f>
        <v>15</v>
      </c>
      <c r="F89" s="33">
        <v>143067</v>
      </c>
      <c r="G89" s="33">
        <v>110150</v>
      </c>
      <c r="H89" s="11">
        <f t="shared" si="18"/>
        <v>-29991</v>
      </c>
      <c r="I89" s="11">
        <f t="shared" si="19"/>
        <v>-7345</v>
      </c>
      <c r="J89" s="11">
        <f t="shared" si="14"/>
        <v>46</v>
      </c>
      <c r="K89" s="11">
        <f>+ROUNDDOWN((H89-MIN(H89:H$114))/(MAX(H89:H$114)-MIN(H89:H$114))*100,0)</f>
        <v>84</v>
      </c>
      <c r="L89" s="56">
        <v>47983</v>
      </c>
      <c r="M89" s="56">
        <v>77974</v>
      </c>
      <c r="N89" s="15">
        <f t="shared" si="20"/>
        <v>-2926</v>
      </c>
      <c r="O89" s="15">
        <f t="shared" si="21"/>
        <v>-4411</v>
      </c>
      <c r="P89" s="15">
        <f t="shared" si="15"/>
        <v>51</v>
      </c>
      <c r="Q89" s="15">
        <f>+ROUNDDOWN((N89-MIN(N89:N$114))/(MAX(N89:N$114)-MIN(N89:N$114))*100,0)</f>
        <v>68</v>
      </c>
      <c r="R89" s="35">
        <v>46829</v>
      </c>
      <c r="S89" s="35">
        <v>49755</v>
      </c>
      <c r="T89" s="32">
        <v>245448</v>
      </c>
      <c r="U89">
        <f t="shared" si="22"/>
        <v>-4642</v>
      </c>
    </row>
    <row r="90" spans="1:21">
      <c r="A90" s="5">
        <v>40407</v>
      </c>
      <c r="B90" s="16">
        <f t="shared" si="16"/>
        <v>21161</v>
      </c>
      <c r="C90" s="16">
        <f t="shared" si="17"/>
        <v>6041</v>
      </c>
      <c r="D90" s="16">
        <f t="shared" si="13"/>
        <v>52</v>
      </c>
      <c r="E90" s="16">
        <f>+ROUNDDOWN((B90-MIN(B90:B$114))/(MAX(B90:B$114)-MIN(B90:B$114))*100,0)</f>
        <v>5</v>
      </c>
      <c r="F90" s="33">
        <v>138382</v>
      </c>
      <c r="G90" s="33">
        <v>117221</v>
      </c>
      <c r="H90" s="11">
        <f t="shared" si="18"/>
        <v>-22646</v>
      </c>
      <c r="I90" s="11">
        <f t="shared" si="19"/>
        <v>-8714</v>
      </c>
      <c r="J90" s="11">
        <f t="shared" si="14"/>
        <v>50</v>
      </c>
      <c r="K90" s="11">
        <f>+ROUNDDOWN((H90-MIN(H90:H$114))/(MAX(H90:H$114)-MIN(H90:H$114))*100,0)</f>
        <v>91</v>
      </c>
      <c r="L90" s="56">
        <v>53838</v>
      </c>
      <c r="M90" s="56">
        <v>76484</v>
      </c>
      <c r="N90" s="15">
        <f t="shared" si="20"/>
        <v>1485</v>
      </c>
      <c r="O90" s="15">
        <f t="shared" si="21"/>
        <v>2673</v>
      </c>
      <c r="P90" s="15">
        <f t="shared" si="15"/>
        <v>59</v>
      </c>
      <c r="Q90" s="15">
        <f>+ROUNDDOWN((N90-MIN(N90:N$114))/(MAX(N90:N$114)-MIN(N90:N$114))*100,0)</f>
        <v>100</v>
      </c>
      <c r="R90" s="35">
        <v>50258</v>
      </c>
      <c r="S90" s="35">
        <v>48773</v>
      </c>
      <c r="T90" s="32">
        <v>250090</v>
      </c>
      <c r="U90">
        <f t="shared" si="22"/>
        <v>15814</v>
      </c>
    </row>
    <row r="91" spans="1:21">
      <c r="A91" s="5">
        <v>40400</v>
      </c>
      <c r="B91" s="16">
        <f t="shared" si="16"/>
        <v>15120</v>
      </c>
      <c r="C91" s="16">
        <f t="shared" si="17"/>
        <v>-8866</v>
      </c>
      <c r="D91" s="16">
        <f t="shared" si="13"/>
        <v>49</v>
      </c>
      <c r="E91" s="16">
        <f>+ROUNDDOWN((B91-MIN(B91:B$114))/(MAX(B91:B$114)-MIN(B91:B$114))*100,0)</f>
        <v>0</v>
      </c>
      <c r="F91" s="33">
        <v>131426</v>
      </c>
      <c r="G91" s="33">
        <v>116306</v>
      </c>
      <c r="H91" s="11">
        <f t="shared" si="18"/>
        <v>-13932</v>
      </c>
      <c r="I91" s="11">
        <f t="shared" si="19"/>
        <v>6324</v>
      </c>
      <c r="J91" s="11">
        <f t="shared" si="14"/>
        <v>54</v>
      </c>
      <c r="K91" s="11">
        <f>+ROUNDDOWN((H91-MIN(H91:H$114))/(MAX(H91:H$114)-MIN(H91:H$114))*100,0)</f>
        <v>100</v>
      </c>
      <c r="L91" s="56">
        <v>50324</v>
      </c>
      <c r="M91" s="56">
        <v>64256</v>
      </c>
      <c r="N91" s="15">
        <f t="shared" si="20"/>
        <v>-1188</v>
      </c>
      <c r="O91" s="15">
        <f t="shared" si="21"/>
        <v>2542</v>
      </c>
      <c r="P91" s="15">
        <f t="shared" si="15"/>
        <v>54</v>
      </c>
      <c r="Q91" s="15">
        <f>+ROUNDDOWN((N91-MIN(N91:N$114))/(MAX(N91:N$114)-MIN(N91:N$114))*100,0)</f>
        <v>86</v>
      </c>
      <c r="R91" s="35">
        <v>44484</v>
      </c>
      <c r="S91" s="35">
        <v>45672</v>
      </c>
      <c r="T91" s="32">
        <v>234276</v>
      </c>
      <c r="U91">
        <f t="shared" si="22"/>
        <v>-1825</v>
      </c>
    </row>
    <row r="92" spans="1:21">
      <c r="A92" s="5">
        <v>40393</v>
      </c>
      <c r="B92" s="16">
        <f t="shared" si="16"/>
        <v>23986</v>
      </c>
      <c r="C92" s="16">
        <f t="shared" si="17"/>
        <v>-13729</v>
      </c>
      <c r="D92" s="16">
        <f t="shared" si="13"/>
        <v>53</v>
      </c>
      <c r="E92" s="16">
        <f>+ROUNDDOWN((B92-MIN(B92:B$114))/(MAX(B92:B$114)-MIN(B92:B$114))*100,0)</f>
        <v>0</v>
      </c>
      <c r="F92" s="33">
        <v>128526</v>
      </c>
      <c r="G92" s="33">
        <v>104540</v>
      </c>
      <c r="H92" s="11">
        <f t="shared" si="18"/>
        <v>-20256</v>
      </c>
      <c r="I92" s="11">
        <f t="shared" si="19"/>
        <v>9539</v>
      </c>
      <c r="J92" s="11">
        <f t="shared" si="14"/>
        <v>51</v>
      </c>
      <c r="K92" s="11">
        <f>+ROUNDDOWN((H92-MIN(H92:H$114))/(MAX(H92:H$114)-MIN(H92:H$114))*100,0)</f>
        <v>100</v>
      </c>
      <c r="L92" s="56">
        <v>52056</v>
      </c>
      <c r="M92" s="56">
        <v>72312</v>
      </c>
      <c r="N92" s="15">
        <f t="shared" si="20"/>
        <v>-3730</v>
      </c>
      <c r="O92" s="15">
        <f t="shared" si="21"/>
        <v>4190</v>
      </c>
      <c r="P92" s="15">
        <f t="shared" si="15"/>
        <v>50</v>
      </c>
      <c r="Q92" s="15">
        <f>+ROUNDDOWN((N92-MIN(N92:N$114))/(MAX(N92:N$114)-MIN(N92:N$114))*100,0)</f>
        <v>67</v>
      </c>
      <c r="R92" s="35">
        <v>46079</v>
      </c>
      <c r="S92" s="35">
        <v>49809</v>
      </c>
      <c r="T92" s="32">
        <v>236101</v>
      </c>
      <c r="U92">
        <f t="shared" si="22"/>
        <v>3908</v>
      </c>
    </row>
    <row r="93" spans="1:21">
      <c r="A93" s="5">
        <v>40386</v>
      </c>
      <c r="B93" s="16">
        <f t="shared" si="16"/>
        <v>37715</v>
      </c>
      <c r="C93" s="16">
        <f t="shared" si="17"/>
        <v>-7259</v>
      </c>
      <c r="D93" s="16">
        <f t="shared" si="13"/>
        <v>59</v>
      </c>
      <c r="E93" s="16">
        <f>+ROUNDDOWN((B93-MIN(B93:B$114))/(MAX(B93:B$114)-MIN(B93:B$114))*100,0)</f>
        <v>0</v>
      </c>
      <c r="F93" s="33">
        <v>129893</v>
      </c>
      <c r="G93" s="33">
        <v>92178</v>
      </c>
      <c r="H93" s="11">
        <f t="shared" si="18"/>
        <v>-29795</v>
      </c>
      <c r="I93" s="11">
        <f t="shared" si="19"/>
        <v>6376</v>
      </c>
      <c r="J93" s="11">
        <f t="shared" si="14"/>
        <v>46</v>
      </c>
      <c r="K93" s="11">
        <f>+ROUNDDOWN((H93-MIN(H93:H$114))/(MAX(H93:H$114)-MIN(H93:H$114))*100,0)</f>
        <v>100</v>
      </c>
      <c r="L93" s="56">
        <v>49950</v>
      </c>
      <c r="M93" s="56">
        <v>79745</v>
      </c>
      <c r="N93" s="15">
        <f t="shared" si="20"/>
        <v>-7920</v>
      </c>
      <c r="O93" s="15">
        <f t="shared" si="21"/>
        <v>883</v>
      </c>
      <c r="P93" s="15">
        <f t="shared" si="15"/>
        <v>43</v>
      </c>
      <c r="Q93" s="15">
        <f>+ROUNDDOWN((N93-MIN(N93:N$114))/(MAX(N93:N$114)-MIN(N93:N$114))*100,0)</f>
        <v>35</v>
      </c>
      <c r="R93" s="35">
        <v>43272</v>
      </c>
      <c r="S93" s="35">
        <v>51192</v>
      </c>
      <c r="T93" s="32">
        <v>232193</v>
      </c>
      <c r="U93">
        <f t="shared" si="22"/>
        <v>2075</v>
      </c>
    </row>
    <row r="94" spans="1:21">
      <c r="A94" s="5">
        <v>40379</v>
      </c>
      <c r="B94" s="16">
        <f t="shared" si="16"/>
        <v>44974</v>
      </c>
      <c r="C94" s="16">
        <f t="shared" si="17"/>
        <v>789</v>
      </c>
      <c r="D94" s="16">
        <f t="shared" si="13"/>
        <v>62</v>
      </c>
      <c r="E94" s="16">
        <f>+ROUNDDOWN((B94-MIN(B94:B$114))/(MAX(B94:B$114)-MIN(B94:B$114))*100,0)</f>
        <v>0</v>
      </c>
      <c r="F94" s="33">
        <v>132849</v>
      </c>
      <c r="G94" s="33">
        <v>87875</v>
      </c>
      <c r="H94" s="11">
        <f t="shared" si="18"/>
        <v>-36171</v>
      </c>
      <c r="I94" s="11">
        <f t="shared" si="19"/>
        <v>170</v>
      </c>
      <c r="J94" s="11">
        <f t="shared" si="14"/>
        <v>43</v>
      </c>
      <c r="K94" s="11">
        <f>+ROUNDDOWN((H94-MIN(H94:H$114))/(MAX(H94:H$114)-MIN(H94:H$114))*100,0)</f>
        <v>100</v>
      </c>
      <c r="L94" s="56">
        <v>45708</v>
      </c>
      <c r="M94" s="56">
        <v>81879</v>
      </c>
      <c r="N94" s="15">
        <f t="shared" si="20"/>
        <v>-8803</v>
      </c>
      <c r="O94" s="15">
        <f t="shared" si="21"/>
        <v>-959</v>
      </c>
      <c r="P94" s="15">
        <f t="shared" si="15"/>
        <v>42</v>
      </c>
      <c r="Q94" s="15">
        <f>+ROUNDDOWN((N94-MIN(N94:N$114))/(MAX(N94:N$114)-MIN(N94:N$114))*100,0)</f>
        <v>29</v>
      </c>
      <c r="R94" s="35">
        <v>42241</v>
      </c>
      <c r="S94" s="35">
        <v>51044</v>
      </c>
      <c r="T94" s="32">
        <v>230118</v>
      </c>
      <c r="U94">
        <f t="shared" si="22"/>
        <v>4415</v>
      </c>
    </row>
    <row r="95" spans="1:21">
      <c r="A95" s="5">
        <v>40372</v>
      </c>
      <c r="B95" s="16">
        <f t="shared" si="16"/>
        <v>44185</v>
      </c>
      <c r="C95" s="16">
        <f t="shared" si="17"/>
        <v>-4624</v>
      </c>
      <c r="D95" s="16">
        <f t="shared" si="13"/>
        <v>62</v>
      </c>
      <c r="E95" s="16">
        <f>+ROUNDDOWN((B95-MIN(B95:B$114))/(MAX(B95:B$114)-MIN(B95:B$114))*100,0)</f>
        <v>0</v>
      </c>
      <c r="F95" s="33">
        <v>126007</v>
      </c>
      <c r="G95" s="33">
        <v>81822</v>
      </c>
      <c r="H95" s="11">
        <f t="shared" si="18"/>
        <v>-36341</v>
      </c>
      <c r="I95" s="11">
        <f t="shared" si="19"/>
        <v>8916</v>
      </c>
      <c r="J95" s="11">
        <f t="shared" si="14"/>
        <v>43</v>
      </c>
      <c r="K95" s="11">
        <f>+ROUNDDOWN((H95-MIN(H95:H$114))/(MAX(H95:H$114)-MIN(H95:H$114))*100,0)</f>
        <v>100</v>
      </c>
      <c r="L95" s="56">
        <v>46247</v>
      </c>
      <c r="M95" s="56">
        <v>82588</v>
      </c>
      <c r="N95" s="15">
        <f t="shared" si="20"/>
        <v>-7844</v>
      </c>
      <c r="O95" s="15">
        <f t="shared" si="21"/>
        <v>-4292</v>
      </c>
      <c r="P95" s="15">
        <f t="shared" si="15"/>
        <v>43</v>
      </c>
      <c r="Q95" s="15">
        <f>+ROUNDDOWN((N95-MIN(N95:N$114))/(MAX(N95:N$114)-MIN(N95:N$114))*100,0)</f>
        <v>36</v>
      </c>
      <c r="R95" s="35">
        <v>45018</v>
      </c>
      <c r="S95" s="35">
        <v>52862</v>
      </c>
      <c r="T95" s="32">
        <v>225703</v>
      </c>
      <c r="U95">
        <f t="shared" si="22"/>
        <v>-2630</v>
      </c>
    </row>
    <row r="96" spans="1:21">
      <c r="A96" s="5">
        <v>40365</v>
      </c>
      <c r="B96" s="16">
        <f t="shared" si="16"/>
        <v>48809</v>
      </c>
      <c r="C96" s="16">
        <f t="shared" si="17"/>
        <v>-42193</v>
      </c>
      <c r="D96" s="16">
        <f t="shared" si="13"/>
        <v>64</v>
      </c>
      <c r="E96" s="16">
        <f>+ROUNDDOWN((B96-MIN(B96:B$114))/(MAX(B96:B$114)-MIN(B96:B$114))*100,0)</f>
        <v>0</v>
      </c>
      <c r="F96" s="33">
        <v>124791</v>
      </c>
      <c r="G96" s="33">
        <v>75982</v>
      </c>
      <c r="H96" s="11">
        <f t="shared" si="18"/>
        <v>-45257</v>
      </c>
      <c r="I96" s="11">
        <f t="shared" si="19"/>
        <v>35929</v>
      </c>
      <c r="J96" s="11">
        <f t="shared" si="14"/>
        <v>38</v>
      </c>
      <c r="K96" s="11">
        <f>+ROUNDDOWN((H96-MIN(H96:H$114))/(MAX(H96:H$114)-MIN(H96:H$114))*100,0)</f>
        <v>100</v>
      </c>
      <c r="L96" s="56">
        <v>48555</v>
      </c>
      <c r="M96" s="56">
        <v>93812</v>
      </c>
      <c r="N96" s="15">
        <f t="shared" si="20"/>
        <v>-3552</v>
      </c>
      <c r="O96" s="15">
        <f t="shared" si="21"/>
        <v>6264</v>
      </c>
      <c r="P96" s="15">
        <f t="shared" si="15"/>
        <v>50</v>
      </c>
      <c r="Q96" s="15">
        <f>+ROUNDDOWN((N96-MIN(N96:N$114))/(MAX(N96:N$114)-MIN(N96:N$114))*100,0)</f>
        <v>68</v>
      </c>
      <c r="R96" s="35">
        <v>47730</v>
      </c>
      <c r="S96" s="35">
        <v>51282</v>
      </c>
      <c r="T96" s="32">
        <v>228333</v>
      </c>
      <c r="U96">
        <f t="shared" si="22"/>
        <v>2581</v>
      </c>
    </row>
    <row r="97" spans="1:21">
      <c r="A97" s="5">
        <v>40358</v>
      </c>
      <c r="B97" s="16">
        <f t="shared" si="16"/>
        <v>91002</v>
      </c>
      <c r="C97" s="16">
        <f t="shared" si="17"/>
        <v>-843</v>
      </c>
      <c r="D97" s="16">
        <f t="shared" si="13"/>
        <v>82</v>
      </c>
      <c r="E97" s="16">
        <f>+ROUNDDOWN((B97-MIN(B97:B$114))/(MAX(B97:B$114)-MIN(B97:B$114))*100,0)</f>
        <v>50</v>
      </c>
      <c r="F97" s="33">
        <v>139909</v>
      </c>
      <c r="G97" s="33">
        <v>48907</v>
      </c>
      <c r="H97" s="11">
        <f t="shared" si="18"/>
        <v>-81186</v>
      </c>
      <c r="I97" s="11">
        <f t="shared" si="19"/>
        <v>413</v>
      </c>
      <c r="J97" s="11">
        <f t="shared" si="14"/>
        <v>20</v>
      </c>
      <c r="K97" s="11">
        <f>+ROUNDDOWN((H97-MIN(H97:H$114))/(MAX(H97:H$114)-MIN(H97:H$114))*100,0)</f>
        <v>53</v>
      </c>
      <c r="L97" s="56">
        <v>38569</v>
      </c>
      <c r="M97" s="56">
        <v>119755</v>
      </c>
      <c r="N97" s="15">
        <f t="shared" si="20"/>
        <v>-9816</v>
      </c>
      <c r="O97" s="15">
        <f t="shared" si="21"/>
        <v>430</v>
      </c>
      <c r="P97" s="15">
        <f t="shared" si="15"/>
        <v>40</v>
      </c>
      <c r="Q97" s="15">
        <f>+ROUNDDOWN((N97-MIN(N97:N$114))/(MAX(N97:N$114)-MIN(N97:N$114))*100,0)</f>
        <v>21</v>
      </c>
      <c r="R97" s="35">
        <v>41321</v>
      </c>
      <c r="S97" s="35">
        <v>51137</v>
      </c>
      <c r="T97" s="32">
        <v>225752</v>
      </c>
      <c r="U97">
        <f t="shared" si="22"/>
        <v>1702</v>
      </c>
    </row>
    <row r="98" spans="1:21">
      <c r="A98" s="5">
        <v>40351</v>
      </c>
      <c r="B98" s="16">
        <f t="shared" si="16"/>
        <v>91845</v>
      </c>
      <c r="C98" s="16">
        <f t="shared" si="17"/>
        <v>4909</v>
      </c>
      <c r="D98" s="16">
        <f t="shared" si="13"/>
        <v>82</v>
      </c>
      <c r="E98" s="16">
        <f>+ROUNDDOWN((B98-MIN(B98:B$114))/(MAX(B98:B$114)-MIN(B98:B$114))*100,0)</f>
        <v>51</v>
      </c>
      <c r="F98" s="33">
        <v>140467</v>
      </c>
      <c r="G98" s="33">
        <v>48622</v>
      </c>
      <c r="H98" s="11">
        <f t="shared" si="18"/>
        <v>-81599</v>
      </c>
      <c r="I98" s="11">
        <f t="shared" si="19"/>
        <v>-7294</v>
      </c>
      <c r="J98" s="11">
        <f t="shared" si="14"/>
        <v>19</v>
      </c>
      <c r="K98" s="11">
        <f>+ROUNDDOWN((H98-MIN(H98:H$114))/(MAX(H98:H$114)-MIN(H98:H$114))*100,0)</f>
        <v>52</v>
      </c>
      <c r="L98" s="56">
        <v>35179</v>
      </c>
      <c r="M98" s="56">
        <v>116778</v>
      </c>
      <c r="N98" s="15">
        <f t="shared" si="20"/>
        <v>-10246</v>
      </c>
      <c r="O98" s="15">
        <f t="shared" si="21"/>
        <v>2385</v>
      </c>
      <c r="P98" s="15">
        <f t="shared" si="15"/>
        <v>39</v>
      </c>
      <c r="Q98" s="15">
        <f>+ROUNDDOWN((N98-MIN(N98:N$114))/(MAX(N98:N$114)-MIN(N98:N$114))*100,0)</f>
        <v>18</v>
      </c>
      <c r="R98" s="35">
        <v>42856</v>
      </c>
      <c r="S98" s="35">
        <v>53102</v>
      </c>
      <c r="T98" s="32">
        <v>224050</v>
      </c>
      <c r="U98">
        <f t="shared" si="22"/>
        <v>-3582</v>
      </c>
    </row>
    <row r="99" spans="1:21">
      <c r="A99" s="5">
        <v>40344</v>
      </c>
      <c r="B99" s="16">
        <f t="shared" si="16"/>
        <v>86936</v>
      </c>
      <c r="C99" s="16">
        <f t="shared" si="17"/>
        <v>-21473</v>
      </c>
      <c r="D99" s="16">
        <f t="shared" si="13"/>
        <v>80</v>
      </c>
      <c r="E99" s="16">
        <f>+ROUNDDOWN((B99-MIN(B99:B$114))/(MAX(B99:B$114)-MIN(B99:B$114))*100,0)</f>
        <v>45</v>
      </c>
      <c r="F99" s="33">
        <v>138263</v>
      </c>
      <c r="G99" s="33">
        <v>51327</v>
      </c>
      <c r="H99" s="11">
        <f t="shared" si="18"/>
        <v>-74305</v>
      </c>
      <c r="I99" s="11">
        <f t="shared" si="19"/>
        <v>34663</v>
      </c>
      <c r="J99" s="11">
        <f t="shared" si="14"/>
        <v>23</v>
      </c>
      <c r="K99" s="11">
        <f>+ROUNDDOWN((H99-MIN(H99:H$114))/(MAX(H99:H$114)-MIN(H99:H$114))*100,0)</f>
        <v>62</v>
      </c>
      <c r="L99" s="56">
        <v>41829</v>
      </c>
      <c r="M99" s="56">
        <v>116134</v>
      </c>
      <c r="N99" s="15">
        <f t="shared" si="20"/>
        <v>-12631</v>
      </c>
      <c r="O99" s="15">
        <f t="shared" si="21"/>
        <v>-13190</v>
      </c>
      <c r="P99" s="15">
        <f t="shared" si="15"/>
        <v>35</v>
      </c>
      <c r="Q99" s="15">
        <f>+ROUNDDOWN((N99-MIN(N99:N$114))/(MAX(N99:N$114)-MIN(N99:N$114))*100,0)</f>
        <v>0</v>
      </c>
      <c r="R99" s="35">
        <v>42646</v>
      </c>
      <c r="S99" s="35">
        <v>55277</v>
      </c>
      <c r="T99" s="32">
        <v>227632</v>
      </c>
      <c r="U99">
        <f t="shared" si="22"/>
        <v>-77428</v>
      </c>
    </row>
    <row r="100" spans="1:21">
      <c r="A100" s="5">
        <v>40337</v>
      </c>
      <c r="B100" s="16">
        <f t="shared" si="16"/>
        <v>108409</v>
      </c>
      <c r="C100" s="16">
        <f t="shared" si="17"/>
        <v>-1704</v>
      </c>
      <c r="D100" s="16">
        <f t="shared" si="13"/>
        <v>90</v>
      </c>
      <c r="E100" s="16">
        <f>+ROUNDDOWN((B100-MIN(B100:B$114))/(MAX(B100:B$114)-MIN(B100:B$114))*100,0)</f>
        <v>72</v>
      </c>
      <c r="F100" s="33">
        <v>178807</v>
      </c>
      <c r="G100" s="33">
        <v>70398</v>
      </c>
      <c r="H100" s="11">
        <f t="shared" si="18"/>
        <v>-108968</v>
      </c>
      <c r="I100" s="11">
        <f t="shared" si="19"/>
        <v>-2618</v>
      </c>
      <c r="J100" s="11">
        <f t="shared" si="14"/>
        <v>5</v>
      </c>
      <c r="K100" s="11">
        <f>+ROUNDDOWN((H100-MIN(H100:H$114))/(MAX(H100:H$114)-MIN(H100:H$114))*100,0)</f>
        <v>15</v>
      </c>
      <c r="L100" s="56">
        <v>46231</v>
      </c>
      <c r="M100" s="56">
        <v>155199</v>
      </c>
      <c r="N100" s="15">
        <f t="shared" si="20"/>
        <v>559</v>
      </c>
      <c r="O100" s="15">
        <f t="shared" si="21"/>
        <v>4322</v>
      </c>
      <c r="P100" s="15">
        <f t="shared" si="15"/>
        <v>57</v>
      </c>
      <c r="Q100" s="15">
        <f>+ROUNDDOWN((N100-MIN(N100:N$114))/(MAX(N100:N$114)-MIN(N100:N$114))*100,0)</f>
        <v>100</v>
      </c>
      <c r="R100" s="35">
        <v>50669</v>
      </c>
      <c r="S100" s="35">
        <v>50110</v>
      </c>
      <c r="T100" s="32">
        <v>305060</v>
      </c>
      <c r="U100">
        <f t="shared" si="22"/>
        <v>29794</v>
      </c>
    </row>
    <row r="101" spans="1:21">
      <c r="A101" s="5">
        <v>40330</v>
      </c>
      <c r="B101" s="16">
        <f t="shared" si="16"/>
        <v>110113</v>
      </c>
      <c r="C101" s="16">
        <f t="shared" si="17"/>
        <v>-12160</v>
      </c>
      <c r="D101" s="16">
        <f t="shared" si="13"/>
        <v>90</v>
      </c>
      <c r="E101" s="16">
        <f>+ROUNDDOWN((B101-MIN(B101:B$114))/(MAX(B101:B$114)-MIN(B101:B$114))*100,0)</f>
        <v>74</v>
      </c>
      <c r="F101" s="33">
        <v>170231</v>
      </c>
      <c r="G101" s="33">
        <v>60118</v>
      </c>
      <c r="H101" s="11">
        <f t="shared" si="18"/>
        <v>-106350</v>
      </c>
      <c r="I101" s="11">
        <f t="shared" si="19"/>
        <v>5406</v>
      </c>
      <c r="J101" s="11">
        <f t="shared" si="14"/>
        <v>7</v>
      </c>
      <c r="K101" s="11">
        <f>+ROUNDDOWN((H101-MIN(H101:H$114))/(MAX(H101:H$114)-MIN(H101:H$114))*100,0)</f>
        <v>19</v>
      </c>
      <c r="L101" s="56">
        <v>39270</v>
      </c>
      <c r="M101" s="56">
        <v>145620</v>
      </c>
      <c r="N101" s="15">
        <f t="shared" si="20"/>
        <v>-3763</v>
      </c>
      <c r="O101" s="15">
        <f t="shared" si="21"/>
        <v>6754</v>
      </c>
      <c r="P101" s="15">
        <f t="shared" si="15"/>
        <v>50</v>
      </c>
      <c r="Q101" s="15">
        <f>+ROUNDDOWN((N101-MIN(N101:N$114))/(MAX(N101:N$114)-MIN(N101:N$114))*100,0)</f>
        <v>87</v>
      </c>
      <c r="R101" s="35">
        <v>50814</v>
      </c>
      <c r="S101" s="35">
        <v>54577</v>
      </c>
      <c r="T101" s="32">
        <v>275266</v>
      </c>
      <c r="U101">
        <f t="shared" si="22"/>
        <v>-6700</v>
      </c>
    </row>
    <row r="102" spans="1:21">
      <c r="A102" s="5">
        <v>40323</v>
      </c>
      <c r="B102" s="16">
        <f t="shared" si="16"/>
        <v>122273</v>
      </c>
      <c r="C102" s="16">
        <f t="shared" si="17"/>
        <v>2110</v>
      </c>
      <c r="D102" s="16">
        <f t="shared" si="13"/>
        <v>96</v>
      </c>
      <c r="E102" s="16">
        <f>+ROUNDDOWN((B102-MIN(B102:B$114))/(MAX(B102:B$114)-MIN(B102:B$114))*100,0)</f>
        <v>88</v>
      </c>
      <c r="F102" s="33">
        <v>180850</v>
      </c>
      <c r="G102" s="33">
        <v>58577</v>
      </c>
      <c r="H102" s="11">
        <f t="shared" si="18"/>
        <v>-111756</v>
      </c>
      <c r="I102" s="11">
        <f t="shared" si="19"/>
        <v>-3604</v>
      </c>
      <c r="J102" s="11">
        <f t="shared" si="14"/>
        <v>4</v>
      </c>
      <c r="K102" s="11">
        <f>+ROUNDDOWN((H102-MIN(H102:H$114))/(MAX(H102:H$114)-MIN(H102:H$114))*100,0)</f>
        <v>12</v>
      </c>
      <c r="L102" s="56">
        <v>43325</v>
      </c>
      <c r="M102" s="56">
        <v>155081</v>
      </c>
      <c r="N102" s="15">
        <f t="shared" si="20"/>
        <v>-10517</v>
      </c>
      <c r="O102" s="15">
        <f t="shared" si="21"/>
        <v>1494</v>
      </c>
      <c r="P102" s="15">
        <f t="shared" si="15"/>
        <v>39</v>
      </c>
      <c r="Q102" s="15">
        <f>+ROUNDDOWN((N102-MIN(N102:N$114))/(MAX(N102:N$114)-MIN(N102:N$114))*100,0)</f>
        <v>19</v>
      </c>
      <c r="R102" s="35">
        <v>44016</v>
      </c>
      <c r="S102" s="35">
        <v>54533</v>
      </c>
      <c r="T102" s="32">
        <v>281966</v>
      </c>
      <c r="U102">
        <f t="shared" si="22"/>
        <v>-18560</v>
      </c>
    </row>
    <row r="103" spans="1:21">
      <c r="A103" s="5">
        <v>40316</v>
      </c>
      <c r="B103" s="16">
        <f t="shared" si="16"/>
        <v>120163</v>
      </c>
      <c r="C103" s="16">
        <f t="shared" si="17"/>
        <v>-11103</v>
      </c>
      <c r="D103" s="16">
        <f t="shared" si="13"/>
        <v>95</v>
      </c>
      <c r="E103" s="16">
        <f>+ROUNDDOWN((B103-MIN(B103:B$114))/(MAX(B103:B$114)-MIN(B103:B$114))*100,0)</f>
        <v>86</v>
      </c>
      <c r="F103" s="33">
        <v>184268</v>
      </c>
      <c r="G103" s="33">
        <v>64105</v>
      </c>
      <c r="H103" s="11">
        <f t="shared" si="18"/>
        <v>-108152</v>
      </c>
      <c r="I103" s="11">
        <f t="shared" si="19"/>
        <v>12510</v>
      </c>
      <c r="J103" s="11">
        <f t="shared" si="14"/>
        <v>6</v>
      </c>
      <c r="K103" s="11">
        <f>+ROUNDDOWN((H103-MIN(H103:H$114))/(MAX(H103:H$114)-MIN(H103:H$114))*100,0)</f>
        <v>16</v>
      </c>
      <c r="L103" s="56">
        <v>55022</v>
      </c>
      <c r="M103" s="56">
        <v>163174</v>
      </c>
      <c r="N103" s="15">
        <f t="shared" si="20"/>
        <v>-12011</v>
      </c>
      <c r="O103" s="15">
        <f t="shared" si="21"/>
        <v>-1407</v>
      </c>
      <c r="P103" s="15">
        <f t="shared" si="15"/>
        <v>36</v>
      </c>
      <c r="Q103" s="15">
        <f>+ROUNDDOWN((N103-MIN(N103:N$114))/(MAX(N103:N$114)-MIN(N103:N$114))*100,0)</f>
        <v>4</v>
      </c>
      <c r="R103" s="35">
        <v>48129</v>
      </c>
      <c r="S103" s="35">
        <v>60140</v>
      </c>
      <c r="T103" s="32">
        <v>300526</v>
      </c>
      <c r="U103">
        <f t="shared" si="22"/>
        <v>12937</v>
      </c>
    </row>
    <row r="104" spans="1:21">
      <c r="A104" s="5">
        <v>40309</v>
      </c>
      <c r="B104" s="16">
        <f t="shared" si="16"/>
        <v>131266</v>
      </c>
      <c r="C104" s="16">
        <f t="shared" si="17"/>
        <v>10631</v>
      </c>
      <c r="D104" s="16">
        <f t="shared" si="13"/>
        <v>100</v>
      </c>
      <c r="E104" s="16">
        <f>+ROUNDDOWN((B104-MIN(B104:B$114))/(MAX(B104:B$114)-MIN(B104:B$114))*100,0)</f>
        <v>100</v>
      </c>
      <c r="F104" s="33">
        <v>191776</v>
      </c>
      <c r="G104" s="33">
        <v>60510</v>
      </c>
      <c r="H104" s="11">
        <f t="shared" si="18"/>
        <v>-120662</v>
      </c>
      <c r="I104" s="11">
        <f t="shared" si="19"/>
        <v>-9538</v>
      </c>
      <c r="J104" s="11">
        <f t="shared" si="14"/>
        <v>0</v>
      </c>
      <c r="K104" s="11">
        <f>+ROUNDDOWN((H104-MIN(H104:H$114))/(MAX(H104:H$114)-MIN(H104:H$114))*100,0)</f>
        <v>0</v>
      </c>
      <c r="L104" s="56">
        <v>36533</v>
      </c>
      <c r="M104" s="56">
        <v>157195</v>
      </c>
      <c r="N104" s="15">
        <f t="shared" si="20"/>
        <v>-10604</v>
      </c>
      <c r="O104" s="15">
        <f t="shared" si="21"/>
        <v>-1093</v>
      </c>
      <c r="P104" s="15">
        <f t="shared" si="15"/>
        <v>38</v>
      </c>
      <c r="Q104" s="15">
        <f>+ROUNDDOWN((N104-MIN(N104:N$114))/(MAX(N104:N$114)-MIN(N104:N$114))*100,0)</f>
        <v>18</v>
      </c>
      <c r="R104" s="35">
        <v>47444</v>
      </c>
      <c r="S104" s="35">
        <v>58048</v>
      </c>
      <c r="T104" s="32">
        <v>287589</v>
      </c>
      <c r="U104">
        <f t="shared" si="22"/>
        <v>26513</v>
      </c>
    </row>
    <row r="105" spans="1:21">
      <c r="A105" s="5">
        <v>40302</v>
      </c>
      <c r="B105" s="16">
        <f t="shared" si="16"/>
        <v>120635</v>
      </c>
      <c r="C105" s="16">
        <f t="shared" si="17"/>
        <v>23207</v>
      </c>
      <c r="D105" s="16">
        <f t="shared" si="13"/>
        <v>95</v>
      </c>
      <c r="E105" s="16">
        <f>+ROUNDDOWN((B105-MIN(B105:B$114))/(MAX(B105:B$114)-MIN(B105:B$114))*100,0)</f>
        <v>100</v>
      </c>
      <c r="F105" s="33">
        <v>171528</v>
      </c>
      <c r="G105" s="33">
        <v>50893</v>
      </c>
      <c r="H105" s="11">
        <f t="shared" si="18"/>
        <v>-111124</v>
      </c>
      <c r="I105" s="11">
        <f t="shared" si="19"/>
        <v>-22029</v>
      </c>
      <c r="J105" s="11">
        <f t="shared" si="14"/>
        <v>4</v>
      </c>
      <c r="K105" s="11">
        <f>+ROUNDDOWN((H105-MIN(H105:H$114))/(MAX(H105:H$114)-MIN(H105:H$114))*100,0)</f>
        <v>0</v>
      </c>
      <c r="L105" s="56">
        <v>34481</v>
      </c>
      <c r="M105" s="56">
        <v>145605</v>
      </c>
      <c r="N105" s="15">
        <f t="shared" si="20"/>
        <v>-9511</v>
      </c>
      <c r="O105" s="15">
        <f t="shared" si="21"/>
        <v>-1178</v>
      </c>
      <c r="P105" s="15">
        <f t="shared" si="15"/>
        <v>40</v>
      </c>
      <c r="Q105" s="15">
        <f>+ROUNDDOWN((N105-MIN(N105:N$114))/(MAX(N105:N$114)-MIN(N105:N$114))*100,0)</f>
        <v>29</v>
      </c>
      <c r="R105" s="35">
        <v>45662</v>
      </c>
      <c r="S105" s="35">
        <v>55173</v>
      </c>
      <c r="T105" s="32">
        <v>261076</v>
      </c>
      <c r="U105">
        <f t="shared" si="22"/>
        <v>22778</v>
      </c>
    </row>
    <row r="106" spans="1:21">
      <c r="A106" s="5">
        <v>40295</v>
      </c>
      <c r="B106" s="16">
        <f t="shared" si="16"/>
        <v>97428</v>
      </c>
      <c r="C106" s="16">
        <f t="shared" si="17"/>
        <v>24994</v>
      </c>
      <c r="D106" s="16">
        <f t="shared" si="13"/>
        <v>85</v>
      </c>
      <c r="E106" s="16">
        <f>+ROUNDDOWN((B106-MIN(B106:B$114))/(MAX(B106:B$114)-MIN(B106:B$114))*100,0)</f>
        <v>74</v>
      </c>
      <c r="F106" s="33">
        <v>147046</v>
      </c>
      <c r="G106" s="33">
        <v>49618</v>
      </c>
      <c r="H106" s="11">
        <f t="shared" si="18"/>
        <v>-89095</v>
      </c>
      <c r="I106" s="11">
        <f t="shared" si="19"/>
        <v>-21385</v>
      </c>
      <c r="J106" s="11">
        <f t="shared" si="14"/>
        <v>16</v>
      </c>
      <c r="K106" s="11">
        <f>+ROUNDDOWN((H106-MIN(H106:H$114))/(MAX(H106:H$114)-MIN(H106:H$114))*100,0)</f>
        <v>22</v>
      </c>
      <c r="L106" s="56">
        <v>36250</v>
      </c>
      <c r="M106" s="56">
        <v>125345</v>
      </c>
      <c r="N106" s="15">
        <f t="shared" si="20"/>
        <v>-8333</v>
      </c>
      <c r="O106" s="15">
        <f t="shared" si="21"/>
        <v>-3609</v>
      </c>
      <c r="P106" s="15">
        <f t="shared" si="15"/>
        <v>42</v>
      </c>
      <c r="Q106" s="15">
        <f>+ROUNDDOWN((N106-MIN(N106:N$114))/(MAX(N106:N$114)-MIN(N106:N$114))*100,0)</f>
        <v>41</v>
      </c>
      <c r="R106" s="35">
        <v>44149</v>
      </c>
      <c r="S106" s="35">
        <v>52482</v>
      </c>
      <c r="T106" s="32">
        <v>238298</v>
      </c>
      <c r="U106">
        <f t="shared" si="22"/>
        <v>30007</v>
      </c>
    </row>
    <row r="107" spans="1:21">
      <c r="A107" s="5">
        <v>40288</v>
      </c>
      <c r="B107" s="16">
        <f t="shared" si="16"/>
        <v>72434</v>
      </c>
      <c r="C107" s="16">
        <f t="shared" si="17"/>
        <v>-2309</v>
      </c>
      <c r="D107" s="16">
        <f t="shared" si="13"/>
        <v>74</v>
      </c>
      <c r="E107" s="16">
        <f>+ROUNDDOWN((B107-MIN(B107:B$114))/(MAX(B107:B$114)-MIN(B107:B$114))*100,0)</f>
        <v>35</v>
      </c>
      <c r="F107" s="33">
        <v>121797</v>
      </c>
      <c r="G107" s="33">
        <v>49363</v>
      </c>
      <c r="H107" s="11">
        <f t="shared" si="18"/>
        <v>-67710</v>
      </c>
      <c r="I107" s="11">
        <f t="shared" si="19"/>
        <v>-3386</v>
      </c>
      <c r="J107" s="11">
        <f t="shared" si="14"/>
        <v>27</v>
      </c>
      <c r="K107" s="11">
        <f>+ROUNDDOWN((H107-MIN(H107:H$114))/(MAX(H107:H$114)-MIN(H107:H$114))*100,0)</f>
        <v>61</v>
      </c>
      <c r="L107" s="56">
        <v>36559</v>
      </c>
      <c r="M107" s="56">
        <v>104269</v>
      </c>
      <c r="N107" s="15">
        <f t="shared" si="20"/>
        <v>-4724</v>
      </c>
      <c r="O107" s="15">
        <f t="shared" si="21"/>
        <v>5695</v>
      </c>
      <c r="P107" s="15">
        <f t="shared" si="15"/>
        <v>48</v>
      </c>
      <c r="Q107" s="15">
        <f>+ROUNDDOWN((N107-MIN(N107:N$114))/(MAX(N107:N$114)-MIN(N107:N$114))*100,0)</f>
        <v>77</v>
      </c>
      <c r="R107" s="35">
        <v>41483</v>
      </c>
      <c r="S107" s="35">
        <v>46207</v>
      </c>
      <c r="T107" s="32">
        <v>208291</v>
      </c>
      <c r="U107">
        <f t="shared" si="22"/>
        <v>5092</v>
      </c>
    </row>
    <row r="108" spans="1:21">
      <c r="A108" s="5">
        <v>40281</v>
      </c>
      <c r="B108" s="16">
        <f t="shared" si="16"/>
        <v>74743</v>
      </c>
      <c r="C108" s="16">
        <f t="shared" si="17"/>
        <v>-14613</v>
      </c>
      <c r="D108" s="16">
        <f t="shared" si="13"/>
        <v>75</v>
      </c>
      <c r="E108" s="16">
        <f>+ROUNDDOWN((B108-MIN(B108:B$114))/(MAX(B108:B$114)-MIN(B108:B$114))*100,0)</f>
        <v>39</v>
      </c>
      <c r="F108" s="33">
        <v>121318</v>
      </c>
      <c r="G108" s="33">
        <v>46575</v>
      </c>
      <c r="H108" s="11">
        <f t="shared" si="18"/>
        <v>-64324</v>
      </c>
      <c r="I108" s="11">
        <f t="shared" si="19"/>
        <v>15225</v>
      </c>
      <c r="J108" s="11">
        <f t="shared" si="14"/>
        <v>28</v>
      </c>
      <c r="K108" s="11">
        <f>+ROUNDDOWN((H108-MIN(H108:H$114))/(MAX(H108:H$114)-MIN(H108:H$114))*100,0)</f>
        <v>67</v>
      </c>
      <c r="L108" s="56">
        <v>35787</v>
      </c>
      <c r="M108" s="56">
        <v>100111</v>
      </c>
      <c r="N108" s="15">
        <f t="shared" si="20"/>
        <v>-10419</v>
      </c>
      <c r="O108" s="15">
        <f t="shared" si="21"/>
        <v>-612</v>
      </c>
      <c r="P108" s="15">
        <f t="shared" si="15"/>
        <v>39</v>
      </c>
      <c r="Q108" s="15">
        <f>+ROUNDDOWN((N108-MIN(N108:N$114))/(MAX(N108:N$114)-MIN(N108:N$114))*100,0)</f>
        <v>20</v>
      </c>
      <c r="R108" s="35">
        <v>39877</v>
      </c>
      <c r="S108" s="35">
        <v>50296</v>
      </c>
      <c r="T108" s="32">
        <v>203199</v>
      </c>
      <c r="U108">
        <f t="shared" si="22"/>
        <v>-5684</v>
      </c>
    </row>
    <row r="109" spans="1:21">
      <c r="A109" s="5">
        <v>40274</v>
      </c>
      <c r="B109" s="16">
        <f t="shared" si="16"/>
        <v>89356</v>
      </c>
      <c r="C109" s="16">
        <f t="shared" si="17"/>
        <v>-24323</v>
      </c>
      <c r="D109" s="16">
        <f t="shared" si="13"/>
        <v>81</v>
      </c>
      <c r="E109" s="16">
        <f>+ROUNDDOWN((B109-MIN(B109:B$114))/(MAX(B109:B$114)-MIN(B109:B$114))*100,0)</f>
        <v>62</v>
      </c>
      <c r="F109" s="33">
        <v>127953</v>
      </c>
      <c r="G109" s="33">
        <v>38597</v>
      </c>
      <c r="H109" s="11">
        <f t="shared" si="18"/>
        <v>-79549</v>
      </c>
      <c r="I109" s="11">
        <f t="shared" si="19"/>
        <v>21663</v>
      </c>
      <c r="J109" s="11">
        <f t="shared" si="14"/>
        <v>21</v>
      </c>
      <c r="K109" s="11">
        <f>+ROUNDDOWN((H109-MIN(H109:H$114))/(MAX(H109:H$114)-MIN(H109:H$114))*100,0)</f>
        <v>39</v>
      </c>
      <c r="L109" s="56">
        <v>32605</v>
      </c>
      <c r="M109" s="56">
        <v>112154</v>
      </c>
      <c r="N109" s="15">
        <f t="shared" si="20"/>
        <v>-9807</v>
      </c>
      <c r="O109" s="15">
        <f t="shared" si="21"/>
        <v>2660</v>
      </c>
      <c r="P109" s="15">
        <f t="shared" si="15"/>
        <v>40</v>
      </c>
      <c r="Q109" s="15">
        <f>+ROUNDDOWN((N109-MIN(N109:N$114))/(MAX(N109:N$114)-MIN(N109:N$114))*100,0)</f>
        <v>26</v>
      </c>
      <c r="R109" s="35">
        <v>39574</v>
      </c>
      <c r="S109" s="35">
        <v>49381</v>
      </c>
      <c r="T109" s="32">
        <v>208883</v>
      </c>
      <c r="U109">
        <f t="shared" si="22"/>
        <v>-14671</v>
      </c>
    </row>
    <row r="110" spans="1:21">
      <c r="A110" s="5">
        <v>40267</v>
      </c>
      <c r="B110" s="16">
        <f t="shared" si="16"/>
        <v>113679</v>
      </c>
      <c r="C110" s="16">
        <f t="shared" si="17"/>
        <v>36181</v>
      </c>
      <c r="D110" s="16">
        <f t="shared" si="13"/>
        <v>92</v>
      </c>
      <c r="E110" s="16">
        <f>+ROUNDDOWN((B110-MIN(B110:B$114))/(MAX(B110:B$114)-MIN(B110:B$114))*100,0)</f>
        <v>100</v>
      </c>
      <c r="F110" s="33">
        <v>151415</v>
      </c>
      <c r="G110" s="33">
        <v>37736</v>
      </c>
      <c r="H110" s="11">
        <f t="shared" si="18"/>
        <v>-101212</v>
      </c>
      <c r="I110" s="11">
        <f t="shared" si="19"/>
        <v>-30773</v>
      </c>
      <c r="J110" s="11">
        <f t="shared" si="14"/>
        <v>9</v>
      </c>
      <c r="K110" s="11">
        <f>+ROUNDDOWN((H110-MIN(H110:H$114))/(MAX(H110:H$114)-MIN(H110:H$114))*100,0)</f>
        <v>0</v>
      </c>
      <c r="L110" s="56">
        <v>27072</v>
      </c>
      <c r="M110" s="56">
        <v>128284</v>
      </c>
      <c r="N110" s="15">
        <f t="shared" si="20"/>
        <v>-12467</v>
      </c>
      <c r="O110" s="15">
        <f t="shared" si="21"/>
        <v>-5408</v>
      </c>
      <c r="P110" s="15">
        <f t="shared" si="15"/>
        <v>35</v>
      </c>
      <c r="Q110" s="15">
        <f>+ROUNDDOWN((N110-MIN(N110:N$114))/(MAX(N110:N$114)-MIN(N110:N$114))*100,0)</f>
        <v>0</v>
      </c>
      <c r="R110" s="35">
        <v>38924</v>
      </c>
      <c r="S110" s="35">
        <v>51391</v>
      </c>
      <c r="T110" s="32">
        <v>223554</v>
      </c>
      <c r="U110">
        <f t="shared" si="22"/>
        <v>28267</v>
      </c>
    </row>
    <row r="111" spans="1:21">
      <c r="A111" s="5">
        <v>40260</v>
      </c>
      <c r="B111" s="16">
        <f t="shared" si="16"/>
        <v>77498</v>
      </c>
      <c r="C111" s="16">
        <f t="shared" si="17"/>
        <v>27879</v>
      </c>
      <c r="D111" s="16">
        <f t="shared" si="13"/>
        <v>76</v>
      </c>
      <c r="E111" s="16">
        <f>+ROUNDDOWN((B111-MIN(B111:B$114))/(MAX(B111:B$114)-MIN(B111:B$114))*100,0)</f>
        <v>100</v>
      </c>
      <c r="F111" s="33">
        <v>113517</v>
      </c>
      <c r="G111" s="33">
        <v>36019</v>
      </c>
      <c r="H111" s="11">
        <f t="shared" si="18"/>
        <v>-70439</v>
      </c>
      <c r="I111" s="11">
        <f t="shared" si="19"/>
        <v>-23883</v>
      </c>
      <c r="J111" s="11">
        <f t="shared" si="14"/>
        <v>25</v>
      </c>
      <c r="K111" s="11">
        <f>+ROUNDDOWN((H111-MIN(H111:H$114))/(MAX(H111:H$114)-MIN(H111:H$114))*100,0)</f>
        <v>0</v>
      </c>
      <c r="L111" s="56">
        <v>36857</v>
      </c>
      <c r="M111" s="56">
        <v>107296</v>
      </c>
      <c r="N111" s="15">
        <f t="shared" si="20"/>
        <v>-7059</v>
      </c>
      <c r="O111" s="15">
        <f t="shared" si="21"/>
        <v>-3996</v>
      </c>
      <c r="P111" s="15">
        <f t="shared" si="15"/>
        <v>44</v>
      </c>
      <c r="Q111" s="15">
        <f>+ROUNDDOWN((N111-MIN(N111:N$114))/(MAX(N111:N$114)-MIN(N111:N$114))*100,0)</f>
        <v>0</v>
      </c>
      <c r="R111" s="35">
        <v>40160</v>
      </c>
      <c r="S111" s="35">
        <v>47219</v>
      </c>
      <c r="T111" s="32">
        <v>195287</v>
      </c>
      <c r="U111">
        <f t="shared" si="22"/>
        <v>31465</v>
      </c>
    </row>
    <row r="112" spans="1:21">
      <c r="A112" s="5">
        <v>40253</v>
      </c>
      <c r="B112" s="16">
        <f t="shared" si="16"/>
        <v>49619</v>
      </c>
      <c r="C112" s="16">
        <f t="shared" si="17"/>
        <v>-21977</v>
      </c>
      <c r="D112" s="16">
        <f t="shared" si="13"/>
        <v>64</v>
      </c>
      <c r="E112" s="16">
        <f>+ROUNDDOWN((B112-MIN(B112:B$114))/(MAX(B112:B$114)-MIN(B112:B$114))*100,0)</f>
        <v>0</v>
      </c>
      <c r="F112" s="33">
        <v>85042</v>
      </c>
      <c r="G112" s="33">
        <v>35423</v>
      </c>
      <c r="H112" s="11">
        <f t="shared" si="18"/>
        <v>-46556</v>
      </c>
      <c r="I112" s="11">
        <f t="shared" si="19"/>
        <v>18966</v>
      </c>
      <c r="J112" s="11">
        <f t="shared" si="14"/>
        <v>37</v>
      </c>
      <c r="K112" s="11">
        <f>+ROUNDDOWN((H112-MIN(H112:H$114))/(MAX(H112:H$114)-MIN(H112:H$114))*100,0)</f>
        <v>100</v>
      </c>
      <c r="L112" s="56">
        <v>35179</v>
      </c>
      <c r="M112" s="56">
        <v>81735</v>
      </c>
      <c r="N112" s="15">
        <f t="shared" si="20"/>
        <v>-3063</v>
      </c>
      <c r="O112" s="15">
        <f t="shared" si="21"/>
        <v>3011</v>
      </c>
      <c r="P112" s="15">
        <f t="shared" si="15"/>
        <v>51</v>
      </c>
      <c r="Q112" s="15">
        <f>+ROUNDDOWN((N112-MIN(N112:N$114))/(MAX(N112:N$114)-MIN(N112:N$114))*100,0)</f>
        <v>83</v>
      </c>
      <c r="R112" s="35">
        <v>38467</v>
      </c>
      <c r="S112" s="35">
        <v>41530</v>
      </c>
      <c r="T112" s="32">
        <v>163822</v>
      </c>
      <c r="U112">
        <f t="shared" si="22"/>
        <v>-79702</v>
      </c>
    </row>
    <row r="113" spans="1:21">
      <c r="A113" s="5">
        <v>40246</v>
      </c>
      <c r="B113" s="16">
        <f t="shared" si="16"/>
        <v>71596</v>
      </c>
      <c r="C113" s="16">
        <f t="shared" si="17"/>
        <v>15397</v>
      </c>
      <c r="D113" s="16">
        <f t="shared" si="13"/>
        <v>74</v>
      </c>
      <c r="E113" s="16">
        <f>+ROUNDDOWN((B113-MIN(B113:B$114))/(MAX(B113:B$114)-MIN(B113:B$114))*100,0)</f>
        <v>100</v>
      </c>
      <c r="F113" s="33">
        <v>141084</v>
      </c>
      <c r="G113" s="33">
        <v>69488</v>
      </c>
      <c r="H113" s="11">
        <f t="shared" si="18"/>
        <v>-65522</v>
      </c>
      <c r="I113" s="11">
        <f t="shared" si="19"/>
        <v>-11791</v>
      </c>
      <c r="J113" s="11">
        <f t="shared" si="14"/>
        <v>28</v>
      </c>
      <c r="K113" s="11">
        <f>+ROUNDDOWN((H113-MIN(H113:H$114))/(MAX(H113:H$114)-MIN(H113:H$114))*100,0)</f>
        <v>0</v>
      </c>
      <c r="L113" s="56">
        <v>29950</v>
      </c>
      <c r="M113" s="56">
        <v>95472</v>
      </c>
      <c r="N113" s="15">
        <f t="shared" si="20"/>
        <v>-6074</v>
      </c>
      <c r="O113" s="15">
        <f t="shared" si="21"/>
        <v>-3606</v>
      </c>
      <c r="P113" s="15">
        <f t="shared" si="15"/>
        <v>46</v>
      </c>
      <c r="Q113" s="15">
        <f>+ROUNDDOWN((N113-MIN(N113:N$114))/(MAX(N113:N$114)-MIN(N113:N$114))*100,0)</f>
        <v>0</v>
      </c>
      <c r="R113" s="35">
        <v>39086</v>
      </c>
      <c r="S113" s="35">
        <v>45160</v>
      </c>
      <c r="T113" s="32">
        <v>243524</v>
      </c>
      <c r="U113">
        <f t="shared" si="22"/>
        <v>24721</v>
      </c>
    </row>
    <row r="114" spans="1:21">
      <c r="A114" s="5">
        <v>40239</v>
      </c>
      <c r="B114" s="16">
        <f t="shared" si="16"/>
        <v>56199</v>
      </c>
      <c r="C114" s="16">
        <f t="shared" si="17"/>
        <v>-6769</v>
      </c>
      <c r="D114" s="16">
        <f t="shared" si="13"/>
        <v>67</v>
      </c>
      <c r="E114" s="16" t="e">
        <f>+ROUNDDOWN((B114-MIN(B114:B$114))/(MAX(B114:B$114)-MIN(B114:B$114))*100,0)</f>
        <v>#DIV/0!</v>
      </c>
      <c r="F114" s="33">
        <v>131237</v>
      </c>
      <c r="G114" s="33">
        <v>75038</v>
      </c>
      <c r="H114" s="11">
        <f t="shared" si="18"/>
        <v>-53731</v>
      </c>
      <c r="I114" s="11">
        <f t="shared" si="19"/>
        <v>2614</v>
      </c>
      <c r="J114" s="11">
        <f t="shared" si="14"/>
        <v>34</v>
      </c>
      <c r="K114" s="11" t="e">
        <f>+ROUNDDOWN((H114-MIN(H114:H$114))/(MAX(H114:H$114)-MIN(H114:H$114))*100,0)</f>
        <v>#DIV/0!</v>
      </c>
      <c r="L114" s="56">
        <v>30296</v>
      </c>
      <c r="M114" s="56">
        <v>84027</v>
      </c>
      <c r="N114" s="15">
        <f t="shared" si="20"/>
        <v>-2468</v>
      </c>
      <c r="O114" s="15">
        <f t="shared" si="21"/>
        <v>4155</v>
      </c>
      <c r="P114" s="15">
        <f t="shared" si="15"/>
        <v>52</v>
      </c>
      <c r="Q114" s="15" t="e">
        <f>+ROUNDDOWN((N114-MIN(N114:N$114))/(MAX(N114:N$114)-MIN(N114:N$114))*100,0)</f>
        <v>#DIV/0!</v>
      </c>
      <c r="R114" s="35">
        <v>45897</v>
      </c>
      <c r="S114" s="35">
        <v>48365</v>
      </c>
      <c r="T114" s="32">
        <v>218803</v>
      </c>
      <c r="U114">
        <f t="shared" si="22"/>
        <v>10329</v>
      </c>
    </row>
    <row r="115" spans="1:21">
      <c r="A115" s="5">
        <v>40232</v>
      </c>
      <c r="B115" s="16">
        <f t="shared" si="16"/>
        <v>62968</v>
      </c>
      <c r="C115" s="16">
        <f t="shared" si="17"/>
        <v>12068</v>
      </c>
      <c r="D115" s="16">
        <f t="shared" si="13"/>
        <v>70</v>
      </c>
      <c r="E115" s="16">
        <f>+ROUNDDOWN((B115-MIN(B$114:B115))/(MAX(B$114:B115)-MIN(B$114:B115))*100,0)</f>
        <v>100</v>
      </c>
      <c r="F115" s="33">
        <v>131223</v>
      </c>
      <c r="G115" s="33">
        <v>68255</v>
      </c>
      <c r="H115" s="11">
        <f t="shared" si="18"/>
        <v>-56345</v>
      </c>
      <c r="I115" s="11">
        <f t="shared" si="19"/>
        <v>-9529</v>
      </c>
      <c r="J115" s="11">
        <f t="shared" si="14"/>
        <v>32</v>
      </c>
      <c r="K115" s="11">
        <f>+ROUNDDOWN((H115-MIN(H$114:H115))/(MAX(H$114:H115)-MIN(H$114:H115))*100,0)</f>
        <v>0</v>
      </c>
      <c r="L115" s="56">
        <v>30605</v>
      </c>
      <c r="M115" s="56">
        <v>86950</v>
      </c>
      <c r="N115" s="15">
        <f t="shared" si="20"/>
        <v>-6623</v>
      </c>
      <c r="O115" s="15">
        <f t="shared" si="21"/>
        <v>-2539</v>
      </c>
      <c r="P115" s="15">
        <f t="shared" si="15"/>
        <v>45</v>
      </c>
      <c r="Q115" s="15">
        <f>+ROUNDDOWN((N115-MIN(N$114:N115))/(MAX(N$114:N115)-MIN(N$114:N115))*100,0)</f>
        <v>0</v>
      </c>
      <c r="R115" s="35">
        <v>38824</v>
      </c>
      <c r="S115" s="35">
        <v>45447</v>
      </c>
      <c r="T115" s="32">
        <v>208474</v>
      </c>
      <c r="U115">
        <f t="shared" si="22"/>
        <v>12432</v>
      </c>
    </row>
    <row r="116" spans="1:21">
      <c r="A116" s="5">
        <v>40225</v>
      </c>
      <c r="B116" s="16">
        <f t="shared" si="16"/>
        <v>50900</v>
      </c>
      <c r="C116" s="16">
        <f t="shared" si="17"/>
        <v>-4889</v>
      </c>
      <c r="D116" s="16">
        <f t="shared" si="13"/>
        <v>65</v>
      </c>
      <c r="E116" s="16">
        <f>+ROUNDDOWN((B116-MIN(B$114:B116))/(MAX(B$114:B116)-MIN(B$114:B116))*100,0)</f>
        <v>0</v>
      </c>
      <c r="F116" s="33">
        <v>120383</v>
      </c>
      <c r="G116" s="33">
        <v>69483</v>
      </c>
      <c r="H116" s="11">
        <f t="shared" si="18"/>
        <v>-46816</v>
      </c>
      <c r="I116" s="11">
        <f t="shared" si="19"/>
        <v>2757</v>
      </c>
      <c r="J116" s="11">
        <f t="shared" si="14"/>
        <v>37</v>
      </c>
      <c r="K116" s="11">
        <f>+ROUNDDOWN((H116-MIN(H$114:H116))/(MAX(H$114:H116)-MIN(H$114:H116))*100,0)</f>
        <v>100</v>
      </c>
      <c r="L116" s="56">
        <v>29039</v>
      </c>
      <c r="M116" s="56">
        <v>75855</v>
      </c>
      <c r="N116" s="15">
        <f t="shared" si="20"/>
        <v>-4084</v>
      </c>
      <c r="O116" s="15">
        <f t="shared" si="21"/>
        <v>2132</v>
      </c>
      <c r="P116" s="15">
        <f t="shared" si="15"/>
        <v>50</v>
      </c>
      <c r="Q116" s="15">
        <f>+ROUNDDOWN((N116-MIN(N$114:N116))/(MAX(N$114:N116)-MIN(N$114:N116))*100,0)</f>
        <v>61</v>
      </c>
      <c r="R116" s="35">
        <v>41551</v>
      </c>
      <c r="S116" s="35">
        <v>45635</v>
      </c>
      <c r="T116" s="32">
        <v>196042</v>
      </c>
      <c r="U116">
        <f t="shared" si="22"/>
        <v>-1415</v>
      </c>
    </row>
    <row r="117" spans="1:21">
      <c r="A117" s="5">
        <v>40218</v>
      </c>
      <c r="B117" s="16">
        <f t="shared" si="16"/>
        <v>55789</v>
      </c>
      <c r="C117" s="16">
        <f t="shared" si="17"/>
        <v>8733</v>
      </c>
      <c r="D117" s="16">
        <f t="shared" si="13"/>
        <v>67</v>
      </c>
      <c r="E117" s="16">
        <f>+ROUNDDOWN((B117-MIN(B$114:B117))/(MAX(B$114:B117)-MIN(B$114:B117))*100,0)</f>
        <v>40</v>
      </c>
      <c r="F117" s="33">
        <v>122521</v>
      </c>
      <c r="G117" s="33">
        <v>66732</v>
      </c>
      <c r="H117" s="11">
        <f t="shared" si="18"/>
        <v>-49573</v>
      </c>
      <c r="I117" s="11">
        <f t="shared" si="19"/>
        <v>-5323</v>
      </c>
      <c r="J117" s="11">
        <f t="shared" si="14"/>
        <v>36</v>
      </c>
      <c r="K117" s="11">
        <f>+ROUNDDOWN((H117-MIN(H$114:H117))/(MAX(H$114:H117)-MIN(H$114:H117))*100,0)</f>
        <v>71</v>
      </c>
      <c r="L117" s="56">
        <v>28807</v>
      </c>
      <c r="M117" s="56">
        <v>78380</v>
      </c>
      <c r="N117" s="15">
        <f t="shared" si="20"/>
        <v>-6216</v>
      </c>
      <c r="O117" s="15">
        <f t="shared" si="21"/>
        <v>-3410</v>
      </c>
      <c r="P117" s="15">
        <f t="shared" si="15"/>
        <v>46</v>
      </c>
      <c r="Q117" s="15">
        <f>+ROUNDDOWN((N117-MIN(N$114:N117))/(MAX(N$114:N117)-MIN(N$114:N117))*100,0)</f>
        <v>9</v>
      </c>
      <c r="R117" s="35">
        <v>41888</v>
      </c>
      <c r="S117" s="35">
        <v>48104</v>
      </c>
      <c r="T117" s="32">
        <v>197457</v>
      </c>
      <c r="U117">
        <f t="shared" si="22"/>
        <v>10579</v>
      </c>
    </row>
    <row r="118" spans="1:21">
      <c r="A118" s="5">
        <v>40211</v>
      </c>
      <c r="B118" s="16">
        <f t="shared" si="16"/>
        <v>47056</v>
      </c>
      <c r="C118" s="16">
        <f t="shared" si="17"/>
        <v>8455</v>
      </c>
      <c r="D118" s="16">
        <f t="shared" si="13"/>
        <v>63</v>
      </c>
      <c r="E118" s="16">
        <f>+ROUNDDOWN((B118-MIN(B$114:B118))/(MAX(B$114:B118)-MIN(B$114:B118))*100,0)</f>
        <v>0</v>
      </c>
      <c r="F118" s="33">
        <v>112760</v>
      </c>
      <c r="G118" s="33">
        <v>65704</v>
      </c>
      <c r="H118" s="11">
        <f t="shared" si="18"/>
        <v>-44250</v>
      </c>
      <c r="I118" s="11">
        <f t="shared" si="19"/>
        <v>-7458</v>
      </c>
      <c r="J118" s="11">
        <f t="shared" si="14"/>
        <v>39</v>
      </c>
      <c r="K118" s="11">
        <f>+ROUNDDOWN((H118-MIN(H$114:H118))/(MAX(H$114:H118)-MIN(H$114:H118))*100,0)</f>
        <v>100</v>
      </c>
      <c r="L118" s="56">
        <v>25283</v>
      </c>
      <c r="M118" s="56">
        <v>69533</v>
      </c>
      <c r="N118" s="15">
        <f t="shared" si="20"/>
        <v>-2806</v>
      </c>
      <c r="O118" s="15">
        <f t="shared" si="21"/>
        <v>-997</v>
      </c>
      <c r="P118" s="15">
        <f t="shared" si="15"/>
        <v>52</v>
      </c>
      <c r="Q118" s="15">
        <f>+ROUNDDOWN((N118-MIN(N$114:N118))/(MAX(N$114:N118)-MIN(N$114:N118))*100,0)</f>
        <v>91</v>
      </c>
      <c r="R118" s="35">
        <v>44671</v>
      </c>
      <c r="S118" s="35">
        <v>47477</v>
      </c>
      <c r="T118" s="32">
        <v>186878</v>
      </c>
      <c r="U118">
        <f t="shared" si="22"/>
        <v>1900</v>
      </c>
    </row>
    <row r="119" spans="1:21">
      <c r="A119" s="5">
        <v>40204</v>
      </c>
      <c r="B119" s="16">
        <f t="shared" si="16"/>
        <v>38601</v>
      </c>
      <c r="C119" s="16">
        <f t="shared" si="17"/>
        <v>18799</v>
      </c>
      <c r="D119" s="16">
        <f t="shared" si="13"/>
        <v>59</v>
      </c>
      <c r="E119" s="16">
        <f>+ROUNDDOWN((B119-MIN(B$114:B119))/(MAX(B$114:B119)-MIN(B$114:B119))*100,0)</f>
        <v>0</v>
      </c>
      <c r="F119" s="33">
        <v>107995</v>
      </c>
      <c r="G119" s="33">
        <v>69394</v>
      </c>
      <c r="H119" s="11">
        <f t="shared" si="18"/>
        <v>-36792</v>
      </c>
      <c r="I119" s="11">
        <f t="shared" si="19"/>
        <v>-12429</v>
      </c>
      <c r="J119" s="11">
        <f t="shared" si="14"/>
        <v>42</v>
      </c>
      <c r="K119" s="11">
        <f>+ROUNDDOWN((H119-MIN(H$114:H119))/(MAX(H$114:H119)-MIN(H$114:H119))*100,0)</f>
        <v>100</v>
      </c>
      <c r="L119" s="56">
        <v>29072</v>
      </c>
      <c r="M119" s="56">
        <v>65864</v>
      </c>
      <c r="N119" s="15">
        <f t="shared" si="20"/>
        <v>-1809</v>
      </c>
      <c r="O119" s="15">
        <f t="shared" si="21"/>
        <v>-6370</v>
      </c>
      <c r="P119" s="15">
        <f t="shared" si="15"/>
        <v>53</v>
      </c>
      <c r="Q119" s="15">
        <f>+ROUNDDOWN((N119-MIN(N$114:N119))/(MAX(N$114:N119)-MIN(N$114:N119))*100,0)</f>
        <v>100</v>
      </c>
      <c r="R119" s="35">
        <v>43648</v>
      </c>
      <c r="S119" s="35">
        <v>45457</v>
      </c>
      <c r="T119" s="32">
        <v>184978</v>
      </c>
      <c r="U119">
        <f t="shared" si="22"/>
        <v>20477</v>
      </c>
    </row>
    <row r="120" spans="1:21">
      <c r="A120" s="5">
        <v>40197</v>
      </c>
      <c r="B120" s="16">
        <f t="shared" si="16"/>
        <v>19802</v>
      </c>
      <c r="C120" s="16">
        <f t="shared" si="17"/>
        <v>14549</v>
      </c>
      <c r="D120" s="16">
        <f t="shared" si="13"/>
        <v>51</v>
      </c>
      <c r="E120" s="16">
        <f>+ROUNDDOWN((B120-MIN(B$114:B120))/(MAX(B$114:B120)-MIN(B$114:B120))*100,0)</f>
        <v>0</v>
      </c>
      <c r="F120" s="33">
        <v>83601</v>
      </c>
      <c r="G120" s="33">
        <v>63799</v>
      </c>
      <c r="H120" s="11">
        <f t="shared" si="18"/>
        <v>-24363</v>
      </c>
      <c r="I120" s="11">
        <f t="shared" si="19"/>
        <v>-12928</v>
      </c>
      <c r="J120" s="11">
        <f t="shared" si="14"/>
        <v>49</v>
      </c>
      <c r="K120" s="11">
        <f>+ROUNDDOWN((H120-MIN(H$114:H120))/(MAX(H$114:H120)-MIN(H$114:H120))*100,0)</f>
        <v>100</v>
      </c>
      <c r="L120" s="56">
        <v>27187</v>
      </c>
      <c r="M120" s="56">
        <v>51550</v>
      </c>
      <c r="N120" s="15">
        <f t="shared" si="20"/>
        <v>4561</v>
      </c>
      <c r="O120" s="15">
        <f t="shared" si="21"/>
        <v>-1621</v>
      </c>
      <c r="P120" s="15">
        <f t="shared" si="15"/>
        <v>64</v>
      </c>
      <c r="Q120" s="15">
        <f>+ROUNDDOWN((N120-MIN(N$114:N120))/(MAX(N$114:N120)-MIN(N$114:N120))*100,0)</f>
        <v>100</v>
      </c>
      <c r="R120" s="35">
        <v>48050</v>
      </c>
      <c r="S120" s="35">
        <v>43489</v>
      </c>
      <c r="T120" s="32">
        <v>164501</v>
      </c>
      <c r="U120">
        <f t="shared" si="22"/>
        <v>3214</v>
      </c>
    </row>
    <row r="121" spans="1:21">
      <c r="A121" s="5">
        <v>40190</v>
      </c>
      <c r="B121" s="16">
        <f t="shared" si="16"/>
        <v>5253</v>
      </c>
      <c r="C121" s="16">
        <f t="shared" si="17"/>
        <v>-22940</v>
      </c>
      <c r="D121" s="16">
        <f t="shared" si="13"/>
        <v>45</v>
      </c>
      <c r="E121" s="16">
        <f>+ROUNDDOWN((B121-MIN(B$114:B121))/(MAX(B$114:B121)-MIN(B$114:B121))*100,0)</f>
        <v>0</v>
      </c>
      <c r="F121" s="33">
        <v>75196</v>
      </c>
      <c r="G121" s="33">
        <v>69943</v>
      </c>
      <c r="H121" s="11">
        <f t="shared" si="18"/>
        <v>-11435</v>
      </c>
      <c r="I121" s="11">
        <f t="shared" si="19"/>
        <v>22995</v>
      </c>
      <c r="J121" s="11">
        <f t="shared" si="14"/>
        <v>55</v>
      </c>
      <c r="K121" s="11">
        <f>+ROUNDDOWN((H121-MIN(H$114:H121))/(MAX(H$114:H121)-MIN(H$114:H121))*100,0)</f>
        <v>100</v>
      </c>
      <c r="L121" s="56">
        <v>32427</v>
      </c>
      <c r="M121" s="56">
        <v>43862</v>
      </c>
      <c r="N121" s="15">
        <f t="shared" si="20"/>
        <v>6182</v>
      </c>
      <c r="O121" s="15">
        <f t="shared" si="21"/>
        <v>-55</v>
      </c>
      <c r="P121" s="15">
        <f t="shared" si="15"/>
        <v>67</v>
      </c>
      <c r="Q121" s="15">
        <f>+ROUNDDOWN((N121-MIN(N$114:N121))/(MAX(N$114:N121)-MIN(N$114:N121))*100,0)</f>
        <v>100</v>
      </c>
      <c r="R121" s="35">
        <v>46227</v>
      </c>
      <c r="S121" s="35">
        <v>40045</v>
      </c>
      <c r="T121" s="32">
        <v>161287</v>
      </c>
      <c r="U121">
        <f t="shared" si="22"/>
        <v>5132</v>
      </c>
    </row>
    <row r="122" spans="1:21">
      <c r="A122" s="5">
        <v>40183</v>
      </c>
      <c r="B122" s="16">
        <f t="shared" si="16"/>
        <v>28193</v>
      </c>
      <c r="C122" s="16">
        <f t="shared" si="17"/>
        <v>660</v>
      </c>
      <c r="D122" s="16">
        <f t="shared" si="13"/>
        <v>55</v>
      </c>
      <c r="E122" s="16">
        <f>+ROUNDDOWN((B122-MIN(B$114:B122))/(MAX(B$114:B122)-MIN(B$114:B122))*100,0)</f>
        <v>39</v>
      </c>
      <c r="F122" s="33">
        <v>77727</v>
      </c>
      <c r="G122" s="33">
        <v>49534</v>
      </c>
      <c r="H122" s="11">
        <f t="shared" si="18"/>
        <v>-34430</v>
      </c>
      <c r="I122" s="11">
        <f t="shared" si="19"/>
        <v>1350</v>
      </c>
      <c r="J122" s="11">
        <f t="shared" si="14"/>
        <v>44</v>
      </c>
      <c r="K122" s="11">
        <f>+ROUNDDOWN((H122-MIN(H$114:H122))/(MAX(H$114:H122)-MIN(H$114:H122))*100,0)</f>
        <v>48</v>
      </c>
      <c r="L122" s="56">
        <v>31112</v>
      </c>
      <c r="M122" s="56">
        <v>65542</v>
      </c>
      <c r="N122" s="15">
        <f t="shared" si="20"/>
        <v>6237</v>
      </c>
      <c r="O122" s="15">
        <f t="shared" si="21"/>
        <v>-2010</v>
      </c>
      <c r="P122" s="15">
        <f t="shared" si="15"/>
        <v>67</v>
      </c>
      <c r="Q122" s="15">
        <f>+ROUNDDOWN((N122-MIN(N$114:N122))/(MAX(N$114:N122)-MIN(N$114:N122))*100,0)</f>
        <v>100</v>
      </c>
      <c r="R122" s="35">
        <v>42455</v>
      </c>
      <c r="S122" s="35">
        <v>36218</v>
      </c>
      <c r="T122" s="32">
        <v>156155</v>
      </c>
      <c r="U122">
        <f t="shared" si="22"/>
        <v>12003</v>
      </c>
    </row>
    <row r="123" spans="1:21">
      <c r="A123" s="5">
        <v>40176</v>
      </c>
      <c r="B123" s="16">
        <f t="shared" si="16"/>
        <v>27533</v>
      </c>
      <c r="C123" s="16">
        <f t="shared" si="17"/>
        <v>25258</v>
      </c>
      <c r="D123" s="16">
        <f t="shared" si="13"/>
        <v>55</v>
      </c>
      <c r="E123" s="16">
        <f>+ROUNDDOWN((B123-MIN(B$114:B123))/(MAX(B$114:B123)-MIN(B$114:B123))*100,0)</f>
        <v>38</v>
      </c>
      <c r="F123" s="33">
        <v>72480</v>
      </c>
      <c r="G123" s="33">
        <v>44947</v>
      </c>
      <c r="H123" s="11">
        <f t="shared" si="18"/>
        <v>-35780</v>
      </c>
      <c r="I123" s="11">
        <f t="shared" si="19"/>
        <v>-17632</v>
      </c>
      <c r="J123" s="11">
        <f t="shared" si="14"/>
        <v>43</v>
      </c>
      <c r="K123" s="11">
        <f>+ROUNDDOWN((H123-MIN(H$114:H123))/(MAX(H$114:H123)-MIN(H$114:H123))*100,0)</f>
        <v>45</v>
      </c>
      <c r="L123" s="56">
        <v>25553</v>
      </c>
      <c r="M123" s="56">
        <v>61333</v>
      </c>
      <c r="N123" s="15">
        <f t="shared" si="20"/>
        <v>8247</v>
      </c>
      <c r="O123" s="15">
        <f t="shared" si="21"/>
        <v>-7626</v>
      </c>
      <c r="P123" s="15">
        <f t="shared" si="15"/>
        <v>70</v>
      </c>
      <c r="Q123" s="15">
        <f>+ROUNDDOWN((N123-MIN(N$114:N123))/(MAX(N$114:N123)-MIN(N$114:N123))*100,0)</f>
        <v>100</v>
      </c>
      <c r="R123" s="35">
        <v>42210</v>
      </c>
      <c r="S123" s="35">
        <v>33963</v>
      </c>
      <c r="T123" s="32">
        <v>144152</v>
      </c>
      <c r="U123">
        <f t="shared" si="22"/>
        <v>9552</v>
      </c>
    </row>
    <row r="124" spans="1:21">
      <c r="A124" s="5">
        <v>40169</v>
      </c>
      <c r="B124" s="16">
        <f t="shared" si="16"/>
        <v>2275</v>
      </c>
      <c r="C124" s="16">
        <f t="shared" si="17"/>
        <v>6080</v>
      </c>
      <c r="D124" s="16">
        <f t="shared" si="13"/>
        <v>44</v>
      </c>
      <c r="E124" s="16">
        <f>+ROUNDDOWN((B124-MIN(B$114:B124))/(MAX(B$114:B124)-MIN(B$114:B124))*100,0)</f>
        <v>0</v>
      </c>
      <c r="F124" s="33">
        <v>52505</v>
      </c>
      <c r="G124" s="33">
        <v>50230</v>
      </c>
      <c r="H124" s="11">
        <f t="shared" si="18"/>
        <v>-18148</v>
      </c>
      <c r="I124" s="11">
        <f t="shared" si="19"/>
        <v>-4446</v>
      </c>
      <c r="J124" s="11">
        <f t="shared" si="14"/>
        <v>52</v>
      </c>
      <c r="K124" s="11">
        <f>+ROUNDDOWN((H124-MIN(H$114:H124))/(MAX(H$114:H124)-MIN(H$114:H124))*100,0)</f>
        <v>85</v>
      </c>
      <c r="L124" s="56">
        <v>30392</v>
      </c>
      <c r="M124" s="56">
        <v>48540</v>
      </c>
      <c r="N124" s="15">
        <f t="shared" si="20"/>
        <v>15873</v>
      </c>
      <c r="O124" s="15">
        <f t="shared" si="21"/>
        <v>-1634</v>
      </c>
      <c r="P124" s="15">
        <f t="shared" si="15"/>
        <v>83</v>
      </c>
      <c r="Q124" s="15">
        <f>+ROUNDDOWN((N124-MIN(N$114:N124))/(MAX(N$114:N124)-MIN(N$114:N124))*100,0)</f>
        <v>100</v>
      </c>
      <c r="R124" s="35">
        <v>47921</v>
      </c>
      <c r="S124" s="35">
        <v>32048</v>
      </c>
      <c r="T124" s="32">
        <v>134600</v>
      </c>
      <c r="U124">
        <f t="shared" si="22"/>
        <v>2583</v>
      </c>
    </row>
    <row r="125" spans="1:21">
      <c r="A125" s="5">
        <v>40162</v>
      </c>
      <c r="B125" s="16">
        <f t="shared" si="16"/>
        <v>-3805</v>
      </c>
      <c r="C125" s="16">
        <f t="shared" si="17"/>
        <v>19137</v>
      </c>
      <c r="D125" s="16">
        <f t="shared" si="13"/>
        <v>41</v>
      </c>
      <c r="E125" s="16">
        <f>+ROUNDDOWN((B125-MIN(B$114:B125))/(MAX(B$114:B125)-MIN(B$114:B125))*100,0)</f>
        <v>0</v>
      </c>
      <c r="F125" s="33">
        <v>45236</v>
      </c>
      <c r="G125" s="33">
        <v>49041</v>
      </c>
      <c r="H125" s="11">
        <f t="shared" si="18"/>
        <v>-13702</v>
      </c>
      <c r="I125" s="11">
        <f t="shared" si="19"/>
        <v>-19835</v>
      </c>
      <c r="J125" s="11">
        <f t="shared" si="14"/>
        <v>54</v>
      </c>
      <c r="K125" s="11">
        <f>+ROUNDDOWN((H125-MIN(H$114:H125))/(MAX(H$114:H125)-MIN(H$114:H125))*100,0)</f>
        <v>94</v>
      </c>
      <c r="L125" s="56">
        <v>34160</v>
      </c>
      <c r="M125" s="56">
        <v>47862</v>
      </c>
      <c r="N125" s="15">
        <f t="shared" si="20"/>
        <v>17507</v>
      </c>
      <c r="O125" s="15">
        <f t="shared" si="21"/>
        <v>698</v>
      </c>
      <c r="P125" s="15">
        <f t="shared" si="15"/>
        <v>86</v>
      </c>
      <c r="Q125" s="15">
        <f>+ROUNDDOWN((N125-MIN(N$114:N125))/(MAX(N$114:N125)-MIN(N$114:N125))*100,0)</f>
        <v>100</v>
      </c>
      <c r="R125" s="35">
        <v>48690</v>
      </c>
      <c r="S125" s="35">
        <v>31183</v>
      </c>
      <c r="T125" s="32">
        <v>132017</v>
      </c>
      <c r="U125">
        <f t="shared" si="22"/>
        <v>-47277</v>
      </c>
    </row>
    <row r="126" spans="1:21">
      <c r="A126" s="5">
        <v>40155</v>
      </c>
      <c r="B126" s="16">
        <f t="shared" si="16"/>
        <v>-22942</v>
      </c>
      <c r="C126" s="16">
        <f t="shared" si="17"/>
        <v>32962</v>
      </c>
      <c r="D126" s="16">
        <f t="shared" si="13"/>
        <v>33</v>
      </c>
      <c r="E126" s="16">
        <f>+ROUNDDOWN((B126-MIN(B$114:B126))/(MAX(B$114:B126)-MIN(B$114:B126))*100,0)</f>
        <v>0</v>
      </c>
      <c r="F126" s="33">
        <v>75920</v>
      </c>
      <c r="G126" s="33">
        <v>98862</v>
      </c>
      <c r="H126" s="11">
        <f t="shared" si="18"/>
        <v>6133</v>
      </c>
      <c r="I126" s="11">
        <f t="shared" si="19"/>
        <v>-26648</v>
      </c>
      <c r="J126" s="11">
        <f t="shared" si="14"/>
        <v>64</v>
      </c>
      <c r="K126" s="11">
        <f>+ROUNDDOWN((H126-MIN(H$114:H126))/(MAX(H$114:H126)-MIN(H$114:H126))*100,0)</f>
        <v>100</v>
      </c>
      <c r="L126" s="56">
        <v>43870</v>
      </c>
      <c r="M126" s="56">
        <v>37737</v>
      </c>
      <c r="N126" s="15">
        <f t="shared" si="20"/>
        <v>16809</v>
      </c>
      <c r="O126" s="15">
        <f t="shared" si="21"/>
        <v>-6314</v>
      </c>
      <c r="P126" s="15">
        <f t="shared" si="15"/>
        <v>85</v>
      </c>
      <c r="Q126" s="15">
        <f>+ROUNDDOWN((N126-MIN(N$114:N126))/(MAX(N$114:N126)-MIN(N$114:N126))*100,0)</f>
        <v>97</v>
      </c>
      <c r="R126" s="35">
        <v>45214</v>
      </c>
      <c r="S126" s="35">
        <v>28405</v>
      </c>
      <c r="T126" s="32">
        <v>179294</v>
      </c>
      <c r="U126">
        <f t="shared" si="22"/>
        <v>4139</v>
      </c>
    </row>
    <row r="127" spans="1:21">
      <c r="A127" s="5">
        <v>40148</v>
      </c>
      <c r="B127" s="16">
        <f t="shared" si="16"/>
        <v>-55904</v>
      </c>
      <c r="C127" s="16">
        <f t="shared" si="17"/>
        <v>-7519</v>
      </c>
      <c r="D127" s="16">
        <f t="shared" si="13"/>
        <v>19</v>
      </c>
      <c r="E127" s="16">
        <f>+ROUNDDOWN((B127-MIN(B$114:B127))/(MAX(B$114:B127)-MIN(B$114:B127))*100,0)</f>
        <v>0</v>
      </c>
      <c r="F127" s="33">
        <v>49789</v>
      </c>
      <c r="G127" s="33">
        <v>105693</v>
      </c>
      <c r="H127" s="11">
        <f t="shared" si="18"/>
        <v>32781</v>
      </c>
      <c r="I127" s="11">
        <f t="shared" si="19"/>
        <v>2509</v>
      </c>
      <c r="J127" s="11">
        <f t="shared" si="14"/>
        <v>78</v>
      </c>
      <c r="K127" s="11">
        <f>+ROUNDDOWN((H127-MIN(H$114:H127))/(MAX(H$114:H127)-MIN(H$114:H127))*100,0)</f>
        <v>100</v>
      </c>
      <c r="L127" s="56">
        <v>64494</v>
      </c>
      <c r="M127" s="56">
        <v>31713</v>
      </c>
      <c r="N127" s="15">
        <f t="shared" si="20"/>
        <v>23123</v>
      </c>
      <c r="O127" s="15">
        <f t="shared" si="21"/>
        <v>5010</v>
      </c>
      <c r="P127" s="15">
        <f t="shared" si="15"/>
        <v>96</v>
      </c>
      <c r="Q127" s="15">
        <f>+ROUNDDOWN((N127-MIN(N$114:N127))/(MAX(N$114:N127)-MIN(N$114:N127))*100,0)</f>
        <v>100</v>
      </c>
      <c r="R127" s="35">
        <v>53954</v>
      </c>
      <c r="S127" s="35">
        <v>30831</v>
      </c>
      <c r="T127" s="32">
        <v>175155</v>
      </c>
      <c r="U127">
        <f t="shared" si="22"/>
        <v>1321</v>
      </c>
    </row>
    <row r="128" spans="1:21">
      <c r="A128" s="5">
        <v>40141</v>
      </c>
      <c r="B128" s="16">
        <f t="shared" si="16"/>
        <v>-48385</v>
      </c>
      <c r="C128" s="16">
        <f t="shared" si="17"/>
        <v>-8723</v>
      </c>
      <c r="D128" s="16">
        <f t="shared" si="13"/>
        <v>22</v>
      </c>
      <c r="E128" s="16">
        <f>+ROUNDDOWN((B128-MIN(B$114:B128))/(MAX(B$114:B128)-MIN(B$114:B128))*100,0)</f>
        <v>6</v>
      </c>
      <c r="F128" s="33">
        <v>52530</v>
      </c>
      <c r="G128" s="33">
        <v>100915</v>
      </c>
      <c r="H128" s="11">
        <f t="shared" si="18"/>
        <v>30272</v>
      </c>
      <c r="I128" s="11">
        <f t="shared" si="19"/>
        <v>9906</v>
      </c>
      <c r="J128" s="11">
        <f t="shared" si="14"/>
        <v>77</v>
      </c>
      <c r="K128" s="11">
        <f>+ROUNDDOWN((H128-MIN(H$114:H128))/(MAX(H$114:H128)-MIN(H$114:H128))*100,0)</f>
        <v>97</v>
      </c>
      <c r="L128" s="56">
        <v>65471</v>
      </c>
      <c r="M128" s="56">
        <v>35199</v>
      </c>
      <c r="N128" s="15">
        <f t="shared" si="20"/>
        <v>18113</v>
      </c>
      <c r="O128" s="15">
        <f t="shared" si="21"/>
        <v>-1183</v>
      </c>
      <c r="P128" s="15">
        <f t="shared" si="15"/>
        <v>87</v>
      </c>
      <c r="Q128" s="15">
        <f>+ROUNDDOWN((N128-MIN(N$114:N128))/(MAX(N$114:N128)-MIN(N$114:N128))*100,0)</f>
        <v>83</v>
      </c>
      <c r="R128" s="35">
        <v>49168</v>
      </c>
      <c r="S128" s="35">
        <v>31055</v>
      </c>
      <c r="T128" s="32">
        <v>173834</v>
      </c>
      <c r="U128">
        <f t="shared" si="22"/>
        <v>1509</v>
      </c>
    </row>
    <row r="129" spans="1:21">
      <c r="A129" s="5">
        <v>40134</v>
      </c>
      <c r="B129" s="16">
        <f t="shared" si="16"/>
        <v>-39662</v>
      </c>
      <c r="C129" s="16">
        <f t="shared" si="17"/>
        <v>9437</v>
      </c>
      <c r="D129" s="16">
        <f t="shared" si="13"/>
        <v>26</v>
      </c>
      <c r="E129" s="16">
        <f>+ROUNDDOWN((B129-MIN(B$114:B129))/(MAX(B$114:B129)-MIN(B$114:B129))*100,0)</f>
        <v>13</v>
      </c>
      <c r="F129" s="33">
        <v>54168</v>
      </c>
      <c r="G129" s="33">
        <v>93830</v>
      </c>
      <c r="H129" s="11">
        <f t="shared" si="18"/>
        <v>20366</v>
      </c>
      <c r="I129" s="11">
        <f t="shared" si="19"/>
        <v>-9785</v>
      </c>
      <c r="J129" s="11">
        <f t="shared" si="14"/>
        <v>72</v>
      </c>
      <c r="K129" s="11">
        <f>+ROUNDDOWN((H129-MIN(H$114:H129))/(MAX(H$114:H129)-MIN(H$114:H129))*100,0)</f>
        <v>86</v>
      </c>
      <c r="L129" s="56">
        <v>57384</v>
      </c>
      <c r="M129" s="56">
        <v>37018</v>
      </c>
      <c r="N129" s="15">
        <f t="shared" si="20"/>
        <v>19296</v>
      </c>
      <c r="O129" s="15">
        <f t="shared" si="21"/>
        <v>348</v>
      </c>
      <c r="P129" s="15">
        <f t="shared" si="15"/>
        <v>89</v>
      </c>
      <c r="Q129" s="15">
        <f>+ROUNDDOWN((N129-MIN(N$114:N129))/(MAX(N$114:N129)-MIN(N$114:N129))*100,0)</f>
        <v>87</v>
      </c>
      <c r="R129" s="35">
        <v>54985</v>
      </c>
      <c r="S129" s="35">
        <v>35689</v>
      </c>
      <c r="T129" s="32">
        <v>172325</v>
      </c>
      <c r="U129">
        <f t="shared" si="22"/>
        <v>8133</v>
      </c>
    </row>
    <row r="130" spans="1:21">
      <c r="A130" s="5">
        <v>40126</v>
      </c>
      <c r="B130" s="16">
        <f t="shared" si="16"/>
        <v>-49099</v>
      </c>
      <c r="C130" s="16">
        <f t="shared" si="17"/>
        <v>-2314</v>
      </c>
      <c r="D130" s="16">
        <f t="shared" si="13"/>
        <v>22</v>
      </c>
      <c r="E130" s="16">
        <f>+ROUNDDOWN((B130-MIN(B$114:B130))/(MAX(B$114:B130)-MIN(B$114:B130))*100,0)</f>
        <v>5</v>
      </c>
      <c r="F130" s="33">
        <v>45048</v>
      </c>
      <c r="G130" s="33">
        <v>94147</v>
      </c>
      <c r="H130" s="11">
        <f t="shared" si="18"/>
        <v>30151</v>
      </c>
      <c r="I130" s="11">
        <f t="shared" si="19"/>
        <v>2878</v>
      </c>
      <c r="J130" s="11">
        <f t="shared" si="14"/>
        <v>77</v>
      </c>
      <c r="K130" s="11">
        <f>+ROUNDDOWN((H130-MIN(H$114:H130))/(MAX(H$114:H130)-MIN(H$114:H130))*100,0)</f>
        <v>97</v>
      </c>
      <c r="L130" s="56">
        <v>59067</v>
      </c>
      <c r="M130" s="56">
        <v>28916</v>
      </c>
      <c r="N130" s="15">
        <f t="shared" si="20"/>
        <v>18948</v>
      </c>
      <c r="O130" s="15">
        <f t="shared" si="21"/>
        <v>-564</v>
      </c>
      <c r="P130" s="15">
        <f t="shared" si="15"/>
        <v>89</v>
      </c>
      <c r="Q130" s="15">
        <f>+ROUNDDOWN((N130-MIN(N$114:N130))/(MAX(N$114:N130)-MIN(N$114:N130))*100,0)</f>
        <v>85</v>
      </c>
      <c r="R130" s="35">
        <v>52237</v>
      </c>
      <c r="S130" s="35">
        <v>33289</v>
      </c>
      <c r="T130" s="32">
        <v>164192</v>
      </c>
      <c r="U130">
        <f t="shared" si="22"/>
        <v>2935</v>
      </c>
    </row>
    <row r="131" spans="1:21">
      <c r="A131" s="5">
        <v>40120</v>
      </c>
      <c r="B131" s="16">
        <f t="shared" si="16"/>
        <v>-46785</v>
      </c>
      <c r="C131" s="16">
        <f t="shared" si="17"/>
        <v>10722</v>
      </c>
      <c r="D131" s="16">
        <f t="shared" si="13"/>
        <v>23</v>
      </c>
      <c r="E131" s="16">
        <f>+ROUNDDOWN((B131-MIN(B$114:B131))/(MAX(B$114:B131)-MIN(B$114:B131))*100,0)</f>
        <v>7</v>
      </c>
      <c r="F131" s="33">
        <v>48100</v>
      </c>
      <c r="G131" s="33">
        <v>94885</v>
      </c>
      <c r="H131" s="11">
        <f t="shared" si="18"/>
        <v>27273</v>
      </c>
      <c r="I131" s="11">
        <f t="shared" si="19"/>
        <v>-6391</v>
      </c>
      <c r="J131" s="11">
        <f t="shared" si="14"/>
        <v>75</v>
      </c>
      <c r="K131" s="11">
        <f>+ROUNDDOWN((H131-MIN(H$114:H131))/(MAX(H$114:H131)-MIN(H$114:H131))*100,0)</f>
        <v>93</v>
      </c>
      <c r="L131" s="56">
        <v>54587</v>
      </c>
      <c r="M131" s="56">
        <v>27314</v>
      </c>
      <c r="N131" s="15">
        <f t="shared" si="20"/>
        <v>19512</v>
      </c>
      <c r="O131" s="15">
        <f t="shared" si="21"/>
        <v>-4331</v>
      </c>
      <c r="P131" s="15">
        <f t="shared" si="15"/>
        <v>90</v>
      </c>
      <c r="Q131" s="15">
        <f>+ROUNDDOWN((N131-MIN(N$114:N131))/(MAX(N$114:N131)-MIN(N$114:N131))*100,0)</f>
        <v>87</v>
      </c>
      <c r="R131" s="35">
        <v>51617</v>
      </c>
      <c r="S131" s="35">
        <v>32105</v>
      </c>
      <c r="T131" s="32">
        <v>161257</v>
      </c>
      <c r="U131">
        <f t="shared" si="22"/>
        <v>-3541</v>
      </c>
    </row>
    <row r="132" spans="1:21">
      <c r="A132" s="5">
        <v>40113</v>
      </c>
      <c r="B132" s="16">
        <f t="shared" si="16"/>
        <v>-57507</v>
      </c>
      <c r="C132" s="16">
        <f t="shared" si="17"/>
        <v>5433</v>
      </c>
      <c r="D132" s="16">
        <f t="shared" si="13"/>
        <v>18</v>
      </c>
      <c r="E132" s="16">
        <f>+ROUNDDOWN((B132-MIN(B$114:B132))/(MAX(B$114:B132)-MIN(B$114:B132))*100,0)</f>
        <v>0</v>
      </c>
      <c r="F132" s="33">
        <v>45736</v>
      </c>
      <c r="G132" s="33">
        <v>103243</v>
      </c>
      <c r="H132" s="11">
        <f t="shared" si="18"/>
        <v>33664</v>
      </c>
      <c r="I132" s="11">
        <f t="shared" si="19"/>
        <v>-8906</v>
      </c>
      <c r="J132" s="11">
        <f t="shared" si="14"/>
        <v>79</v>
      </c>
      <c r="K132" s="11">
        <f>+ROUNDDOWN((H132-MIN(H$114:H132))/(MAX(H$114:H132)-MIN(H$114:H132))*100,0)</f>
        <v>100</v>
      </c>
      <c r="L132" s="56">
        <v>56890</v>
      </c>
      <c r="M132" s="56">
        <v>23226</v>
      </c>
      <c r="N132" s="15">
        <f t="shared" si="20"/>
        <v>23843</v>
      </c>
      <c r="O132" s="15">
        <f t="shared" si="21"/>
        <v>3473</v>
      </c>
      <c r="P132" s="15">
        <f t="shared" si="15"/>
        <v>97</v>
      </c>
      <c r="Q132" s="15">
        <f>+ROUNDDOWN((N132-MIN(N$114:N132))/(MAX(N$114:N132)-MIN(N$114:N132))*100,0)</f>
        <v>100</v>
      </c>
      <c r="R132" s="35">
        <v>55520</v>
      </c>
      <c r="S132" s="35">
        <v>31677</v>
      </c>
      <c r="T132" s="32">
        <v>164798</v>
      </c>
      <c r="U132">
        <f t="shared" si="22"/>
        <v>-5493</v>
      </c>
    </row>
    <row r="133" spans="1:21">
      <c r="A133" s="5">
        <v>40106</v>
      </c>
      <c r="B133" s="16">
        <f t="shared" si="16"/>
        <v>-62940</v>
      </c>
      <c r="C133" s="16">
        <f t="shared" si="17"/>
        <v>13123</v>
      </c>
      <c r="D133" s="16">
        <f t="shared" si="13"/>
        <v>16</v>
      </c>
      <c r="E133" s="16">
        <f>+ROUNDDOWN((B133-MIN(B$114:B133))/(MAX(B$114:B133)-MIN(B$114:B133))*100,0)</f>
        <v>0</v>
      </c>
      <c r="F133" s="33">
        <v>40772</v>
      </c>
      <c r="G133" s="33">
        <v>103712</v>
      </c>
      <c r="H133" s="11">
        <f t="shared" si="18"/>
        <v>42570</v>
      </c>
      <c r="I133" s="11">
        <f t="shared" si="19"/>
        <v>-10813</v>
      </c>
      <c r="J133" s="11">
        <f t="shared" si="14"/>
        <v>83</v>
      </c>
      <c r="K133" s="11">
        <f>+ROUNDDOWN((H133-MIN(H$114:H133))/(MAX(H$114:H133)-MIN(H$114:H133))*100,0)</f>
        <v>100</v>
      </c>
      <c r="L133" s="56">
        <v>70267</v>
      </c>
      <c r="M133" s="56">
        <v>27697</v>
      </c>
      <c r="N133" s="15">
        <f t="shared" si="20"/>
        <v>20370</v>
      </c>
      <c r="O133" s="15">
        <f t="shared" si="21"/>
        <v>-2310</v>
      </c>
      <c r="P133" s="15">
        <f t="shared" si="15"/>
        <v>91</v>
      </c>
      <c r="Q133" s="15">
        <f>+ROUNDDOWN((N133-MIN(N$114:N133))/(MAX(N$114:N133)-MIN(N$114:N133))*100,0)</f>
        <v>88</v>
      </c>
      <c r="R133" s="35">
        <v>53834</v>
      </c>
      <c r="S133" s="35">
        <v>33464</v>
      </c>
      <c r="T133" s="32">
        <v>170291</v>
      </c>
      <c r="U133">
        <f t="shared" si="22"/>
        <v>3965</v>
      </c>
    </row>
    <row r="134" spans="1:21">
      <c r="A134" s="5">
        <v>40099</v>
      </c>
      <c r="B134" s="16">
        <f t="shared" si="16"/>
        <v>-76063</v>
      </c>
      <c r="C134" s="16">
        <f t="shared" si="17"/>
        <v>6694</v>
      </c>
      <c r="D134" s="16">
        <f t="shared" si="13"/>
        <v>10</v>
      </c>
      <c r="E134" s="16">
        <f>+ROUNDDOWN((B134-MIN(B$114:B134))/(MAX(B$114:B134)-MIN(B$114:B134))*100,0)</f>
        <v>0</v>
      </c>
      <c r="F134" s="33">
        <v>31072</v>
      </c>
      <c r="G134" s="33">
        <v>107135</v>
      </c>
      <c r="H134" s="11">
        <f t="shared" si="18"/>
        <v>53383</v>
      </c>
      <c r="I134" s="11">
        <f t="shared" si="19"/>
        <v>-4879</v>
      </c>
      <c r="J134" s="11">
        <f t="shared" si="14"/>
        <v>89</v>
      </c>
      <c r="K134" s="11">
        <f>+ROUNDDOWN((H134-MIN(H$114:H134))/(MAX(H$114:H134)-MIN(H$114:H134))*100,0)</f>
        <v>100</v>
      </c>
      <c r="L134" s="56">
        <v>74789</v>
      </c>
      <c r="M134" s="56">
        <v>21406</v>
      </c>
      <c r="N134" s="15">
        <f t="shared" si="20"/>
        <v>22680</v>
      </c>
      <c r="O134" s="15">
        <f t="shared" si="21"/>
        <v>-1815</v>
      </c>
      <c r="P134" s="15">
        <f t="shared" si="15"/>
        <v>95</v>
      </c>
      <c r="Q134" s="15">
        <f>+ROUNDDOWN((N134-MIN(N$114:N134))/(MAX(N$114:N134)-MIN(N$114:N134))*100,0)</f>
        <v>96</v>
      </c>
      <c r="R134" s="35">
        <v>55312</v>
      </c>
      <c r="S134" s="35">
        <v>32632</v>
      </c>
      <c r="T134" s="32">
        <v>166326</v>
      </c>
      <c r="U134">
        <f t="shared" si="22"/>
        <v>-4552</v>
      </c>
    </row>
    <row r="135" spans="1:21">
      <c r="A135" s="5">
        <v>40092</v>
      </c>
      <c r="B135" s="16">
        <f t="shared" si="16"/>
        <v>-82757</v>
      </c>
      <c r="C135" s="16">
        <f t="shared" si="17"/>
        <v>-17452</v>
      </c>
      <c r="D135" s="16">
        <f t="shared" si="13"/>
        <v>7</v>
      </c>
      <c r="E135" s="16">
        <f>+ROUNDDOWN((B135-MIN(B$114:B135))/(MAX(B$114:B135)-MIN(B$114:B135))*100,0)</f>
        <v>0</v>
      </c>
      <c r="F135" s="33">
        <v>34261</v>
      </c>
      <c r="G135" s="33">
        <v>117018</v>
      </c>
      <c r="H135" s="11">
        <f t="shared" si="18"/>
        <v>58262</v>
      </c>
      <c r="I135" s="11">
        <f t="shared" si="19"/>
        <v>15315</v>
      </c>
      <c r="J135" s="11">
        <f t="shared" si="14"/>
        <v>91</v>
      </c>
      <c r="K135" s="11">
        <f>+ROUNDDOWN((H135-MIN(H$114:H135))/(MAX(H$114:H135)-MIN(H$114:H135))*100,0)</f>
        <v>100</v>
      </c>
      <c r="L135" s="56">
        <v>77928</v>
      </c>
      <c r="M135" s="56">
        <v>19666</v>
      </c>
      <c r="N135" s="15">
        <f t="shared" si="20"/>
        <v>24495</v>
      </c>
      <c r="O135" s="15">
        <f t="shared" si="21"/>
        <v>2137</v>
      </c>
      <c r="P135" s="15">
        <f t="shared" si="15"/>
        <v>98</v>
      </c>
      <c r="Q135" s="15">
        <f>+ROUNDDOWN((N135-MIN(N$114:N135))/(MAX(N$114:N135)-MIN(N$114:N135))*100,0)</f>
        <v>100</v>
      </c>
      <c r="R135" s="35">
        <v>54234</v>
      </c>
      <c r="S135" s="35">
        <v>29739</v>
      </c>
      <c r="T135" s="32">
        <v>170878</v>
      </c>
      <c r="U135">
        <f t="shared" si="22"/>
        <v>5965</v>
      </c>
    </row>
    <row r="136" spans="1:21">
      <c r="A136" s="5">
        <v>40085</v>
      </c>
      <c r="B136" s="16">
        <f t="shared" si="16"/>
        <v>-65305</v>
      </c>
      <c r="C136" s="16">
        <f t="shared" si="17"/>
        <v>4738</v>
      </c>
      <c r="D136" s="16">
        <f t="shared" ref="D136:D199" si="23">+ROUNDDOWN((B136-MIN(B$6:B$114))/(MAX(B$6:B$114)-MIN(B$6:B$114))*100,0)</f>
        <v>15</v>
      </c>
      <c r="E136" s="16">
        <f>+ROUNDDOWN((B136-MIN(B$114:B136))/(MAX(B$114:B136)-MIN(B$114:B136))*100,0)</f>
        <v>11</v>
      </c>
      <c r="F136" s="33">
        <v>39866</v>
      </c>
      <c r="G136" s="33">
        <v>105171</v>
      </c>
      <c r="H136" s="11">
        <f t="shared" si="18"/>
        <v>42947</v>
      </c>
      <c r="I136" s="11">
        <f t="shared" si="19"/>
        <v>-4518</v>
      </c>
      <c r="J136" s="11">
        <f t="shared" ref="J136:J199" si="24">+ROUNDDOWN((H136-MIN(H$6:H$114))/(MAX(H$6:H$114)-MIN(H$6:H$114))*100,0)</f>
        <v>83</v>
      </c>
      <c r="K136" s="11">
        <f>+ROUNDDOWN((H136-MIN(H$114:H136))/(MAX(H$114:H136)-MIN(H$114:H136))*100,0)</f>
        <v>86</v>
      </c>
      <c r="L136" s="56">
        <v>66322</v>
      </c>
      <c r="M136" s="56">
        <v>23375</v>
      </c>
      <c r="N136" s="15">
        <f t="shared" si="20"/>
        <v>22358</v>
      </c>
      <c r="O136" s="15">
        <f t="shared" si="21"/>
        <v>-220</v>
      </c>
      <c r="P136" s="15">
        <f t="shared" ref="P136:P199" si="25">+ROUNDDOWN((N136-MIN(N$6:N$114))/(MAX(N$6:N$114)-MIN(N$6:N$114))*100,0)</f>
        <v>94</v>
      </c>
      <c r="Q136" s="15">
        <f>+ROUNDDOWN((N136-MIN(N$114:N136))/(MAX(N$114:N136)-MIN(N$114:N136))*100,0)</f>
        <v>93</v>
      </c>
      <c r="R136" s="35">
        <v>54509</v>
      </c>
      <c r="S136" s="35">
        <v>32151</v>
      </c>
      <c r="T136" s="32">
        <v>164913</v>
      </c>
      <c r="U136">
        <f t="shared" si="22"/>
        <v>2362</v>
      </c>
    </row>
    <row r="137" spans="1:21">
      <c r="A137" s="5">
        <v>40078</v>
      </c>
      <c r="B137" s="16">
        <f t="shared" ref="B137:B200" si="26">+F137-G137</f>
        <v>-70043</v>
      </c>
      <c r="C137" s="16">
        <f t="shared" ref="C137:C200" si="27">+B137-B138</f>
        <v>3575</v>
      </c>
      <c r="D137" s="16">
        <f t="shared" si="23"/>
        <v>12</v>
      </c>
      <c r="E137" s="16">
        <f>+ROUNDDOWN((B137-MIN(B$114:B137))/(MAX(B$114:B137)-MIN(B$114:B137))*100,0)</f>
        <v>8</v>
      </c>
      <c r="F137" s="33">
        <v>34862</v>
      </c>
      <c r="G137" s="33">
        <v>104905</v>
      </c>
      <c r="H137" s="11">
        <f t="shared" ref="H137:H200" si="28">+L137-M137</f>
        <v>47465</v>
      </c>
      <c r="I137" s="11">
        <f t="shared" ref="I137:I200" si="29">+H137-H138</f>
        <v>-386</v>
      </c>
      <c r="J137" s="11">
        <f t="shared" si="24"/>
        <v>86</v>
      </c>
      <c r="K137" s="11">
        <f>+ROUNDDOWN((H137-MIN(H$114:H137))/(MAX(H$114:H137)-MIN(H$114:H137))*100,0)</f>
        <v>90</v>
      </c>
      <c r="L137" s="56">
        <v>68537</v>
      </c>
      <c r="M137" s="56">
        <v>21072</v>
      </c>
      <c r="N137" s="15">
        <f t="shared" ref="N137:N200" si="30">+R137-S137</f>
        <v>22578</v>
      </c>
      <c r="O137" s="15">
        <f t="shared" ref="O137:O200" si="31">+N137-N138</f>
        <v>-3189</v>
      </c>
      <c r="P137" s="15">
        <f t="shared" si="25"/>
        <v>95</v>
      </c>
      <c r="Q137" s="15">
        <f>+ROUNDDOWN((N137-MIN(N$114:N137))/(MAX(N$114:N137)-MIN(N$114:N137))*100,0)</f>
        <v>93</v>
      </c>
      <c r="R137" s="35">
        <v>55024</v>
      </c>
      <c r="S137" s="35">
        <v>32446</v>
      </c>
      <c r="T137" s="32">
        <v>162551</v>
      </c>
      <c r="U137">
        <f t="shared" ref="U137:U200" si="32">+T137-T138</f>
        <v>6202</v>
      </c>
    </row>
    <row r="138" spans="1:21">
      <c r="A138" s="5">
        <v>40071</v>
      </c>
      <c r="B138" s="16">
        <f t="shared" si="26"/>
        <v>-73618</v>
      </c>
      <c r="C138" s="16">
        <f t="shared" si="27"/>
        <v>-28154</v>
      </c>
      <c r="D138" s="16">
        <f t="shared" si="23"/>
        <v>11</v>
      </c>
      <c r="E138" s="16">
        <f>+ROUNDDOWN((B138-MIN(B$114:B138))/(MAX(B$114:B138)-MIN(B$114:B138))*100,0)</f>
        <v>6</v>
      </c>
      <c r="F138" s="33">
        <v>28019</v>
      </c>
      <c r="G138" s="33">
        <v>101637</v>
      </c>
      <c r="H138" s="11">
        <f t="shared" si="28"/>
        <v>47851</v>
      </c>
      <c r="I138" s="11">
        <f t="shared" si="29"/>
        <v>25061</v>
      </c>
      <c r="J138" s="11">
        <f t="shared" si="24"/>
        <v>86</v>
      </c>
      <c r="K138" s="11">
        <f>+ROUNDDOWN((H138-MIN(H$114:H138))/(MAX(H$114:H138)-MIN(H$114:H138))*100,0)</f>
        <v>90</v>
      </c>
      <c r="L138" s="56">
        <v>66111</v>
      </c>
      <c r="M138" s="56">
        <v>18260</v>
      </c>
      <c r="N138" s="15">
        <f t="shared" si="30"/>
        <v>25767</v>
      </c>
      <c r="O138" s="15">
        <f t="shared" si="31"/>
        <v>3093</v>
      </c>
      <c r="P138" s="15">
        <f t="shared" si="25"/>
        <v>100</v>
      </c>
      <c r="Q138" s="15">
        <f>+ROUNDDOWN((N138-MIN(N$114:N138))/(MAX(N$114:N138)-MIN(N$114:N138))*100,0)</f>
        <v>100</v>
      </c>
      <c r="R138" s="35">
        <v>58775</v>
      </c>
      <c r="S138" s="35">
        <v>33008</v>
      </c>
      <c r="T138" s="32">
        <v>156349</v>
      </c>
      <c r="U138">
        <f t="shared" si="32"/>
        <v>6458</v>
      </c>
    </row>
    <row r="139" spans="1:21">
      <c r="A139" s="5">
        <v>40064</v>
      </c>
      <c r="B139" s="16">
        <f t="shared" si="26"/>
        <v>-45464</v>
      </c>
      <c r="C139" s="16">
        <f t="shared" si="27"/>
        <v>-15310</v>
      </c>
      <c r="D139" s="16">
        <f t="shared" si="23"/>
        <v>23</v>
      </c>
      <c r="E139" s="16">
        <f>+ROUNDDOWN((B139-MIN(B$114:B139))/(MAX(B$114:B139)-MIN(B$114:B139))*100,0)</f>
        <v>25</v>
      </c>
      <c r="F139" s="33">
        <v>33832</v>
      </c>
      <c r="G139" s="33">
        <v>79296</v>
      </c>
      <c r="H139" s="11">
        <f t="shared" si="28"/>
        <v>22790</v>
      </c>
      <c r="I139" s="11">
        <f t="shared" si="29"/>
        <v>8838</v>
      </c>
      <c r="J139" s="11">
        <f t="shared" si="24"/>
        <v>73</v>
      </c>
      <c r="K139" s="11">
        <f>+ROUNDDOWN((H139-MIN(H$114:H139))/(MAX(H$114:H139)-MIN(H$114:H139))*100,0)</f>
        <v>69</v>
      </c>
      <c r="L139" s="56">
        <v>49846</v>
      </c>
      <c r="M139" s="56">
        <v>27056</v>
      </c>
      <c r="N139" s="15">
        <f t="shared" si="30"/>
        <v>22674</v>
      </c>
      <c r="O139" s="15">
        <f t="shared" si="31"/>
        <v>6472</v>
      </c>
      <c r="P139" s="15">
        <f t="shared" si="25"/>
        <v>95</v>
      </c>
      <c r="Q139" s="15">
        <f>+ROUNDDOWN((N139-MIN(N$114:N139))/(MAX(N$114:N139)-MIN(N$114:N139))*100,0)</f>
        <v>90</v>
      </c>
      <c r="R139" s="35">
        <v>51653</v>
      </c>
      <c r="S139" s="35">
        <v>28979</v>
      </c>
      <c r="T139" s="32">
        <v>149891</v>
      </c>
      <c r="U139">
        <f t="shared" si="32"/>
        <v>21844</v>
      </c>
    </row>
    <row r="140" spans="1:21">
      <c r="A140" s="5">
        <v>40057</v>
      </c>
      <c r="B140" s="16">
        <f t="shared" si="26"/>
        <v>-30154</v>
      </c>
      <c r="C140" s="16">
        <f t="shared" si="27"/>
        <v>6585</v>
      </c>
      <c r="D140" s="16">
        <f t="shared" si="23"/>
        <v>30</v>
      </c>
      <c r="E140" s="16">
        <f>+ROUNDDOWN((B140-MIN(B$114:B140))/(MAX(B$114:B140)-MIN(B$114:B140))*100,0)</f>
        <v>36</v>
      </c>
      <c r="F140" s="33">
        <v>36621</v>
      </c>
      <c r="G140" s="33">
        <v>66775</v>
      </c>
      <c r="H140" s="11">
        <f t="shared" si="28"/>
        <v>13952</v>
      </c>
      <c r="I140" s="11">
        <f t="shared" si="29"/>
        <v>-2533</v>
      </c>
      <c r="J140" s="11">
        <f t="shared" si="24"/>
        <v>68</v>
      </c>
      <c r="K140" s="11">
        <f>+ROUNDDOWN((H140-MIN(H$114:H140))/(MAX(H$114:H140)-MIN(H$114:H140))*100,0)</f>
        <v>61</v>
      </c>
      <c r="L140" s="56">
        <v>37810</v>
      </c>
      <c r="M140" s="56">
        <v>23858</v>
      </c>
      <c r="N140" s="15">
        <f t="shared" si="30"/>
        <v>16202</v>
      </c>
      <c r="O140" s="15">
        <f t="shared" si="31"/>
        <v>-4052</v>
      </c>
      <c r="P140" s="15">
        <f t="shared" si="25"/>
        <v>84</v>
      </c>
      <c r="Q140" s="15">
        <f>+ROUNDDOWN((N140-MIN(N$114:N140))/(MAX(N$114:N140)-MIN(N$114:N140))*100,0)</f>
        <v>70</v>
      </c>
      <c r="R140" s="35">
        <v>46291</v>
      </c>
      <c r="S140" s="35">
        <v>30089</v>
      </c>
      <c r="T140" s="32">
        <v>128047</v>
      </c>
      <c r="U140">
        <f t="shared" si="32"/>
        <v>-604</v>
      </c>
    </row>
    <row r="141" spans="1:21">
      <c r="A141" s="5">
        <v>40050</v>
      </c>
      <c r="B141" s="16">
        <f t="shared" si="26"/>
        <v>-36739</v>
      </c>
      <c r="C141" s="16">
        <f t="shared" si="27"/>
        <v>-19749</v>
      </c>
      <c r="D141" s="16">
        <f t="shared" si="23"/>
        <v>27</v>
      </c>
      <c r="E141" s="16">
        <f>+ROUNDDOWN((B141-MIN(B$114:B141))/(MAX(B$114:B141)-MIN(B$114:B141))*100,0)</f>
        <v>31</v>
      </c>
      <c r="F141" s="33">
        <v>30483</v>
      </c>
      <c r="G141" s="33">
        <v>67222</v>
      </c>
      <c r="H141" s="11">
        <f t="shared" si="28"/>
        <v>16485</v>
      </c>
      <c r="I141" s="11">
        <f t="shared" si="29"/>
        <v>15161</v>
      </c>
      <c r="J141" s="11">
        <f t="shared" si="24"/>
        <v>70</v>
      </c>
      <c r="K141" s="11">
        <f>+ROUNDDOWN((H141-MIN(H$114:H141))/(MAX(H$114:H141)-MIN(H$114:H141))*100,0)</f>
        <v>63</v>
      </c>
      <c r="L141" s="56">
        <v>41011</v>
      </c>
      <c r="M141" s="56">
        <v>24526</v>
      </c>
      <c r="N141" s="15">
        <f t="shared" si="30"/>
        <v>20254</v>
      </c>
      <c r="O141" s="15">
        <f t="shared" si="31"/>
        <v>4588</v>
      </c>
      <c r="P141" s="15">
        <f t="shared" si="25"/>
        <v>91</v>
      </c>
      <c r="Q141" s="15">
        <f>+ROUNDDOWN((N141-MIN(N$114:N141))/(MAX(N$114:N141)-MIN(N$114:N141))*100,0)</f>
        <v>82</v>
      </c>
      <c r="R141" s="35">
        <v>48580</v>
      </c>
      <c r="S141" s="35">
        <v>28326</v>
      </c>
      <c r="T141" s="32">
        <v>128651</v>
      </c>
      <c r="U141">
        <f t="shared" si="32"/>
        <v>1011</v>
      </c>
    </row>
    <row r="142" spans="1:21">
      <c r="A142" s="5">
        <v>40043</v>
      </c>
      <c r="B142" s="16">
        <f t="shared" si="26"/>
        <v>-16990</v>
      </c>
      <c r="C142" s="16">
        <f t="shared" si="27"/>
        <v>23139</v>
      </c>
      <c r="D142" s="16">
        <f t="shared" si="23"/>
        <v>35</v>
      </c>
      <c r="E142" s="16">
        <f>+ROUNDDOWN((B142-MIN(B$114:B142))/(MAX(B$114:B142)-MIN(B$114:B142))*100,0)</f>
        <v>45</v>
      </c>
      <c r="F142" s="33">
        <v>38773</v>
      </c>
      <c r="G142" s="33">
        <v>55763</v>
      </c>
      <c r="H142" s="11">
        <f t="shared" si="28"/>
        <v>1324</v>
      </c>
      <c r="I142" s="11">
        <f t="shared" si="29"/>
        <v>-19841</v>
      </c>
      <c r="J142" s="11">
        <f t="shared" si="24"/>
        <v>62</v>
      </c>
      <c r="K142" s="11">
        <f>+ROUNDDOWN((H142-MIN(H$114:H142))/(MAX(H$114:H142)-MIN(H$114:H142))*100,0)</f>
        <v>50</v>
      </c>
      <c r="L142" s="56">
        <v>29821</v>
      </c>
      <c r="M142" s="56">
        <v>28497</v>
      </c>
      <c r="N142" s="15">
        <f t="shared" si="30"/>
        <v>15666</v>
      </c>
      <c r="O142" s="15">
        <f t="shared" si="31"/>
        <v>-3298</v>
      </c>
      <c r="P142" s="15">
        <f t="shared" si="25"/>
        <v>83</v>
      </c>
      <c r="Q142" s="15">
        <f>+ROUNDDOWN((N142-MIN(N$114:N142))/(MAX(N$114:N142)-MIN(N$114:N142))*100,0)</f>
        <v>68</v>
      </c>
      <c r="R142" s="35">
        <v>51236</v>
      </c>
      <c r="S142" s="35">
        <v>35570</v>
      </c>
      <c r="T142" s="32">
        <v>127640</v>
      </c>
      <c r="U142">
        <f t="shared" si="32"/>
        <v>-2582</v>
      </c>
    </row>
    <row r="143" spans="1:21">
      <c r="A143" s="5">
        <v>40036</v>
      </c>
      <c r="B143" s="16">
        <f t="shared" si="26"/>
        <v>-40129</v>
      </c>
      <c r="C143" s="16">
        <f t="shared" si="27"/>
        <v>14931</v>
      </c>
      <c r="D143" s="16">
        <f t="shared" si="23"/>
        <v>25</v>
      </c>
      <c r="E143" s="16">
        <f>+ROUNDDOWN((B143-MIN(B$114:B143))/(MAX(B$114:B143)-MIN(B$114:B143))*100,0)</f>
        <v>29</v>
      </c>
      <c r="F143" s="33">
        <v>28694</v>
      </c>
      <c r="G143" s="33">
        <v>68823</v>
      </c>
      <c r="H143" s="11">
        <f t="shared" si="28"/>
        <v>21165</v>
      </c>
      <c r="I143" s="11">
        <f t="shared" si="29"/>
        <v>-11531</v>
      </c>
      <c r="J143" s="11">
        <f t="shared" si="24"/>
        <v>72</v>
      </c>
      <c r="K143" s="11">
        <f>+ROUNDDOWN((H143-MIN(H$114:H143))/(MAX(H$114:H143)-MIN(H$114:H143))*100,0)</f>
        <v>67</v>
      </c>
      <c r="L143" s="56">
        <v>39968</v>
      </c>
      <c r="M143" s="56">
        <v>18803</v>
      </c>
      <c r="N143" s="15">
        <f t="shared" si="30"/>
        <v>18964</v>
      </c>
      <c r="O143" s="15">
        <f t="shared" si="31"/>
        <v>-3400</v>
      </c>
      <c r="P143" s="15">
        <f t="shared" si="25"/>
        <v>89</v>
      </c>
      <c r="Q143" s="15">
        <f>+ROUNDDOWN((N143-MIN(N$114:N143))/(MAX(N$114:N143)-MIN(N$114:N143))*100,0)</f>
        <v>78</v>
      </c>
      <c r="R143" s="35">
        <v>55898</v>
      </c>
      <c r="S143" s="35">
        <v>36934</v>
      </c>
      <c r="T143" s="32">
        <v>130222</v>
      </c>
      <c r="U143">
        <f t="shared" si="32"/>
        <v>-8015</v>
      </c>
    </row>
    <row r="144" spans="1:21">
      <c r="A144" s="5">
        <v>40029</v>
      </c>
      <c r="B144" s="16">
        <f t="shared" si="26"/>
        <v>-55060</v>
      </c>
      <c r="C144" s="16">
        <f t="shared" si="27"/>
        <v>-7196</v>
      </c>
      <c r="D144" s="16">
        <f t="shared" si="23"/>
        <v>19</v>
      </c>
      <c r="E144" s="16">
        <f>+ROUNDDOWN((B144-MIN(B$114:B144))/(MAX(B$114:B144)-MIN(B$114:B144))*100,0)</f>
        <v>19</v>
      </c>
      <c r="F144" s="33">
        <v>25069</v>
      </c>
      <c r="G144" s="33">
        <v>80129</v>
      </c>
      <c r="H144" s="11">
        <f t="shared" si="28"/>
        <v>32696</v>
      </c>
      <c r="I144" s="11">
        <f t="shared" si="29"/>
        <v>3195</v>
      </c>
      <c r="J144" s="11">
        <f t="shared" si="24"/>
        <v>78</v>
      </c>
      <c r="K144" s="11">
        <f>+ROUNDDOWN((H144-MIN(H$114:H144))/(MAX(H$114:H144)-MIN(H$114:H144))*100,0)</f>
        <v>77</v>
      </c>
      <c r="L144" s="56">
        <v>54035</v>
      </c>
      <c r="M144" s="56">
        <v>21339</v>
      </c>
      <c r="N144" s="15">
        <f t="shared" si="30"/>
        <v>22364</v>
      </c>
      <c r="O144" s="15">
        <f t="shared" si="31"/>
        <v>4001</v>
      </c>
      <c r="P144" s="15">
        <f t="shared" si="25"/>
        <v>94</v>
      </c>
      <c r="Q144" s="15">
        <f>+ROUNDDOWN((N144-MIN(N$114:N144))/(MAX(N$114:N144)-MIN(N$114:N144))*100,0)</f>
        <v>89</v>
      </c>
      <c r="R144" s="35">
        <v>52864</v>
      </c>
      <c r="S144" s="35">
        <v>30500</v>
      </c>
      <c r="T144" s="32">
        <v>138237</v>
      </c>
      <c r="U144">
        <f t="shared" si="32"/>
        <v>1883</v>
      </c>
    </row>
    <row r="145" spans="1:21">
      <c r="A145" s="5">
        <v>40022</v>
      </c>
      <c r="B145" s="16">
        <f t="shared" si="26"/>
        <v>-47864</v>
      </c>
      <c r="C145" s="16">
        <f t="shared" si="27"/>
        <v>10542</v>
      </c>
      <c r="D145" s="16">
        <f t="shared" si="23"/>
        <v>22</v>
      </c>
      <c r="E145" s="16">
        <f>+ROUNDDOWN((B145-MIN(B$114:B145))/(MAX(B$114:B145)-MIN(B$114:B145))*100,0)</f>
        <v>23</v>
      </c>
      <c r="F145" s="33">
        <v>25163</v>
      </c>
      <c r="G145" s="33">
        <v>73027</v>
      </c>
      <c r="H145" s="11">
        <f t="shared" si="28"/>
        <v>29501</v>
      </c>
      <c r="I145" s="11">
        <f t="shared" si="29"/>
        <v>-8697</v>
      </c>
      <c r="J145" s="11">
        <f t="shared" si="24"/>
        <v>76</v>
      </c>
      <c r="K145" s="11">
        <f>+ROUNDDOWN((H145-MIN(H$114:H145))/(MAX(H$114:H145)-MIN(H$114:H145))*100,0)</f>
        <v>74</v>
      </c>
      <c r="L145" s="56">
        <v>51975</v>
      </c>
      <c r="M145" s="56">
        <v>22474</v>
      </c>
      <c r="N145" s="15">
        <f t="shared" si="30"/>
        <v>18363</v>
      </c>
      <c r="O145" s="15">
        <f t="shared" si="31"/>
        <v>-1845</v>
      </c>
      <c r="P145" s="15">
        <f t="shared" si="25"/>
        <v>88</v>
      </c>
      <c r="Q145" s="15">
        <f>+ROUNDDOWN((N145-MIN(N$114:N145))/(MAX(N$114:N145)-MIN(N$114:N145))*100,0)</f>
        <v>77</v>
      </c>
      <c r="R145" s="35">
        <v>53322</v>
      </c>
      <c r="S145" s="35">
        <v>34959</v>
      </c>
      <c r="T145" s="32">
        <v>136354</v>
      </c>
      <c r="U145">
        <f t="shared" si="32"/>
        <v>-7060</v>
      </c>
    </row>
    <row r="146" spans="1:21">
      <c r="A146" s="5">
        <v>40015</v>
      </c>
      <c r="B146" s="16">
        <f t="shared" si="26"/>
        <v>-58406</v>
      </c>
      <c r="C146" s="16">
        <f t="shared" si="27"/>
        <v>-24545</v>
      </c>
      <c r="D146" s="16">
        <f t="shared" si="23"/>
        <v>17</v>
      </c>
      <c r="E146" s="16">
        <f>+ROUNDDOWN((B146-MIN(B$114:B146))/(MAX(B$114:B146)-MIN(B$114:B146))*100,0)</f>
        <v>16</v>
      </c>
      <c r="F146" s="33">
        <v>26924</v>
      </c>
      <c r="G146" s="33">
        <v>85330</v>
      </c>
      <c r="H146" s="11">
        <f t="shared" si="28"/>
        <v>38198</v>
      </c>
      <c r="I146" s="11">
        <f t="shared" si="29"/>
        <v>20136</v>
      </c>
      <c r="J146" s="11">
        <f t="shared" si="24"/>
        <v>81</v>
      </c>
      <c r="K146" s="11">
        <f>+ROUNDDOWN((H146-MIN(H$114:H146))/(MAX(H$114:H146)-MIN(H$114:H146))*100,0)</f>
        <v>82</v>
      </c>
      <c r="L146" s="56">
        <v>58642</v>
      </c>
      <c r="M146" s="56">
        <v>20444</v>
      </c>
      <c r="N146" s="15">
        <f t="shared" si="30"/>
        <v>20208</v>
      </c>
      <c r="O146" s="15">
        <f t="shared" si="31"/>
        <v>4409</v>
      </c>
      <c r="P146" s="15">
        <f t="shared" si="25"/>
        <v>91</v>
      </c>
      <c r="Q146" s="15">
        <f>+ROUNDDOWN((N146-MIN(N$114:N146))/(MAX(N$114:N146)-MIN(N$114:N146))*100,0)</f>
        <v>82</v>
      </c>
      <c r="R146" s="35">
        <v>51891</v>
      </c>
      <c r="S146" s="35">
        <v>31683</v>
      </c>
      <c r="T146" s="32">
        <v>143414</v>
      </c>
      <c r="U146">
        <f t="shared" si="32"/>
        <v>26728</v>
      </c>
    </row>
    <row r="147" spans="1:21">
      <c r="A147" s="5">
        <v>40008</v>
      </c>
      <c r="B147" s="16">
        <f t="shared" si="26"/>
        <v>-33861</v>
      </c>
      <c r="C147" s="16">
        <f t="shared" si="27"/>
        <v>-7913</v>
      </c>
      <c r="D147" s="16">
        <f t="shared" si="23"/>
        <v>28</v>
      </c>
      <c r="E147" s="16">
        <f>+ROUNDDOWN((B147-MIN(B$114:B147))/(MAX(B$114:B147)-MIN(B$114:B147))*100,0)</f>
        <v>33</v>
      </c>
      <c r="F147" s="33">
        <v>25172</v>
      </c>
      <c r="G147" s="33">
        <v>59033</v>
      </c>
      <c r="H147" s="11">
        <f t="shared" si="28"/>
        <v>18062</v>
      </c>
      <c r="I147" s="11">
        <f t="shared" si="29"/>
        <v>7749</v>
      </c>
      <c r="J147" s="11">
        <f t="shared" si="24"/>
        <v>71</v>
      </c>
      <c r="K147" s="11">
        <f>+ROUNDDOWN((H147-MIN(H$114:H147))/(MAX(H$114:H147)-MIN(H$114:H147))*100,0)</f>
        <v>64</v>
      </c>
      <c r="L147" s="56">
        <v>37930</v>
      </c>
      <c r="M147" s="56">
        <v>19868</v>
      </c>
      <c r="N147" s="15">
        <f t="shared" si="30"/>
        <v>15799</v>
      </c>
      <c r="O147" s="15">
        <f t="shared" si="31"/>
        <v>164</v>
      </c>
      <c r="P147" s="15">
        <f t="shared" si="25"/>
        <v>83</v>
      </c>
      <c r="Q147" s="15">
        <f>+ROUNDDOWN((N147-MIN(N$114:N147))/(MAX(N$114:N147)-MIN(N$114:N147))*100,0)</f>
        <v>69</v>
      </c>
      <c r="R147" s="35">
        <v>46899</v>
      </c>
      <c r="S147" s="35">
        <v>31100</v>
      </c>
      <c r="T147" s="32">
        <v>116686</v>
      </c>
      <c r="U147">
        <f t="shared" si="32"/>
        <v>-7349</v>
      </c>
    </row>
    <row r="148" spans="1:21">
      <c r="A148" s="5">
        <v>40001</v>
      </c>
      <c r="B148" s="16">
        <f t="shared" si="26"/>
        <v>-25948</v>
      </c>
      <c r="C148" s="16">
        <f t="shared" si="27"/>
        <v>1482</v>
      </c>
      <c r="D148" s="16">
        <f t="shared" si="23"/>
        <v>32</v>
      </c>
      <c r="E148" s="16">
        <f>+ROUNDDOWN((B148-MIN(B$114:B148))/(MAX(B$114:B148)-MIN(B$114:B148))*100,0)</f>
        <v>38</v>
      </c>
      <c r="F148" s="33">
        <v>31845</v>
      </c>
      <c r="G148" s="33">
        <v>57793</v>
      </c>
      <c r="H148" s="11">
        <f t="shared" si="28"/>
        <v>10313</v>
      </c>
      <c r="I148" s="11">
        <f t="shared" si="29"/>
        <v>-8978</v>
      </c>
      <c r="J148" s="11">
        <f t="shared" si="24"/>
        <v>67</v>
      </c>
      <c r="K148" s="11">
        <f>+ROUNDDOWN((H148-MIN(H$114:H148))/(MAX(H$114:H148)-MIN(H$114:H148))*100,0)</f>
        <v>58</v>
      </c>
      <c r="L148" s="56">
        <v>38494</v>
      </c>
      <c r="M148" s="56">
        <v>28181</v>
      </c>
      <c r="N148" s="15">
        <f t="shared" si="30"/>
        <v>15635</v>
      </c>
      <c r="O148" s="15">
        <f t="shared" si="31"/>
        <v>7496</v>
      </c>
      <c r="P148" s="15">
        <f t="shared" si="25"/>
        <v>83</v>
      </c>
      <c r="Q148" s="15">
        <f>+ROUNDDOWN((N148-MIN(N$114:N148))/(MAX(N$114:N148)-MIN(N$114:N148))*100,0)</f>
        <v>68</v>
      </c>
      <c r="R148" s="35">
        <v>48418</v>
      </c>
      <c r="S148" s="35">
        <v>32783</v>
      </c>
      <c r="T148" s="32">
        <v>124035</v>
      </c>
      <c r="U148">
        <f t="shared" si="32"/>
        <v>9114</v>
      </c>
    </row>
    <row r="149" spans="1:21">
      <c r="A149" s="5">
        <v>39994</v>
      </c>
      <c r="B149" s="16">
        <f t="shared" si="26"/>
        <v>-27430</v>
      </c>
      <c r="C149" s="16">
        <f t="shared" si="27"/>
        <v>1830</v>
      </c>
      <c r="D149" s="16">
        <f t="shared" si="23"/>
        <v>31</v>
      </c>
      <c r="E149" s="16">
        <f>+ROUNDDOWN((B149-MIN(B$114:B149))/(MAX(B$114:B149)-MIN(B$114:B149))*100,0)</f>
        <v>37</v>
      </c>
      <c r="F149" s="33">
        <v>32177</v>
      </c>
      <c r="G149" s="33">
        <v>59607</v>
      </c>
      <c r="H149" s="11">
        <f t="shared" si="28"/>
        <v>19291</v>
      </c>
      <c r="I149" s="11">
        <f t="shared" si="29"/>
        <v>-449</v>
      </c>
      <c r="J149" s="11">
        <f t="shared" si="24"/>
        <v>71</v>
      </c>
      <c r="K149" s="11">
        <f>+ROUNDDOWN((H149-MIN(H$114:H149))/(MAX(H$114:H149)-MIN(H$114:H149))*100,0)</f>
        <v>65</v>
      </c>
      <c r="L149" s="56">
        <v>37046</v>
      </c>
      <c r="M149" s="56">
        <v>17755</v>
      </c>
      <c r="N149" s="15">
        <f t="shared" si="30"/>
        <v>8139</v>
      </c>
      <c r="O149" s="15">
        <f t="shared" si="31"/>
        <v>-1381</v>
      </c>
      <c r="P149" s="15">
        <f t="shared" si="25"/>
        <v>70</v>
      </c>
      <c r="Q149" s="15">
        <f>+ROUNDDOWN((N149-MIN(N$114:N149))/(MAX(N$114:N149)-MIN(N$114:N149))*100,0)</f>
        <v>45</v>
      </c>
      <c r="R149" s="35">
        <v>40632</v>
      </c>
      <c r="S149" s="35">
        <v>32493</v>
      </c>
      <c r="T149" s="32">
        <v>114921</v>
      </c>
      <c r="U149">
        <f t="shared" si="32"/>
        <v>-3156</v>
      </c>
    </row>
    <row r="150" spans="1:21">
      <c r="A150" s="5">
        <v>39987</v>
      </c>
      <c r="B150" s="16">
        <f t="shared" si="26"/>
        <v>-29260</v>
      </c>
      <c r="C150" s="16">
        <f t="shared" si="27"/>
        <v>-1872</v>
      </c>
      <c r="D150" s="16">
        <f t="shared" si="23"/>
        <v>30</v>
      </c>
      <c r="E150" s="16">
        <f>+ROUNDDOWN((B150-MIN(B$114:B150))/(MAX(B$114:B150)-MIN(B$114:B150))*100,0)</f>
        <v>36</v>
      </c>
      <c r="F150" s="33">
        <v>33574</v>
      </c>
      <c r="G150" s="33">
        <v>62834</v>
      </c>
      <c r="H150" s="11">
        <f t="shared" si="28"/>
        <v>19740</v>
      </c>
      <c r="I150" s="11">
        <f t="shared" si="29"/>
        <v>4101</v>
      </c>
      <c r="J150" s="11">
        <f t="shared" si="24"/>
        <v>71</v>
      </c>
      <c r="K150" s="11">
        <f>+ROUNDDOWN((H150-MIN(H$114:H150))/(MAX(H$114:H150)-MIN(H$114:H150))*100,0)</f>
        <v>66</v>
      </c>
      <c r="L150" s="56">
        <v>38906</v>
      </c>
      <c r="M150" s="56">
        <v>19166</v>
      </c>
      <c r="N150" s="15">
        <f t="shared" si="30"/>
        <v>9520</v>
      </c>
      <c r="O150" s="15">
        <f t="shared" si="31"/>
        <v>-2229</v>
      </c>
      <c r="P150" s="15">
        <f t="shared" si="25"/>
        <v>73</v>
      </c>
      <c r="Q150" s="15">
        <f>+ROUNDDOWN((N150-MIN(N$114:N150))/(MAX(N$114:N150)-MIN(N$114:N150))*100,0)</f>
        <v>49</v>
      </c>
      <c r="R150" s="35">
        <v>42570</v>
      </c>
      <c r="S150" s="35">
        <v>33050</v>
      </c>
      <c r="T150" s="32">
        <v>118077</v>
      </c>
      <c r="U150">
        <f t="shared" si="32"/>
        <v>11545</v>
      </c>
    </row>
    <row r="151" spans="1:21">
      <c r="A151" s="5">
        <v>39980</v>
      </c>
      <c r="B151" s="16">
        <f t="shared" si="26"/>
        <v>-27388</v>
      </c>
      <c r="C151" s="16">
        <f t="shared" si="27"/>
        <v>6552</v>
      </c>
      <c r="D151" s="16">
        <f t="shared" si="23"/>
        <v>31</v>
      </c>
      <c r="E151" s="16">
        <f>+ROUNDDOWN((B151-MIN(B$114:B151))/(MAX(B$114:B151)-MIN(B$114:B151))*100,0)</f>
        <v>37</v>
      </c>
      <c r="F151" s="33">
        <v>29622</v>
      </c>
      <c r="G151" s="33">
        <v>57010</v>
      </c>
      <c r="H151" s="11">
        <f t="shared" si="28"/>
        <v>15639</v>
      </c>
      <c r="I151" s="11">
        <f t="shared" si="29"/>
        <v>-705</v>
      </c>
      <c r="J151" s="11">
        <f t="shared" si="24"/>
        <v>69</v>
      </c>
      <c r="K151" s="11">
        <f>+ROUNDDOWN((H151-MIN(H$114:H151))/(MAX(H$114:H151)-MIN(H$114:H151))*100,0)</f>
        <v>62</v>
      </c>
      <c r="L151" s="56">
        <v>31894</v>
      </c>
      <c r="M151" s="56">
        <v>16255</v>
      </c>
      <c r="N151" s="15">
        <f t="shared" si="30"/>
        <v>11749</v>
      </c>
      <c r="O151" s="15">
        <f t="shared" si="31"/>
        <v>-5847</v>
      </c>
      <c r="P151" s="15">
        <f t="shared" si="25"/>
        <v>76</v>
      </c>
      <c r="Q151" s="15">
        <f>+ROUNDDOWN((N151-MIN(N$114:N151))/(MAX(N$114:N151)-MIN(N$114:N151))*100,0)</f>
        <v>56</v>
      </c>
      <c r="R151" s="35">
        <v>41869</v>
      </c>
      <c r="S151" s="35">
        <v>30120</v>
      </c>
      <c r="T151" s="32">
        <v>106532</v>
      </c>
      <c r="U151">
        <f t="shared" si="32"/>
        <v>-44151</v>
      </c>
    </row>
    <row r="152" spans="1:21">
      <c r="A152" s="5">
        <v>39973</v>
      </c>
      <c r="B152" s="16">
        <f t="shared" si="26"/>
        <v>-33940</v>
      </c>
      <c r="C152" s="16">
        <f t="shared" si="27"/>
        <v>-5255</v>
      </c>
      <c r="D152" s="16">
        <f t="shared" si="23"/>
        <v>28</v>
      </c>
      <c r="E152" s="16">
        <f>+ROUNDDOWN((B152-MIN(B$114:B152))/(MAX(B$114:B152)-MIN(B$114:B152))*100,0)</f>
        <v>33</v>
      </c>
      <c r="F152" s="33">
        <v>51817</v>
      </c>
      <c r="G152" s="33">
        <v>85757</v>
      </c>
      <c r="H152" s="11">
        <f t="shared" si="28"/>
        <v>16344</v>
      </c>
      <c r="I152" s="11">
        <f t="shared" si="29"/>
        <v>2870</v>
      </c>
      <c r="J152" s="11">
        <f t="shared" si="24"/>
        <v>70</v>
      </c>
      <c r="K152" s="11">
        <f>+ROUNDDOWN((H152-MIN(H$114:H152))/(MAX(H$114:H152)-MIN(H$114:H152))*100,0)</f>
        <v>63</v>
      </c>
      <c r="L152" s="56">
        <v>43047</v>
      </c>
      <c r="M152" s="56">
        <v>26703</v>
      </c>
      <c r="N152" s="15">
        <f t="shared" si="30"/>
        <v>17596</v>
      </c>
      <c r="O152" s="15">
        <f t="shared" si="31"/>
        <v>2385</v>
      </c>
      <c r="P152" s="15">
        <f t="shared" si="25"/>
        <v>86</v>
      </c>
      <c r="Q152" s="15">
        <f>+ROUNDDOWN((N152-MIN(N$114:N152))/(MAX(N$114:N152)-MIN(N$114:N152))*100,0)</f>
        <v>74</v>
      </c>
      <c r="R152" s="35">
        <v>42725</v>
      </c>
      <c r="S152" s="35">
        <v>25129</v>
      </c>
      <c r="T152" s="32">
        <v>150683</v>
      </c>
      <c r="U152">
        <f t="shared" si="32"/>
        <v>-321</v>
      </c>
    </row>
    <row r="153" spans="1:21">
      <c r="A153" s="5">
        <v>39966</v>
      </c>
      <c r="B153" s="16">
        <f t="shared" si="26"/>
        <v>-28685</v>
      </c>
      <c r="C153" s="16">
        <f t="shared" si="27"/>
        <v>1054</v>
      </c>
      <c r="D153" s="16">
        <f t="shared" si="23"/>
        <v>30</v>
      </c>
      <c r="E153" s="16">
        <f>+ROUNDDOWN((B153-MIN(B$114:B153))/(MAX(B$114:B153)-MIN(B$114:B153))*100,0)</f>
        <v>37</v>
      </c>
      <c r="F153" s="33">
        <v>51011</v>
      </c>
      <c r="G153" s="33">
        <v>79696</v>
      </c>
      <c r="H153" s="11">
        <f t="shared" si="28"/>
        <v>13474</v>
      </c>
      <c r="I153" s="11">
        <f t="shared" si="29"/>
        <v>-682</v>
      </c>
      <c r="J153" s="11">
        <f t="shared" si="24"/>
        <v>68</v>
      </c>
      <c r="K153" s="11">
        <f>+ROUNDDOWN((H153-MIN(H$114:H153))/(MAX(H$114:H153)-MIN(H$114:H153))*100,0)</f>
        <v>60</v>
      </c>
      <c r="L153" s="56">
        <v>41107</v>
      </c>
      <c r="M153" s="56">
        <v>27633</v>
      </c>
      <c r="N153" s="15">
        <f t="shared" si="30"/>
        <v>15211</v>
      </c>
      <c r="O153" s="15">
        <f t="shared" si="31"/>
        <v>-372</v>
      </c>
      <c r="P153" s="15">
        <f t="shared" si="25"/>
        <v>82</v>
      </c>
      <c r="Q153" s="15">
        <f>+ROUNDDOWN((N153-MIN(N$114:N153))/(MAX(N$114:N153)-MIN(N$114:N153))*100,0)</f>
        <v>67</v>
      </c>
      <c r="R153" s="35">
        <v>46473</v>
      </c>
      <c r="S153" s="35">
        <v>31262</v>
      </c>
      <c r="T153" s="32">
        <v>151004</v>
      </c>
      <c r="U153">
        <f t="shared" si="32"/>
        <v>11647</v>
      </c>
    </row>
    <row r="154" spans="1:21">
      <c r="A154" s="5">
        <v>39959</v>
      </c>
      <c r="B154" s="16">
        <f t="shared" si="26"/>
        <v>-29739</v>
      </c>
      <c r="C154" s="16">
        <f t="shared" si="27"/>
        <v>-7456</v>
      </c>
      <c r="D154" s="16">
        <f t="shared" si="23"/>
        <v>30</v>
      </c>
      <c r="E154" s="16">
        <f>+ROUNDDOWN((B154-MIN(B$114:B154))/(MAX(B$114:B154)-MIN(B$114:B154))*100,0)</f>
        <v>36</v>
      </c>
      <c r="F154" s="33">
        <v>46059</v>
      </c>
      <c r="G154" s="33">
        <v>75798</v>
      </c>
      <c r="H154" s="11">
        <f t="shared" si="28"/>
        <v>14156</v>
      </c>
      <c r="I154" s="11">
        <f t="shared" si="29"/>
        <v>2135</v>
      </c>
      <c r="J154" s="11">
        <f t="shared" si="24"/>
        <v>69</v>
      </c>
      <c r="K154" s="11">
        <f>+ROUNDDOWN((H154-MIN(H$114:H154))/(MAX(H$114:H154)-MIN(H$114:H154))*100,0)</f>
        <v>61</v>
      </c>
      <c r="L154" s="56">
        <v>37332</v>
      </c>
      <c r="M154" s="56">
        <v>23176</v>
      </c>
      <c r="N154" s="15">
        <f t="shared" si="30"/>
        <v>15583</v>
      </c>
      <c r="O154" s="15">
        <f t="shared" si="31"/>
        <v>5321</v>
      </c>
      <c r="P154" s="15">
        <f t="shared" si="25"/>
        <v>83</v>
      </c>
      <c r="Q154" s="15">
        <f>+ROUNDDOWN((N154-MIN(N$114:N154))/(MAX(N$114:N154)-MIN(N$114:N154))*100,0)</f>
        <v>68</v>
      </c>
      <c r="R154" s="35">
        <v>46762</v>
      </c>
      <c r="S154" s="35">
        <v>31179</v>
      </c>
      <c r="T154" s="32">
        <v>139357</v>
      </c>
      <c r="U154">
        <f t="shared" si="32"/>
        <v>13885</v>
      </c>
    </row>
    <row r="155" spans="1:21">
      <c r="A155" s="5">
        <v>39952</v>
      </c>
      <c r="B155" s="16">
        <f t="shared" si="26"/>
        <v>-22283</v>
      </c>
      <c r="C155" s="16">
        <f t="shared" si="27"/>
        <v>-2887</v>
      </c>
      <c r="D155" s="16">
        <f t="shared" si="23"/>
        <v>33</v>
      </c>
      <c r="E155" s="16">
        <f>+ROUNDDOWN((B155-MIN(B$114:B155))/(MAX(B$114:B155)-MIN(B$114:B155))*100,0)</f>
        <v>41</v>
      </c>
      <c r="F155" s="33">
        <v>47097</v>
      </c>
      <c r="G155" s="33">
        <v>69380</v>
      </c>
      <c r="H155" s="11">
        <f t="shared" si="28"/>
        <v>12021</v>
      </c>
      <c r="I155" s="11">
        <f t="shared" si="29"/>
        <v>2072</v>
      </c>
      <c r="J155" s="11">
        <f t="shared" si="24"/>
        <v>67</v>
      </c>
      <c r="K155" s="11">
        <f>+ROUNDDOWN((H155-MIN(H$114:H155))/(MAX(H$114:H155)-MIN(H$114:H155))*100,0)</f>
        <v>59</v>
      </c>
      <c r="L155" s="56">
        <v>31883</v>
      </c>
      <c r="M155" s="56">
        <v>19862</v>
      </c>
      <c r="N155" s="15">
        <f t="shared" si="30"/>
        <v>10262</v>
      </c>
      <c r="O155" s="15">
        <f t="shared" si="31"/>
        <v>815</v>
      </c>
      <c r="P155" s="15">
        <f t="shared" si="25"/>
        <v>74</v>
      </c>
      <c r="Q155" s="15">
        <f>+ROUNDDOWN((N155-MIN(N$114:N155))/(MAX(N$114:N155)-MIN(N$114:N155))*100,0)</f>
        <v>52</v>
      </c>
      <c r="R155" s="35">
        <v>40129</v>
      </c>
      <c r="S155" s="35">
        <v>29867</v>
      </c>
      <c r="T155" s="32">
        <v>125472</v>
      </c>
      <c r="U155">
        <f t="shared" si="32"/>
        <v>973</v>
      </c>
    </row>
    <row r="156" spans="1:21">
      <c r="A156" s="5">
        <v>39945</v>
      </c>
      <c r="B156" s="16">
        <f t="shared" si="26"/>
        <v>-19396</v>
      </c>
      <c r="C156" s="16">
        <f t="shared" si="27"/>
        <v>-13185</v>
      </c>
      <c r="D156" s="16">
        <f t="shared" si="23"/>
        <v>34</v>
      </c>
      <c r="E156" s="16">
        <f>+ROUNDDOWN((B156-MIN(B$114:B156))/(MAX(B$114:B156)-MIN(B$114:B156))*100,0)</f>
        <v>43</v>
      </c>
      <c r="F156" s="33">
        <v>45517</v>
      </c>
      <c r="G156" s="33">
        <v>64913</v>
      </c>
      <c r="H156" s="11">
        <f t="shared" si="28"/>
        <v>9949</v>
      </c>
      <c r="I156" s="11">
        <f t="shared" si="29"/>
        <v>8593</v>
      </c>
      <c r="J156" s="11">
        <f t="shared" si="24"/>
        <v>66</v>
      </c>
      <c r="K156" s="11">
        <f>+ROUNDDOWN((H156-MIN(H$114:H156))/(MAX(H$114:H156)-MIN(H$114:H156))*100,0)</f>
        <v>57</v>
      </c>
      <c r="L156" s="56">
        <v>30508</v>
      </c>
      <c r="M156" s="56">
        <v>20559</v>
      </c>
      <c r="N156" s="15">
        <f t="shared" si="30"/>
        <v>9447</v>
      </c>
      <c r="O156" s="15">
        <f t="shared" si="31"/>
        <v>4592</v>
      </c>
      <c r="P156" s="15">
        <f t="shared" si="25"/>
        <v>73</v>
      </c>
      <c r="Q156" s="15">
        <f>+ROUNDDOWN((N156-MIN(N$114:N156))/(MAX(N$114:N156)-MIN(N$114:N156))*100,0)</f>
        <v>49</v>
      </c>
      <c r="R156" s="35">
        <v>42113</v>
      </c>
      <c r="S156" s="35">
        <v>32666</v>
      </c>
      <c r="T156" s="32">
        <v>124499</v>
      </c>
      <c r="U156">
        <f t="shared" si="32"/>
        <v>13731</v>
      </c>
    </row>
    <row r="157" spans="1:21">
      <c r="A157" s="5">
        <v>39938</v>
      </c>
      <c r="B157" s="16">
        <f t="shared" si="26"/>
        <v>-6211</v>
      </c>
      <c r="C157" s="16">
        <f t="shared" si="27"/>
        <v>-12026</v>
      </c>
      <c r="D157" s="16">
        <f t="shared" si="23"/>
        <v>40</v>
      </c>
      <c r="E157" s="16">
        <f>+ROUNDDOWN((B157-MIN(B$114:B157))/(MAX(B$114:B157)-MIN(B$114:B157))*100,0)</f>
        <v>52</v>
      </c>
      <c r="F157" s="33">
        <v>46000</v>
      </c>
      <c r="G157" s="33">
        <v>52211</v>
      </c>
      <c r="H157" s="11">
        <f t="shared" si="28"/>
        <v>1356</v>
      </c>
      <c r="I157" s="11">
        <f t="shared" si="29"/>
        <v>7550</v>
      </c>
      <c r="J157" s="11">
        <f t="shared" si="24"/>
        <v>62</v>
      </c>
      <c r="K157" s="11">
        <f>+ROUNDDOWN((H157-MIN(H$114:H157))/(MAX(H$114:H157)-MIN(H$114:H157))*100,0)</f>
        <v>50</v>
      </c>
      <c r="L157" s="56">
        <v>22540</v>
      </c>
      <c r="M157" s="56">
        <v>21184</v>
      </c>
      <c r="N157" s="15">
        <f t="shared" si="30"/>
        <v>4855</v>
      </c>
      <c r="O157" s="15">
        <f t="shared" si="31"/>
        <v>4476</v>
      </c>
      <c r="P157" s="15">
        <f t="shared" si="25"/>
        <v>65</v>
      </c>
      <c r="Q157" s="15">
        <f>+ROUNDDOWN((N157-MIN(N$114:N157))/(MAX(N$114:N157)-MIN(N$114:N157))*100,0)</f>
        <v>35</v>
      </c>
      <c r="R157" s="35">
        <v>35846</v>
      </c>
      <c r="S157" s="35">
        <v>30991</v>
      </c>
      <c r="T157" s="32">
        <v>110768</v>
      </c>
      <c r="U157">
        <f t="shared" si="32"/>
        <v>2176</v>
      </c>
    </row>
    <row r="158" spans="1:21">
      <c r="A158" s="5">
        <v>39931</v>
      </c>
      <c r="B158" s="16">
        <f t="shared" si="26"/>
        <v>5815</v>
      </c>
      <c r="C158" s="16">
        <f t="shared" si="27"/>
        <v>6473</v>
      </c>
      <c r="D158" s="16">
        <f t="shared" si="23"/>
        <v>45</v>
      </c>
      <c r="E158" s="16">
        <f>+ROUNDDOWN((B158-MIN(B$114:B158))/(MAX(B$114:B158)-MIN(B$114:B158))*100,0)</f>
        <v>60</v>
      </c>
      <c r="F158" s="33">
        <v>50017</v>
      </c>
      <c r="G158" s="33">
        <v>44202</v>
      </c>
      <c r="H158" s="11">
        <f t="shared" si="28"/>
        <v>-6194</v>
      </c>
      <c r="I158" s="11">
        <f t="shared" si="29"/>
        <v>-3914</v>
      </c>
      <c r="J158" s="11">
        <f t="shared" si="24"/>
        <v>58</v>
      </c>
      <c r="K158" s="11">
        <f>+ROUNDDOWN((H158-MIN(H$114:H158))/(MAX(H$114:H158)-MIN(H$114:H158))*100,0)</f>
        <v>43</v>
      </c>
      <c r="L158" s="56">
        <v>18346</v>
      </c>
      <c r="M158" s="56">
        <v>24540</v>
      </c>
      <c r="N158" s="15">
        <f t="shared" si="30"/>
        <v>379</v>
      </c>
      <c r="O158" s="15">
        <f t="shared" si="31"/>
        <v>-2559</v>
      </c>
      <c r="P158" s="15">
        <f t="shared" si="25"/>
        <v>57</v>
      </c>
      <c r="Q158" s="15">
        <f>+ROUNDDOWN((N158-MIN(N$114:N158))/(MAX(N$114:N158)-MIN(N$114:N158))*100,0)</f>
        <v>21</v>
      </c>
      <c r="R158" s="35">
        <v>34620</v>
      </c>
      <c r="S158" s="35">
        <v>34241</v>
      </c>
      <c r="T158" s="32">
        <v>108592</v>
      </c>
      <c r="U158">
        <f t="shared" si="32"/>
        <v>1913</v>
      </c>
    </row>
    <row r="159" spans="1:21">
      <c r="A159" s="5">
        <v>39924</v>
      </c>
      <c r="B159" s="16">
        <f t="shared" si="26"/>
        <v>-658</v>
      </c>
      <c r="C159" s="16">
        <f t="shared" si="27"/>
        <v>16446</v>
      </c>
      <c r="D159" s="16">
        <f t="shared" si="23"/>
        <v>42</v>
      </c>
      <c r="E159" s="16">
        <f>+ROUNDDOWN((B159-MIN(B$114:B159))/(MAX(B$114:B159)-MIN(B$114:B159))*100,0)</f>
        <v>56</v>
      </c>
      <c r="F159" s="33">
        <v>45437</v>
      </c>
      <c r="G159" s="33">
        <v>46095</v>
      </c>
      <c r="H159" s="11">
        <f t="shared" si="28"/>
        <v>-2280</v>
      </c>
      <c r="I159" s="11">
        <f t="shared" si="29"/>
        <v>-8093</v>
      </c>
      <c r="J159" s="11">
        <f t="shared" si="24"/>
        <v>60</v>
      </c>
      <c r="K159" s="11">
        <f>+ROUNDDOWN((H159-MIN(H$114:H159))/(MAX(H$114:H159)-MIN(H$114:H159))*100,0)</f>
        <v>47</v>
      </c>
      <c r="L159" s="56">
        <v>20788</v>
      </c>
      <c r="M159" s="56">
        <v>23068</v>
      </c>
      <c r="N159" s="15">
        <f t="shared" si="30"/>
        <v>2938</v>
      </c>
      <c r="O159" s="15">
        <f t="shared" si="31"/>
        <v>-8353</v>
      </c>
      <c r="P159" s="15">
        <f t="shared" si="25"/>
        <v>61</v>
      </c>
      <c r="Q159" s="15">
        <f>+ROUNDDOWN((N159-MIN(N$114:N159))/(MAX(N$114:N159)-MIN(N$114:N159))*100,0)</f>
        <v>29</v>
      </c>
      <c r="R159" s="35">
        <v>34763</v>
      </c>
      <c r="S159" s="35">
        <v>31825</v>
      </c>
      <c r="T159" s="32">
        <v>106679</v>
      </c>
      <c r="U159">
        <f t="shared" si="32"/>
        <v>-1625</v>
      </c>
    </row>
    <row r="160" spans="1:21">
      <c r="A160" s="5">
        <v>39917</v>
      </c>
      <c r="B160" s="16">
        <f t="shared" si="26"/>
        <v>-17104</v>
      </c>
      <c r="C160" s="16">
        <f t="shared" si="27"/>
        <v>7330</v>
      </c>
      <c r="D160" s="16">
        <f t="shared" si="23"/>
        <v>35</v>
      </c>
      <c r="E160" s="16">
        <f>+ROUNDDOWN((B160-MIN(B$114:B160))/(MAX(B$114:B160)-MIN(B$114:B160))*100,0)</f>
        <v>45</v>
      </c>
      <c r="F160" s="33">
        <v>41711</v>
      </c>
      <c r="G160" s="33">
        <v>58815</v>
      </c>
      <c r="H160" s="11">
        <f t="shared" si="28"/>
        <v>5813</v>
      </c>
      <c r="I160" s="11">
        <f t="shared" si="29"/>
        <v>-4335</v>
      </c>
      <c r="J160" s="11">
        <f t="shared" si="24"/>
        <v>64</v>
      </c>
      <c r="K160" s="11">
        <f>+ROUNDDOWN((H160-MIN(H$114:H160))/(MAX(H$114:H160)-MIN(H$114:H160))*100,0)</f>
        <v>54</v>
      </c>
      <c r="L160" s="56">
        <v>24858</v>
      </c>
      <c r="M160" s="56">
        <v>19045</v>
      </c>
      <c r="N160" s="15">
        <f t="shared" si="30"/>
        <v>11291</v>
      </c>
      <c r="O160" s="15">
        <f t="shared" si="31"/>
        <v>-2995</v>
      </c>
      <c r="P160" s="15">
        <f t="shared" si="25"/>
        <v>76</v>
      </c>
      <c r="Q160" s="15">
        <f>+ROUNDDOWN((N160-MIN(N$114:N160))/(MAX(N$114:N160)-MIN(N$114:N160))*100,0)</f>
        <v>55</v>
      </c>
      <c r="R160" s="35">
        <v>36769</v>
      </c>
      <c r="S160" s="35">
        <v>25478</v>
      </c>
      <c r="T160" s="32">
        <v>108304</v>
      </c>
      <c r="U160">
        <f t="shared" si="32"/>
        <v>-5204</v>
      </c>
    </row>
    <row r="161" spans="1:21">
      <c r="A161" s="5">
        <v>39910</v>
      </c>
      <c r="B161" s="16">
        <f t="shared" si="26"/>
        <v>-24434</v>
      </c>
      <c r="C161" s="16">
        <f t="shared" si="27"/>
        <v>-8664</v>
      </c>
      <c r="D161" s="16">
        <f t="shared" si="23"/>
        <v>32</v>
      </c>
      <c r="E161" s="16">
        <f>+ROUNDDOWN((B161-MIN(B$114:B161))/(MAX(B$114:B161)-MIN(B$114:B161))*100,0)</f>
        <v>40</v>
      </c>
      <c r="F161" s="33">
        <v>38795</v>
      </c>
      <c r="G161" s="33">
        <v>63229</v>
      </c>
      <c r="H161" s="11">
        <f t="shared" si="28"/>
        <v>10148</v>
      </c>
      <c r="I161" s="11">
        <f t="shared" si="29"/>
        <v>5877</v>
      </c>
      <c r="J161" s="11">
        <f t="shared" si="24"/>
        <v>66</v>
      </c>
      <c r="K161" s="11">
        <f>+ROUNDDOWN((H161-MIN(H$114:H161))/(MAX(H$114:H161)-MIN(H$114:H161))*100,0)</f>
        <v>58</v>
      </c>
      <c r="L161" s="56">
        <v>29420</v>
      </c>
      <c r="M161" s="56">
        <v>19272</v>
      </c>
      <c r="N161" s="15">
        <f t="shared" si="30"/>
        <v>14286</v>
      </c>
      <c r="O161" s="15">
        <f t="shared" si="31"/>
        <v>2787</v>
      </c>
      <c r="P161" s="15">
        <f t="shared" si="25"/>
        <v>81</v>
      </c>
      <c r="Q161" s="15">
        <f>+ROUNDDOWN((N161-MIN(N$114:N161))/(MAX(N$114:N161)-MIN(N$114:N161))*100,0)</f>
        <v>64</v>
      </c>
      <c r="R161" s="35">
        <v>40923</v>
      </c>
      <c r="S161" s="35">
        <v>26637</v>
      </c>
      <c r="T161" s="32">
        <v>113508</v>
      </c>
      <c r="U161">
        <f t="shared" si="32"/>
        <v>9104</v>
      </c>
    </row>
    <row r="162" spans="1:21">
      <c r="A162" s="5">
        <v>39903</v>
      </c>
      <c r="B162" s="16">
        <f t="shared" si="26"/>
        <v>-15770</v>
      </c>
      <c r="C162" s="16">
        <f t="shared" si="27"/>
        <v>2447</v>
      </c>
      <c r="D162" s="16">
        <f t="shared" si="23"/>
        <v>36</v>
      </c>
      <c r="E162" s="16">
        <f>+ROUNDDOWN((B162-MIN(B$114:B162))/(MAX(B$114:B162)-MIN(B$114:B162))*100,0)</f>
        <v>45</v>
      </c>
      <c r="F162" s="33">
        <v>35448</v>
      </c>
      <c r="G162" s="33">
        <v>51218</v>
      </c>
      <c r="H162" s="11">
        <f t="shared" si="28"/>
        <v>4271</v>
      </c>
      <c r="I162" s="11">
        <f t="shared" si="29"/>
        <v>-2163</v>
      </c>
      <c r="J162" s="11">
        <f t="shared" si="24"/>
        <v>63</v>
      </c>
      <c r="K162" s="11">
        <f>+ROUNDDOWN((H162-MIN(H$114:H162))/(MAX(H$114:H162)-MIN(H$114:H162))*100,0)</f>
        <v>52</v>
      </c>
      <c r="L162" s="56">
        <v>23894</v>
      </c>
      <c r="M162" s="56">
        <v>19623</v>
      </c>
      <c r="N162" s="15">
        <f t="shared" si="30"/>
        <v>11499</v>
      </c>
      <c r="O162" s="15">
        <f t="shared" si="31"/>
        <v>-284</v>
      </c>
      <c r="P162" s="15">
        <f t="shared" si="25"/>
        <v>76</v>
      </c>
      <c r="Q162" s="15">
        <f>+ROUNDDOWN((N162-MIN(N$114:N162))/(MAX(N$114:N162)-MIN(N$114:N162))*100,0)</f>
        <v>55</v>
      </c>
      <c r="R162" s="35">
        <v>40799</v>
      </c>
      <c r="S162" s="35">
        <v>29300</v>
      </c>
      <c r="T162" s="32">
        <v>104404</v>
      </c>
      <c r="U162">
        <f t="shared" si="32"/>
        <v>-8483</v>
      </c>
    </row>
    <row r="163" spans="1:21">
      <c r="A163" s="5">
        <v>39896</v>
      </c>
      <c r="B163" s="16">
        <f t="shared" si="26"/>
        <v>-18217</v>
      </c>
      <c r="C163" s="16">
        <f t="shared" si="27"/>
        <v>-14475</v>
      </c>
      <c r="D163" s="16">
        <f t="shared" si="23"/>
        <v>35</v>
      </c>
      <c r="E163" s="16">
        <f>+ROUNDDOWN((B163-MIN(B$114:B163))/(MAX(B$114:B163)-MIN(B$114:B163))*100,0)</f>
        <v>44</v>
      </c>
      <c r="F163" s="33">
        <v>35160</v>
      </c>
      <c r="G163" s="33">
        <v>53377</v>
      </c>
      <c r="H163" s="11">
        <f t="shared" si="28"/>
        <v>6434</v>
      </c>
      <c r="I163" s="11">
        <f t="shared" si="29"/>
        <v>9540</v>
      </c>
      <c r="J163" s="11">
        <f t="shared" si="24"/>
        <v>65</v>
      </c>
      <c r="K163" s="11">
        <f>+ROUNDDOWN((H163-MIN(H$114:H163))/(MAX(H$114:H163)-MIN(H$114:H163))*100,0)</f>
        <v>54</v>
      </c>
      <c r="L163" s="56">
        <v>31740</v>
      </c>
      <c r="M163" s="56">
        <v>25306</v>
      </c>
      <c r="N163" s="15">
        <f t="shared" si="30"/>
        <v>11783</v>
      </c>
      <c r="O163" s="15">
        <f t="shared" si="31"/>
        <v>4935</v>
      </c>
      <c r="P163" s="15">
        <f t="shared" si="25"/>
        <v>76</v>
      </c>
      <c r="Q163" s="15">
        <f>+ROUNDDOWN((N163-MIN(N$114:N163))/(MAX(N$114:N163)-MIN(N$114:N163))*100,0)</f>
        <v>56</v>
      </c>
      <c r="R163" s="35">
        <v>41703</v>
      </c>
      <c r="S163" s="35">
        <v>29920</v>
      </c>
      <c r="T163" s="32">
        <v>112887</v>
      </c>
      <c r="U163">
        <f t="shared" si="32"/>
        <v>1810</v>
      </c>
    </row>
    <row r="164" spans="1:21">
      <c r="A164" s="5">
        <v>39889</v>
      </c>
      <c r="B164" s="16">
        <f t="shared" si="26"/>
        <v>-3742</v>
      </c>
      <c r="C164" s="16">
        <f t="shared" si="27"/>
        <v>409</v>
      </c>
      <c r="D164" s="16">
        <f t="shared" si="23"/>
        <v>41</v>
      </c>
      <c r="E164" s="16">
        <f>+ROUNDDOWN((B164-MIN(B$114:B164))/(MAX(B$114:B164)-MIN(B$114:B164))*100,0)</f>
        <v>54</v>
      </c>
      <c r="F164" s="33">
        <v>38337</v>
      </c>
      <c r="G164" s="33">
        <v>42079</v>
      </c>
      <c r="H164" s="11">
        <f t="shared" si="28"/>
        <v>-3106</v>
      </c>
      <c r="I164" s="11">
        <f t="shared" si="29"/>
        <v>-2350</v>
      </c>
      <c r="J164" s="11">
        <f t="shared" si="24"/>
        <v>60</v>
      </c>
      <c r="K164" s="11">
        <f>+ROUNDDOWN((H164-MIN(H$114:H164))/(MAX(H$114:H164)-MIN(H$114:H164))*100,0)</f>
        <v>46</v>
      </c>
      <c r="L164" s="56">
        <v>29616</v>
      </c>
      <c r="M164" s="56">
        <v>32722</v>
      </c>
      <c r="N164" s="15">
        <f t="shared" si="30"/>
        <v>6848</v>
      </c>
      <c r="O164" s="15">
        <f t="shared" si="31"/>
        <v>1941</v>
      </c>
      <c r="P164" s="15">
        <f t="shared" si="25"/>
        <v>68</v>
      </c>
      <c r="Q164" s="15">
        <f>+ROUNDDOWN((N164-MIN(N$114:N164))/(MAX(N$114:N164)-MIN(N$114:N164))*100,0)</f>
        <v>41</v>
      </c>
      <c r="R164" s="35">
        <v>39817</v>
      </c>
      <c r="S164" s="35">
        <v>32969</v>
      </c>
      <c r="T164" s="32">
        <v>111077</v>
      </c>
      <c r="U164">
        <f t="shared" si="32"/>
        <v>-69201</v>
      </c>
    </row>
    <row r="165" spans="1:21">
      <c r="A165" s="5">
        <v>39882</v>
      </c>
      <c r="B165" s="16">
        <f t="shared" si="26"/>
        <v>-4151</v>
      </c>
      <c r="C165" s="16">
        <f t="shared" si="27"/>
        <v>-8353</v>
      </c>
      <c r="D165" s="16">
        <f t="shared" si="23"/>
        <v>41</v>
      </c>
      <c r="E165" s="16">
        <f>+ROUNDDOWN((B165-MIN(B$114:B165))/(MAX(B$114:B165)-MIN(B$114:B165))*100,0)</f>
        <v>53</v>
      </c>
      <c r="F165" s="33">
        <v>91317</v>
      </c>
      <c r="G165" s="33">
        <v>95468</v>
      </c>
      <c r="H165" s="11">
        <f t="shared" si="28"/>
        <v>-756</v>
      </c>
      <c r="I165" s="11">
        <f t="shared" si="29"/>
        <v>3445</v>
      </c>
      <c r="J165" s="11">
        <f t="shared" si="24"/>
        <v>61</v>
      </c>
      <c r="K165" s="11">
        <f>+ROUNDDOWN((H165-MIN(H$114:H165))/(MAX(H$114:H165)-MIN(H$114:H165))*100,0)</f>
        <v>48</v>
      </c>
      <c r="L165" s="56">
        <v>34884</v>
      </c>
      <c r="M165" s="56">
        <v>35640</v>
      </c>
      <c r="N165" s="15">
        <f t="shared" si="30"/>
        <v>4907</v>
      </c>
      <c r="O165" s="15">
        <f t="shared" si="31"/>
        <v>4908</v>
      </c>
      <c r="P165" s="15">
        <f t="shared" si="25"/>
        <v>65</v>
      </c>
      <c r="Q165" s="15">
        <f>+ROUNDDOWN((N165-MIN(N$114:N165))/(MAX(N$114:N165)-MIN(N$114:N165))*100,0)</f>
        <v>35</v>
      </c>
      <c r="R165" s="35">
        <v>39689</v>
      </c>
      <c r="S165" s="35">
        <v>34782</v>
      </c>
      <c r="T165" s="32">
        <v>180278</v>
      </c>
      <c r="U165">
        <f t="shared" si="32"/>
        <v>-3580</v>
      </c>
    </row>
    <row r="166" spans="1:21">
      <c r="A166" s="5">
        <v>39875</v>
      </c>
      <c r="B166" s="16">
        <f t="shared" si="26"/>
        <v>4202</v>
      </c>
      <c r="C166" s="16">
        <f t="shared" si="27"/>
        <v>10194</v>
      </c>
      <c r="D166" s="16">
        <f t="shared" si="23"/>
        <v>45</v>
      </c>
      <c r="E166" s="16">
        <f>+ROUNDDOWN((B166-MIN(B$114:B166))/(MAX(B$114:B166)-MIN(B$114:B166))*100,0)</f>
        <v>59</v>
      </c>
      <c r="F166" s="33">
        <v>99058</v>
      </c>
      <c r="G166" s="33">
        <v>94856</v>
      </c>
      <c r="H166" s="11">
        <f t="shared" si="28"/>
        <v>-4201</v>
      </c>
      <c r="I166" s="11">
        <f t="shared" si="29"/>
        <v>-7629</v>
      </c>
      <c r="J166" s="11">
        <f t="shared" si="24"/>
        <v>59</v>
      </c>
      <c r="K166" s="11">
        <f>+ROUNDDOWN((H166-MIN(H$114:H166))/(MAX(H$114:H166)-MIN(H$114:H166))*100,0)</f>
        <v>45</v>
      </c>
      <c r="L166" s="56">
        <v>38469</v>
      </c>
      <c r="M166" s="56">
        <v>42670</v>
      </c>
      <c r="N166" s="15">
        <f t="shared" si="30"/>
        <v>-1</v>
      </c>
      <c r="O166" s="15">
        <f t="shared" si="31"/>
        <v>-2565</v>
      </c>
      <c r="P166" s="15">
        <f t="shared" si="25"/>
        <v>56</v>
      </c>
      <c r="Q166" s="15">
        <f>+ROUNDDOWN((N166-MIN(N$114:N166))/(MAX(N$114:N166)-MIN(N$114:N166))*100,0)</f>
        <v>20</v>
      </c>
      <c r="R166" s="35">
        <v>38113</v>
      </c>
      <c r="S166" s="35">
        <v>38114</v>
      </c>
      <c r="T166" s="32">
        <v>183858</v>
      </c>
      <c r="U166">
        <f t="shared" si="32"/>
        <v>16955</v>
      </c>
    </row>
    <row r="167" spans="1:21">
      <c r="A167" s="5">
        <v>39868</v>
      </c>
      <c r="B167" s="16">
        <f t="shared" si="26"/>
        <v>-5992</v>
      </c>
      <c r="C167" s="16">
        <f t="shared" si="27"/>
        <v>-1947</v>
      </c>
      <c r="D167" s="16">
        <f t="shared" si="23"/>
        <v>40</v>
      </c>
      <c r="E167" s="16">
        <f>+ROUNDDOWN((B167-MIN(B$114:B167))/(MAX(B$114:B167)-MIN(B$114:B167))*100,0)</f>
        <v>52</v>
      </c>
      <c r="F167" s="33">
        <v>89236</v>
      </c>
      <c r="G167" s="33">
        <v>95228</v>
      </c>
      <c r="H167" s="11">
        <f t="shared" si="28"/>
        <v>3428</v>
      </c>
      <c r="I167" s="11">
        <f t="shared" si="29"/>
        <v>-258</v>
      </c>
      <c r="J167" s="11">
        <f t="shared" si="24"/>
        <v>63</v>
      </c>
      <c r="K167" s="11">
        <f>+ROUNDDOWN((H167-MIN(H$114:H167))/(MAX(H$114:H167)-MIN(H$114:H167))*100,0)</f>
        <v>52</v>
      </c>
      <c r="L167" s="56">
        <v>34397</v>
      </c>
      <c r="M167" s="56">
        <v>30969</v>
      </c>
      <c r="N167" s="15">
        <f t="shared" si="30"/>
        <v>2564</v>
      </c>
      <c r="O167" s="15">
        <f t="shared" si="31"/>
        <v>2205</v>
      </c>
      <c r="P167" s="15">
        <f t="shared" si="25"/>
        <v>61</v>
      </c>
      <c r="Q167" s="15">
        <f>+ROUNDDOWN((N167-MIN(N$114:N167))/(MAX(N$114:N167)-MIN(N$114:N167))*100,0)</f>
        <v>28</v>
      </c>
      <c r="R167" s="35">
        <v>38022</v>
      </c>
      <c r="S167" s="35">
        <v>35458</v>
      </c>
      <c r="T167" s="32">
        <v>166903</v>
      </c>
      <c r="U167">
        <f t="shared" si="32"/>
        <v>8951</v>
      </c>
    </row>
    <row r="168" spans="1:21">
      <c r="A168" s="5">
        <v>39861</v>
      </c>
      <c r="B168" s="16">
        <f t="shared" si="26"/>
        <v>-4045</v>
      </c>
      <c r="C168" s="16">
        <f t="shared" si="27"/>
        <v>12851</v>
      </c>
      <c r="D168" s="16">
        <f t="shared" si="23"/>
        <v>41</v>
      </c>
      <c r="E168" s="16">
        <f>+ROUNDDOWN((B168-MIN(B$114:B168))/(MAX(B$114:B168)-MIN(B$114:B168))*100,0)</f>
        <v>54</v>
      </c>
      <c r="F168" s="33">
        <v>77268</v>
      </c>
      <c r="G168" s="33">
        <v>81313</v>
      </c>
      <c r="H168" s="11">
        <f t="shared" si="28"/>
        <v>3686</v>
      </c>
      <c r="I168" s="11">
        <f t="shared" si="29"/>
        <v>-9774</v>
      </c>
      <c r="J168" s="11">
        <f t="shared" si="24"/>
        <v>63</v>
      </c>
      <c r="K168" s="11">
        <f>+ROUNDDOWN((H168-MIN(H$114:H168))/(MAX(H$114:H168)-MIN(H$114:H168))*100,0)</f>
        <v>52</v>
      </c>
      <c r="L168" s="56">
        <v>38325</v>
      </c>
      <c r="M168" s="56">
        <v>34639</v>
      </c>
      <c r="N168" s="15">
        <f t="shared" si="30"/>
        <v>359</v>
      </c>
      <c r="O168" s="15">
        <f t="shared" si="31"/>
        <v>-3077</v>
      </c>
      <c r="P168" s="15">
        <f t="shared" si="25"/>
        <v>57</v>
      </c>
      <c r="Q168" s="15">
        <f>+ROUNDDOWN((N168-MIN(N$114:N168))/(MAX(N$114:N168)-MIN(N$114:N168))*100,0)</f>
        <v>21</v>
      </c>
      <c r="R168" s="35">
        <v>38610</v>
      </c>
      <c r="S168" s="35">
        <v>38251</v>
      </c>
      <c r="T168" s="32">
        <v>157952</v>
      </c>
      <c r="U168">
        <f t="shared" si="32"/>
        <v>5533</v>
      </c>
    </row>
    <row r="169" spans="1:21">
      <c r="A169" s="5">
        <v>39854</v>
      </c>
      <c r="B169" s="16">
        <f t="shared" si="26"/>
        <v>-16896</v>
      </c>
      <c r="C169" s="16">
        <f t="shared" si="27"/>
        <v>2346</v>
      </c>
      <c r="D169" s="16">
        <f t="shared" si="23"/>
        <v>35</v>
      </c>
      <c r="E169" s="16">
        <f>+ROUNDDOWN((B169-MIN(B$114:B169))/(MAX(B$114:B169)-MIN(B$114:B169))*100,0)</f>
        <v>45</v>
      </c>
      <c r="F169" s="33">
        <v>63351</v>
      </c>
      <c r="G169" s="33">
        <v>80247</v>
      </c>
      <c r="H169" s="11">
        <f t="shared" si="28"/>
        <v>13460</v>
      </c>
      <c r="I169" s="11">
        <f t="shared" si="29"/>
        <v>-176</v>
      </c>
      <c r="J169" s="11">
        <f t="shared" si="24"/>
        <v>68</v>
      </c>
      <c r="K169" s="11">
        <f>+ROUNDDOWN((H169-MIN(H$114:H169))/(MAX(H$114:H169)-MIN(H$114:H169))*100,0)</f>
        <v>60</v>
      </c>
      <c r="L169" s="56">
        <v>43617</v>
      </c>
      <c r="M169" s="56">
        <v>30157</v>
      </c>
      <c r="N169" s="15">
        <f t="shared" si="30"/>
        <v>3436</v>
      </c>
      <c r="O169" s="15">
        <f t="shared" si="31"/>
        <v>-2170</v>
      </c>
      <c r="P169" s="15">
        <f t="shared" si="25"/>
        <v>62</v>
      </c>
      <c r="Q169" s="15">
        <f>+ROUNDDOWN((N169-MIN(N$114:N169))/(MAX(N$114:N169)-MIN(N$114:N169))*100,0)</f>
        <v>31</v>
      </c>
      <c r="R169" s="35">
        <v>41057</v>
      </c>
      <c r="S169" s="35">
        <v>37621</v>
      </c>
      <c r="T169" s="32">
        <v>152419</v>
      </c>
      <c r="U169">
        <f t="shared" si="32"/>
        <v>6963</v>
      </c>
    </row>
    <row r="170" spans="1:21">
      <c r="A170" s="5">
        <v>39847</v>
      </c>
      <c r="B170" s="16">
        <f t="shared" si="26"/>
        <v>-19242</v>
      </c>
      <c r="C170" s="16">
        <f t="shared" si="27"/>
        <v>868</v>
      </c>
      <c r="D170" s="16">
        <f t="shared" si="23"/>
        <v>34</v>
      </c>
      <c r="E170" s="16">
        <f>+ROUNDDOWN((B170-MIN(B$114:B170))/(MAX(B$114:B170)-MIN(B$114:B170))*100,0)</f>
        <v>43</v>
      </c>
      <c r="F170" s="33">
        <v>63145</v>
      </c>
      <c r="G170" s="33">
        <v>82387</v>
      </c>
      <c r="H170" s="11">
        <f t="shared" si="28"/>
        <v>13636</v>
      </c>
      <c r="I170" s="11">
        <f t="shared" si="29"/>
        <v>-2984</v>
      </c>
      <c r="J170" s="11">
        <f t="shared" si="24"/>
        <v>68</v>
      </c>
      <c r="K170" s="11">
        <f>+ROUNDDOWN((H170-MIN(H$114:H170))/(MAX(H$114:H170)-MIN(H$114:H170))*100,0)</f>
        <v>61</v>
      </c>
      <c r="L170" s="56">
        <v>39942</v>
      </c>
      <c r="M170" s="56">
        <v>26306</v>
      </c>
      <c r="N170" s="15">
        <f t="shared" si="30"/>
        <v>5606</v>
      </c>
      <c r="O170" s="15">
        <f t="shared" si="31"/>
        <v>2116</v>
      </c>
      <c r="P170" s="15">
        <f t="shared" si="25"/>
        <v>66</v>
      </c>
      <c r="Q170" s="15">
        <f>+ROUNDDOWN((N170-MIN(N$114:N170))/(MAX(N$114:N170)-MIN(N$114:N170))*100,0)</f>
        <v>37</v>
      </c>
      <c r="R170" s="35">
        <v>38404</v>
      </c>
      <c r="S170" s="35">
        <v>32798</v>
      </c>
      <c r="T170" s="32">
        <v>145456</v>
      </c>
      <c r="U170">
        <f t="shared" si="32"/>
        <v>10902</v>
      </c>
    </row>
    <row r="171" spans="1:21">
      <c r="A171" s="5">
        <v>39840</v>
      </c>
      <c r="B171" s="16">
        <f t="shared" si="26"/>
        <v>-20110</v>
      </c>
      <c r="C171" s="16">
        <f t="shared" si="27"/>
        <v>-6233</v>
      </c>
      <c r="D171" s="16">
        <f t="shared" si="23"/>
        <v>34</v>
      </c>
      <c r="E171" s="16">
        <f>+ROUNDDOWN((B171-MIN(B$114:B171))/(MAX(B$114:B171)-MIN(B$114:B171))*100,0)</f>
        <v>42</v>
      </c>
      <c r="F171" s="33">
        <v>55965</v>
      </c>
      <c r="G171" s="33">
        <v>76075</v>
      </c>
      <c r="H171" s="11">
        <f t="shared" si="28"/>
        <v>16620</v>
      </c>
      <c r="I171" s="11">
        <f t="shared" si="29"/>
        <v>5265</v>
      </c>
      <c r="J171" s="11">
        <f t="shared" si="24"/>
        <v>70</v>
      </c>
      <c r="K171" s="11">
        <f>+ROUNDDOWN((H171-MIN(H$114:H171))/(MAX(H$114:H171)-MIN(H$114:H171))*100,0)</f>
        <v>63</v>
      </c>
      <c r="L171" s="56">
        <v>38566</v>
      </c>
      <c r="M171" s="56">
        <v>21946</v>
      </c>
      <c r="N171" s="15">
        <f t="shared" si="30"/>
        <v>3490</v>
      </c>
      <c r="O171" s="15">
        <f t="shared" si="31"/>
        <v>968</v>
      </c>
      <c r="P171" s="15">
        <f t="shared" si="25"/>
        <v>62</v>
      </c>
      <c r="Q171" s="15">
        <f>+ROUNDDOWN((N171-MIN(N$114:N171))/(MAX(N$114:N171)-MIN(N$114:N171))*100,0)</f>
        <v>31</v>
      </c>
      <c r="R171" s="35">
        <v>35933</v>
      </c>
      <c r="S171" s="35">
        <v>32443</v>
      </c>
      <c r="T171" s="32">
        <v>134554</v>
      </c>
      <c r="U171">
        <f t="shared" si="32"/>
        <v>2840</v>
      </c>
    </row>
    <row r="172" spans="1:21">
      <c r="A172" s="5">
        <v>39833</v>
      </c>
      <c r="B172" s="16">
        <f t="shared" si="26"/>
        <v>-13877</v>
      </c>
      <c r="C172" s="16">
        <f t="shared" si="27"/>
        <v>3963</v>
      </c>
      <c r="D172" s="16">
        <f t="shared" si="23"/>
        <v>37</v>
      </c>
      <c r="E172" s="16">
        <f>+ROUNDDOWN((B172-MIN(B$114:B172))/(MAX(B$114:B172)-MIN(B$114:B172))*100,0)</f>
        <v>47</v>
      </c>
      <c r="F172" s="33">
        <v>54244</v>
      </c>
      <c r="G172" s="33">
        <v>68121</v>
      </c>
      <c r="H172" s="11">
        <f t="shared" si="28"/>
        <v>11355</v>
      </c>
      <c r="I172" s="11">
        <f t="shared" si="29"/>
        <v>2836</v>
      </c>
      <c r="J172" s="11">
        <f t="shared" si="24"/>
        <v>67</v>
      </c>
      <c r="K172" s="11">
        <f>+ROUNDDOWN((H172-MIN(H$114:H172))/(MAX(H$114:H172)-MIN(H$114:H172))*100,0)</f>
        <v>59</v>
      </c>
      <c r="L172" s="56">
        <v>31498</v>
      </c>
      <c r="M172" s="56">
        <v>20143</v>
      </c>
      <c r="N172" s="15">
        <f t="shared" si="30"/>
        <v>2522</v>
      </c>
      <c r="O172" s="15">
        <f t="shared" si="31"/>
        <v>-6799</v>
      </c>
      <c r="P172" s="15">
        <f t="shared" si="25"/>
        <v>61</v>
      </c>
      <c r="Q172" s="15">
        <f>+ROUNDDOWN((N172-MIN(N$114:N172))/(MAX(N$114:N172)-MIN(N$114:N172))*100,0)</f>
        <v>28</v>
      </c>
      <c r="R172" s="35">
        <v>41784</v>
      </c>
      <c r="S172" s="35">
        <v>39262</v>
      </c>
      <c r="T172" s="32">
        <v>131714</v>
      </c>
      <c r="U172">
        <f t="shared" si="32"/>
        <v>14212</v>
      </c>
    </row>
    <row r="173" spans="1:21">
      <c r="A173" s="5">
        <v>39826</v>
      </c>
      <c r="B173" s="16">
        <f t="shared" si="26"/>
        <v>-17840</v>
      </c>
      <c r="C173" s="16">
        <f t="shared" si="27"/>
        <v>8843</v>
      </c>
      <c r="D173" s="16">
        <f t="shared" si="23"/>
        <v>35</v>
      </c>
      <c r="E173" s="16">
        <f>+ROUNDDOWN((B173-MIN(B$114:B173))/(MAX(B$114:B173)-MIN(B$114:B173))*100,0)</f>
        <v>44</v>
      </c>
      <c r="F173" s="33">
        <v>45523</v>
      </c>
      <c r="G173" s="33">
        <v>63363</v>
      </c>
      <c r="H173" s="11">
        <f t="shared" si="28"/>
        <v>8519</v>
      </c>
      <c r="I173" s="11">
        <f t="shared" si="29"/>
        <v>-4295</v>
      </c>
      <c r="J173" s="11">
        <f t="shared" si="24"/>
        <v>66</v>
      </c>
      <c r="K173" s="11">
        <f>+ROUNDDOWN((H173-MIN(H$114:H173))/(MAX(H$114:H173)-MIN(H$114:H173))*100,0)</f>
        <v>56</v>
      </c>
      <c r="L173" s="56">
        <v>28573</v>
      </c>
      <c r="M173" s="56">
        <v>20054</v>
      </c>
      <c r="N173" s="15">
        <f t="shared" si="30"/>
        <v>9321</v>
      </c>
      <c r="O173" s="15">
        <f t="shared" si="31"/>
        <v>-4548</v>
      </c>
      <c r="P173" s="15">
        <f t="shared" si="25"/>
        <v>72</v>
      </c>
      <c r="Q173" s="15">
        <f>+ROUNDDOWN((N173-MIN(N$114:N173))/(MAX(N$114:N173)-MIN(N$114:N173))*100,0)</f>
        <v>49</v>
      </c>
      <c r="R173" s="35">
        <v>38066</v>
      </c>
      <c r="S173" s="35">
        <v>28745</v>
      </c>
      <c r="T173" s="32">
        <v>117502</v>
      </c>
      <c r="U173">
        <f t="shared" si="32"/>
        <v>-6376</v>
      </c>
    </row>
    <row r="174" spans="1:21">
      <c r="A174" s="5">
        <v>39819</v>
      </c>
      <c r="B174" s="16">
        <f t="shared" si="26"/>
        <v>-26683</v>
      </c>
      <c r="C174" s="16">
        <f t="shared" si="27"/>
        <v>-2338</v>
      </c>
      <c r="D174" s="16">
        <f t="shared" si="23"/>
        <v>31</v>
      </c>
      <c r="E174" s="16">
        <f>+ROUNDDOWN((B174-MIN(B$114:B174))/(MAX(B$114:B174)-MIN(B$114:B174))*100,0)</f>
        <v>38</v>
      </c>
      <c r="F174" s="33">
        <v>43418</v>
      </c>
      <c r="G174" s="33">
        <v>70101</v>
      </c>
      <c r="H174" s="11">
        <f t="shared" si="28"/>
        <v>12814</v>
      </c>
      <c r="I174" s="11">
        <f t="shared" si="29"/>
        <v>-1246</v>
      </c>
      <c r="J174" s="11">
        <f t="shared" si="24"/>
        <v>68</v>
      </c>
      <c r="K174" s="11">
        <f>+ROUNDDOWN((H174-MIN(H$114:H174))/(MAX(H$114:H174)-MIN(H$114:H174))*100,0)</f>
        <v>60</v>
      </c>
      <c r="L174" s="56">
        <v>33803</v>
      </c>
      <c r="M174" s="56">
        <v>20989</v>
      </c>
      <c r="N174" s="15">
        <f t="shared" si="30"/>
        <v>13869</v>
      </c>
      <c r="O174" s="15">
        <f t="shared" si="31"/>
        <v>3584</v>
      </c>
      <c r="P174" s="15">
        <f t="shared" si="25"/>
        <v>80</v>
      </c>
      <c r="Q174" s="15">
        <f>+ROUNDDOWN((N174-MIN(N$114:N174))/(MAX(N$114:N174)-MIN(N$114:N174))*100,0)</f>
        <v>63</v>
      </c>
      <c r="R174" s="35">
        <v>41739</v>
      </c>
      <c r="S174" s="35">
        <v>27870</v>
      </c>
      <c r="T174" s="32">
        <v>123878</v>
      </c>
      <c r="U174">
        <f t="shared" si="32"/>
        <v>3379</v>
      </c>
    </row>
    <row r="175" spans="1:21">
      <c r="A175" s="5">
        <v>39812</v>
      </c>
      <c r="B175" s="16">
        <f t="shared" si="26"/>
        <v>-24345</v>
      </c>
      <c r="C175" s="16">
        <f t="shared" si="27"/>
        <v>499</v>
      </c>
      <c r="D175" s="16">
        <f t="shared" si="23"/>
        <v>32</v>
      </c>
      <c r="E175" s="16">
        <f>+ROUNDDOWN((B175-MIN(B$114:B175))/(MAX(B$114:B175)-MIN(B$114:B175))*100,0)</f>
        <v>40</v>
      </c>
      <c r="F175" s="33">
        <v>44409</v>
      </c>
      <c r="G175" s="33">
        <v>68754</v>
      </c>
      <c r="H175" s="11">
        <f t="shared" si="28"/>
        <v>14060</v>
      </c>
      <c r="I175" s="11">
        <f t="shared" si="29"/>
        <v>-312</v>
      </c>
      <c r="J175" s="11">
        <f t="shared" si="24"/>
        <v>68</v>
      </c>
      <c r="K175" s="11">
        <f>+ROUNDDOWN((H175-MIN(H$114:H175))/(MAX(H$114:H175)-MIN(H$114:H175))*100,0)</f>
        <v>61</v>
      </c>
      <c r="L175" s="56">
        <v>34228</v>
      </c>
      <c r="M175" s="56">
        <v>20168</v>
      </c>
      <c r="N175" s="15">
        <f t="shared" si="30"/>
        <v>10285</v>
      </c>
      <c r="O175" s="15">
        <f t="shared" si="31"/>
        <v>-187</v>
      </c>
      <c r="P175" s="15">
        <f t="shared" si="25"/>
        <v>74</v>
      </c>
      <c r="Q175" s="15">
        <f>+ROUNDDOWN((N175-MIN(N$114:N175))/(MAX(N$114:N175)-MIN(N$114:N175))*100,0)</f>
        <v>52</v>
      </c>
      <c r="R175" s="35">
        <v>37506</v>
      </c>
      <c r="S175" s="35">
        <v>27221</v>
      </c>
      <c r="T175" s="32">
        <v>120499</v>
      </c>
      <c r="U175">
        <f t="shared" si="32"/>
        <v>1953</v>
      </c>
    </row>
    <row r="176" spans="1:21">
      <c r="A176" s="5">
        <v>39804</v>
      </c>
      <c r="B176" s="16">
        <f t="shared" si="26"/>
        <v>-24844</v>
      </c>
      <c r="C176" s="16">
        <f t="shared" si="27"/>
        <v>2517</v>
      </c>
      <c r="D176" s="16">
        <f t="shared" si="23"/>
        <v>32</v>
      </c>
      <c r="E176" s="16">
        <f>+ROUNDDOWN((B176-MIN(B$114:B176))/(MAX(B$114:B176)-MIN(B$114:B176))*100,0)</f>
        <v>39</v>
      </c>
      <c r="F176" s="33">
        <v>44203</v>
      </c>
      <c r="G176" s="33">
        <v>69047</v>
      </c>
      <c r="H176" s="11">
        <f t="shared" si="28"/>
        <v>14372</v>
      </c>
      <c r="I176" s="11">
        <f t="shared" si="29"/>
        <v>-3675</v>
      </c>
      <c r="J176" s="11">
        <f t="shared" si="24"/>
        <v>69</v>
      </c>
      <c r="K176" s="11">
        <f>+ROUNDDOWN((H176-MIN(H$114:H176))/(MAX(H$114:H176)-MIN(H$114:H176))*100,0)</f>
        <v>61</v>
      </c>
      <c r="L176" s="56">
        <v>32738</v>
      </c>
      <c r="M176" s="56">
        <v>18366</v>
      </c>
      <c r="N176" s="15">
        <f t="shared" si="30"/>
        <v>10472</v>
      </c>
      <c r="O176" s="15">
        <f t="shared" si="31"/>
        <v>1158</v>
      </c>
      <c r="P176" s="15">
        <f t="shared" si="25"/>
        <v>74</v>
      </c>
      <c r="Q176" s="15">
        <f>+ROUNDDOWN((N176-MIN(N$114:N176))/(MAX(N$114:N176)-MIN(N$114:N176))*100,0)</f>
        <v>52</v>
      </c>
      <c r="R176" s="35">
        <v>36812</v>
      </c>
      <c r="S176" s="35">
        <v>26340</v>
      </c>
      <c r="T176" s="32">
        <v>118546</v>
      </c>
      <c r="U176">
        <f t="shared" si="32"/>
        <v>-843</v>
      </c>
    </row>
    <row r="177" spans="1:21">
      <c r="A177" s="5">
        <v>39798</v>
      </c>
      <c r="B177" s="16">
        <f t="shared" si="26"/>
        <v>-27361</v>
      </c>
      <c r="C177" s="16">
        <f t="shared" si="27"/>
        <v>-9008</v>
      </c>
      <c r="D177" s="16">
        <f t="shared" si="23"/>
        <v>31</v>
      </c>
      <c r="E177" s="16">
        <f>+ROUNDDOWN((B177-MIN(B$114:B177))/(MAX(B$114:B177)-MIN(B$114:B177))*100,0)</f>
        <v>38</v>
      </c>
      <c r="F177" s="33">
        <v>35213</v>
      </c>
      <c r="G177" s="33">
        <v>62574</v>
      </c>
      <c r="H177" s="11">
        <f t="shared" si="28"/>
        <v>18047</v>
      </c>
      <c r="I177" s="11">
        <f t="shared" si="29"/>
        <v>8608</v>
      </c>
      <c r="J177" s="11">
        <f t="shared" si="24"/>
        <v>71</v>
      </c>
      <c r="K177" s="11">
        <f>+ROUNDDOWN((H177-MIN(H$114:H177))/(MAX(H$114:H177)-MIN(H$114:H177))*100,0)</f>
        <v>64</v>
      </c>
      <c r="L177" s="56">
        <v>40683</v>
      </c>
      <c r="M177" s="56">
        <v>22636</v>
      </c>
      <c r="N177" s="15">
        <f t="shared" si="30"/>
        <v>9314</v>
      </c>
      <c r="O177" s="15">
        <f t="shared" si="31"/>
        <v>400</v>
      </c>
      <c r="P177" s="15">
        <f t="shared" si="25"/>
        <v>72</v>
      </c>
      <c r="Q177" s="15">
        <f>+ROUNDDOWN((N177-MIN(N$114:N177))/(MAX(N$114:N177)-MIN(N$114:N177))*100,0)</f>
        <v>49</v>
      </c>
      <c r="R177" s="35">
        <v>39851</v>
      </c>
      <c r="S177" s="35">
        <v>30537</v>
      </c>
      <c r="T177" s="32">
        <v>119389</v>
      </c>
      <c r="U177">
        <f t="shared" si="32"/>
        <v>-59929</v>
      </c>
    </row>
    <row r="178" spans="1:21">
      <c r="A178" s="5">
        <v>39791</v>
      </c>
      <c r="B178" s="16">
        <f t="shared" si="26"/>
        <v>-18353</v>
      </c>
      <c r="C178" s="16">
        <f t="shared" si="27"/>
        <v>-12257</v>
      </c>
      <c r="D178" s="16">
        <f t="shared" si="23"/>
        <v>35</v>
      </c>
      <c r="E178" s="16">
        <f>+ROUNDDOWN((B178-MIN(B$114:B178))/(MAX(B$114:B178)-MIN(B$114:B178))*100,0)</f>
        <v>44</v>
      </c>
      <c r="F178" s="33">
        <v>51708</v>
      </c>
      <c r="G178" s="33">
        <v>70061</v>
      </c>
      <c r="H178" s="11">
        <f t="shared" si="28"/>
        <v>9439</v>
      </c>
      <c r="I178" s="11">
        <f t="shared" si="29"/>
        <v>4427</v>
      </c>
      <c r="J178" s="11">
        <f t="shared" si="24"/>
        <v>66</v>
      </c>
      <c r="K178" s="11">
        <f>+ROUNDDOWN((H178-MIN(H$114:H178))/(MAX(H$114:H178)-MIN(H$114:H178))*100,0)</f>
        <v>57</v>
      </c>
      <c r="L178" s="56">
        <v>30542</v>
      </c>
      <c r="M178" s="56">
        <v>21103</v>
      </c>
      <c r="N178" s="15">
        <f t="shared" si="30"/>
        <v>8914</v>
      </c>
      <c r="O178" s="15">
        <f t="shared" si="31"/>
        <v>7830</v>
      </c>
      <c r="P178" s="15">
        <f t="shared" si="25"/>
        <v>72</v>
      </c>
      <c r="Q178" s="15">
        <f>+ROUNDDOWN((N178-MIN(N$114:N178))/(MAX(N$114:N178)-MIN(N$114:N178))*100,0)</f>
        <v>47</v>
      </c>
      <c r="R178" s="35">
        <v>55461</v>
      </c>
      <c r="S178" s="35">
        <v>46547</v>
      </c>
      <c r="T178" s="32">
        <v>179318</v>
      </c>
      <c r="U178">
        <f t="shared" si="32"/>
        <v>6300</v>
      </c>
    </row>
    <row r="179" spans="1:21">
      <c r="A179" s="5">
        <v>39784</v>
      </c>
      <c r="B179" s="16">
        <f t="shared" si="26"/>
        <v>-6096</v>
      </c>
      <c r="C179" s="16">
        <f t="shared" si="27"/>
        <v>-158</v>
      </c>
      <c r="D179" s="16">
        <f t="shared" si="23"/>
        <v>40</v>
      </c>
      <c r="E179" s="16">
        <f>+ROUNDDOWN((B179-MIN(B$114:B179))/(MAX(B$114:B179)-MIN(B$114:B179))*100,0)</f>
        <v>52</v>
      </c>
      <c r="F179" s="33">
        <v>57388</v>
      </c>
      <c r="G179" s="33">
        <v>63484</v>
      </c>
      <c r="H179" s="11">
        <f t="shared" si="28"/>
        <v>5012</v>
      </c>
      <c r="I179" s="11">
        <f t="shared" si="29"/>
        <v>842</v>
      </c>
      <c r="J179" s="11">
        <f t="shared" si="24"/>
        <v>64</v>
      </c>
      <c r="K179" s="11">
        <f>+ROUNDDOWN((H179-MIN(H$114:H179))/(MAX(H$114:H179)-MIN(H$114:H179))*100,0)</f>
        <v>53</v>
      </c>
      <c r="L179" s="56">
        <v>32074</v>
      </c>
      <c r="M179" s="56">
        <v>27062</v>
      </c>
      <c r="N179" s="15">
        <f t="shared" si="30"/>
        <v>1084</v>
      </c>
      <c r="O179" s="15">
        <f t="shared" si="31"/>
        <v>-684</v>
      </c>
      <c r="P179" s="15">
        <f t="shared" si="25"/>
        <v>58</v>
      </c>
      <c r="Q179" s="15">
        <f>+ROUNDDOWN((N179-MIN(N$114:N179))/(MAX(N$114:N179)-MIN(N$114:N179))*100,0)</f>
        <v>23</v>
      </c>
      <c r="R179" s="35">
        <v>47946</v>
      </c>
      <c r="S179" s="35">
        <v>46862</v>
      </c>
      <c r="T179" s="32">
        <v>173018</v>
      </c>
      <c r="U179">
        <f t="shared" si="32"/>
        <v>652</v>
      </c>
    </row>
    <row r="180" spans="1:21">
      <c r="A180" s="5">
        <v>39777</v>
      </c>
      <c r="B180" s="16">
        <f t="shared" si="26"/>
        <v>-5938</v>
      </c>
      <c r="C180" s="16">
        <f t="shared" si="27"/>
        <v>-19354</v>
      </c>
      <c r="D180" s="16">
        <f t="shared" si="23"/>
        <v>40</v>
      </c>
      <c r="E180" s="16">
        <f>+ROUNDDOWN((B180-MIN(B$114:B180))/(MAX(B$114:B180)-MIN(B$114:B180))*100,0)</f>
        <v>52</v>
      </c>
      <c r="F180" s="33">
        <v>57263</v>
      </c>
      <c r="G180" s="33">
        <v>63201</v>
      </c>
      <c r="H180" s="11">
        <f t="shared" si="28"/>
        <v>4170</v>
      </c>
      <c r="I180" s="11">
        <f t="shared" si="29"/>
        <v>11292</v>
      </c>
      <c r="J180" s="11">
        <f t="shared" si="24"/>
        <v>63</v>
      </c>
      <c r="K180" s="11">
        <f>+ROUNDDOWN((H180-MIN(H$114:H180))/(MAX(H$114:H180)-MIN(H$114:H180))*100,0)</f>
        <v>52</v>
      </c>
      <c r="L180" s="56">
        <v>29427</v>
      </c>
      <c r="M180" s="56">
        <v>25257</v>
      </c>
      <c r="N180" s="15">
        <f t="shared" si="30"/>
        <v>1768</v>
      </c>
      <c r="O180" s="15">
        <f t="shared" si="31"/>
        <v>8062</v>
      </c>
      <c r="P180" s="15">
        <f t="shared" si="25"/>
        <v>59</v>
      </c>
      <c r="Q180" s="15">
        <f>+ROUNDDOWN((N180-MIN(N$114:N180))/(MAX(N$114:N180)-MIN(N$114:N180))*100,0)</f>
        <v>25</v>
      </c>
      <c r="R180" s="35">
        <v>52314</v>
      </c>
      <c r="S180" s="35">
        <v>50546</v>
      </c>
      <c r="T180" s="32">
        <v>172366</v>
      </c>
      <c r="U180">
        <f t="shared" si="32"/>
        <v>7245</v>
      </c>
    </row>
    <row r="181" spans="1:21">
      <c r="A181" s="5">
        <v>39770</v>
      </c>
      <c r="B181" s="16">
        <f t="shared" si="26"/>
        <v>13416</v>
      </c>
      <c r="C181" s="16">
        <f t="shared" si="27"/>
        <v>-2449</v>
      </c>
      <c r="D181" s="16">
        <f t="shared" si="23"/>
        <v>49</v>
      </c>
      <c r="E181" s="16">
        <f>+ROUNDDOWN((B181-MIN(B$114:B181))/(MAX(B$114:B181)-MIN(B$114:B181))*100,0)</f>
        <v>65</v>
      </c>
      <c r="F181" s="33">
        <v>63784</v>
      </c>
      <c r="G181" s="33">
        <v>50368</v>
      </c>
      <c r="H181" s="11">
        <f t="shared" si="28"/>
        <v>-7122</v>
      </c>
      <c r="I181" s="11">
        <f t="shared" si="29"/>
        <v>-395</v>
      </c>
      <c r="J181" s="11">
        <f t="shared" si="24"/>
        <v>58</v>
      </c>
      <c r="K181" s="11">
        <f>+ROUNDDOWN((H181-MIN(H$114:H181))/(MAX(H$114:H181)-MIN(H$114:H181))*100,0)</f>
        <v>42</v>
      </c>
      <c r="L181" s="56">
        <v>24485</v>
      </c>
      <c r="M181" s="56">
        <v>31607</v>
      </c>
      <c r="N181" s="15">
        <f t="shared" si="30"/>
        <v>-6294</v>
      </c>
      <c r="O181" s="15">
        <f t="shared" si="31"/>
        <v>2844</v>
      </c>
      <c r="P181" s="15">
        <f t="shared" si="25"/>
        <v>46</v>
      </c>
      <c r="Q181" s="15">
        <f>+ROUNDDOWN((N181-MIN(N$114:N181))/(MAX(N$114:N181)-MIN(N$114:N181))*100,0)</f>
        <v>1</v>
      </c>
      <c r="R181" s="35">
        <v>46716</v>
      </c>
      <c r="S181" s="35">
        <v>53010</v>
      </c>
      <c r="T181" s="32">
        <v>165121</v>
      </c>
      <c r="U181">
        <f t="shared" si="32"/>
        <v>-5105</v>
      </c>
    </row>
    <row r="182" spans="1:21">
      <c r="A182" s="5">
        <v>39763</v>
      </c>
      <c r="B182" s="16">
        <f t="shared" si="26"/>
        <v>15865</v>
      </c>
      <c r="C182" s="16">
        <f t="shared" si="27"/>
        <v>14565</v>
      </c>
      <c r="D182" s="16">
        <f t="shared" si="23"/>
        <v>50</v>
      </c>
      <c r="E182" s="16">
        <f>+ROUNDDOWN((B182-MIN(B$114:B182))/(MAX(B$114:B182)-MIN(B$114:B182))*100,0)</f>
        <v>67</v>
      </c>
      <c r="F182" s="33">
        <v>66183</v>
      </c>
      <c r="G182" s="33">
        <v>50318</v>
      </c>
      <c r="H182" s="11">
        <f t="shared" si="28"/>
        <v>-6727</v>
      </c>
      <c r="I182" s="11">
        <f t="shared" si="29"/>
        <v>-10149</v>
      </c>
      <c r="J182" s="11">
        <f t="shared" si="24"/>
        <v>58</v>
      </c>
      <c r="K182" s="11">
        <f>+ROUNDDOWN((H182-MIN(H$114:H182))/(MAX(H$114:H182)-MIN(H$114:H182))*100,0)</f>
        <v>43</v>
      </c>
      <c r="L182" s="56">
        <v>23760</v>
      </c>
      <c r="M182" s="56">
        <v>30487</v>
      </c>
      <c r="N182" s="15">
        <f t="shared" si="30"/>
        <v>-9138</v>
      </c>
      <c r="O182" s="15">
        <f t="shared" si="31"/>
        <v>-4416</v>
      </c>
      <c r="P182" s="15">
        <f t="shared" si="25"/>
        <v>41</v>
      </c>
      <c r="Q182" s="15">
        <f>+ROUNDDOWN((N182-MIN(N$114:N182))/(MAX(N$114:N182)-MIN(N$114:N182))*100,0)</f>
        <v>0</v>
      </c>
      <c r="R182" s="35">
        <v>48602</v>
      </c>
      <c r="S182" s="35">
        <v>57740</v>
      </c>
      <c r="T182" s="32">
        <v>170226</v>
      </c>
      <c r="U182">
        <f t="shared" si="32"/>
        <v>618</v>
      </c>
    </row>
    <row r="183" spans="1:21">
      <c r="A183" s="5">
        <v>39756</v>
      </c>
      <c r="B183" s="16">
        <f t="shared" si="26"/>
        <v>1300</v>
      </c>
      <c r="C183" s="16">
        <f t="shared" si="27"/>
        <v>-4218</v>
      </c>
      <c r="D183" s="16">
        <f t="shared" si="23"/>
        <v>43</v>
      </c>
      <c r="E183" s="16">
        <f>+ROUNDDOWN((B183-MIN(B$114:B183))/(MAX(B$114:B183)-MIN(B$114:B183))*100,0)</f>
        <v>57</v>
      </c>
      <c r="F183" s="33">
        <v>60993</v>
      </c>
      <c r="G183" s="33">
        <v>59693</v>
      </c>
      <c r="H183" s="11">
        <f t="shared" si="28"/>
        <v>3422</v>
      </c>
      <c r="I183" s="11">
        <f t="shared" si="29"/>
        <v>5304</v>
      </c>
      <c r="J183" s="11">
        <f t="shared" si="24"/>
        <v>63</v>
      </c>
      <c r="K183" s="11">
        <f>+ROUNDDOWN((H183-MIN(H$114:H183))/(MAX(H$114:H183)-MIN(H$114:H183))*100,0)</f>
        <v>52</v>
      </c>
      <c r="L183" s="56">
        <v>29207</v>
      </c>
      <c r="M183" s="56">
        <v>25785</v>
      </c>
      <c r="N183" s="15">
        <f t="shared" si="30"/>
        <v>-4722</v>
      </c>
      <c r="O183" s="15">
        <f t="shared" si="31"/>
        <v>-1086</v>
      </c>
      <c r="P183" s="15">
        <f t="shared" si="25"/>
        <v>48</v>
      </c>
      <c r="Q183" s="15">
        <f>+ROUNDDOWN((N183-MIN(N$114:N183))/(MAX(N$114:N183)-MIN(N$114:N183))*100,0)</f>
        <v>12</v>
      </c>
      <c r="R183" s="35">
        <v>51779</v>
      </c>
      <c r="S183" s="35">
        <v>56501</v>
      </c>
      <c r="T183" s="32">
        <v>169608</v>
      </c>
      <c r="U183">
        <f t="shared" si="32"/>
        <v>-24152</v>
      </c>
    </row>
    <row r="184" spans="1:21">
      <c r="A184" s="5">
        <v>39749</v>
      </c>
      <c r="B184" s="16">
        <f t="shared" si="26"/>
        <v>5518</v>
      </c>
      <c r="C184" s="16">
        <f t="shared" si="27"/>
        <v>1133</v>
      </c>
      <c r="D184" s="16">
        <f t="shared" si="23"/>
        <v>45</v>
      </c>
      <c r="E184" s="16">
        <f>+ROUNDDOWN((B184-MIN(B$114:B184))/(MAX(B$114:B184)-MIN(B$114:B184))*100,0)</f>
        <v>60</v>
      </c>
      <c r="F184" s="33">
        <v>68204</v>
      </c>
      <c r="G184" s="33">
        <v>62686</v>
      </c>
      <c r="H184" s="11">
        <f t="shared" si="28"/>
        <v>-1882</v>
      </c>
      <c r="I184" s="11">
        <f t="shared" si="29"/>
        <v>-203</v>
      </c>
      <c r="J184" s="11">
        <f t="shared" si="24"/>
        <v>60</v>
      </c>
      <c r="K184" s="11">
        <f>+ROUNDDOWN((H184-MIN(H$114:H184))/(MAX(H$114:H184)-MIN(H$114:H184))*100,0)</f>
        <v>47</v>
      </c>
      <c r="L184" s="56">
        <v>28067</v>
      </c>
      <c r="M184" s="56">
        <v>29949</v>
      </c>
      <c r="N184" s="15">
        <f t="shared" si="30"/>
        <v>-3636</v>
      </c>
      <c r="O184" s="15">
        <f t="shared" si="31"/>
        <v>-930</v>
      </c>
      <c r="P184" s="15">
        <f t="shared" si="25"/>
        <v>50</v>
      </c>
      <c r="Q184" s="15">
        <f>+ROUNDDOWN((N184-MIN(N$114:N184))/(MAX(N$114:N184)-MIN(N$114:N184))*100,0)</f>
        <v>15</v>
      </c>
      <c r="R184" s="35">
        <v>65292</v>
      </c>
      <c r="S184" s="35">
        <v>68928</v>
      </c>
      <c r="T184" s="32">
        <v>193760</v>
      </c>
      <c r="U184">
        <f t="shared" si="32"/>
        <v>9698</v>
      </c>
    </row>
    <row r="185" spans="1:21">
      <c r="A185" s="5">
        <v>39742</v>
      </c>
      <c r="B185" s="16">
        <f t="shared" si="26"/>
        <v>4385</v>
      </c>
      <c r="C185" s="16">
        <f t="shared" si="27"/>
        <v>4911</v>
      </c>
      <c r="D185" s="16">
        <f t="shared" si="23"/>
        <v>45</v>
      </c>
      <c r="E185" s="16">
        <f>+ROUNDDOWN((B185-MIN(B$114:B185))/(MAX(B$114:B185)-MIN(B$114:B185))*100,0)</f>
        <v>59</v>
      </c>
      <c r="F185" s="33">
        <v>62143</v>
      </c>
      <c r="G185" s="33">
        <v>57758</v>
      </c>
      <c r="H185" s="11">
        <f t="shared" si="28"/>
        <v>-1679</v>
      </c>
      <c r="I185" s="11">
        <f t="shared" si="29"/>
        <v>-8434</v>
      </c>
      <c r="J185" s="11">
        <f t="shared" si="24"/>
        <v>60</v>
      </c>
      <c r="K185" s="11">
        <f>+ROUNDDOWN((H185-MIN(H$114:H185))/(MAX(H$114:H185)-MIN(H$114:H185))*100,0)</f>
        <v>47</v>
      </c>
      <c r="L185" s="56">
        <v>29329</v>
      </c>
      <c r="M185" s="56">
        <v>31008</v>
      </c>
      <c r="N185" s="15">
        <f t="shared" si="30"/>
        <v>-2706</v>
      </c>
      <c r="O185" s="15">
        <f t="shared" si="31"/>
        <v>3523</v>
      </c>
      <c r="P185" s="15">
        <f t="shared" si="25"/>
        <v>52</v>
      </c>
      <c r="Q185" s="15">
        <f>+ROUNDDOWN((N185-MIN(N$114:N185))/(MAX(N$114:N185)-MIN(N$114:N185))*100,0)</f>
        <v>18</v>
      </c>
      <c r="R185" s="35">
        <v>62975</v>
      </c>
      <c r="S185" s="35">
        <v>65681</v>
      </c>
      <c r="T185" s="32">
        <v>184062</v>
      </c>
      <c r="U185">
        <f t="shared" si="32"/>
        <v>8252</v>
      </c>
    </row>
    <row r="186" spans="1:21">
      <c r="A186" s="5">
        <v>39735</v>
      </c>
      <c r="B186" s="16">
        <f t="shared" si="26"/>
        <v>-526</v>
      </c>
      <c r="C186" s="16">
        <f t="shared" si="27"/>
        <v>5289</v>
      </c>
      <c r="D186" s="16">
        <f t="shared" si="23"/>
        <v>43</v>
      </c>
      <c r="E186" s="16">
        <f>+ROUNDDOWN((B186-MIN(B$114:B186))/(MAX(B$114:B186)-MIN(B$114:B186))*100,0)</f>
        <v>56</v>
      </c>
      <c r="F186" s="33">
        <v>61821</v>
      </c>
      <c r="G186" s="33">
        <v>62347</v>
      </c>
      <c r="H186" s="11">
        <f t="shared" si="28"/>
        <v>6755</v>
      </c>
      <c r="I186" s="11">
        <f t="shared" si="29"/>
        <v>-1999</v>
      </c>
      <c r="J186" s="11">
        <f t="shared" si="24"/>
        <v>65</v>
      </c>
      <c r="K186" s="11">
        <f>+ROUNDDOWN((H186-MIN(H$114:H186))/(MAX(H$114:H186)-MIN(H$114:H186))*100,0)</f>
        <v>55</v>
      </c>
      <c r="L186" s="56">
        <v>42031</v>
      </c>
      <c r="M186" s="56">
        <v>35276</v>
      </c>
      <c r="N186" s="15">
        <f t="shared" si="30"/>
        <v>-6229</v>
      </c>
      <c r="O186" s="15">
        <f t="shared" si="31"/>
        <v>-3290</v>
      </c>
      <c r="P186" s="15">
        <f t="shared" si="25"/>
        <v>46</v>
      </c>
      <c r="Q186" s="15">
        <f>+ROUNDDOWN((N186-MIN(N$114:N186))/(MAX(N$114:N186)-MIN(N$114:N186))*100,0)</f>
        <v>8</v>
      </c>
      <c r="R186" s="35">
        <v>46682</v>
      </c>
      <c r="S186" s="35">
        <v>52911</v>
      </c>
      <c r="T186" s="32">
        <v>175810</v>
      </c>
      <c r="U186">
        <f t="shared" si="32"/>
        <v>-4085</v>
      </c>
    </row>
    <row r="187" spans="1:21">
      <c r="A187" s="5">
        <v>39728</v>
      </c>
      <c r="B187" s="16">
        <f t="shared" si="26"/>
        <v>-5815</v>
      </c>
      <c r="C187" s="16">
        <f t="shared" si="27"/>
        <v>-16994</v>
      </c>
      <c r="D187" s="16">
        <f t="shared" si="23"/>
        <v>40</v>
      </c>
      <c r="E187" s="16">
        <f>+ROUNDDOWN((B187-MIN(B$114:B187))/(MAX(B$114:B187)-MIN(B$114:B187))*100,0)</f>
        <v>52</v>
      </c>
      <c r="F187" s="33">
        <v>57046</v>
      </c>
      <c r="G187" s="33">
        <v>62861</v>
      </c>
      <c r="H187" s="11">
        <f t="shared" si="28"/>
        <v>8754</v>
      </c>
      <c r="I187" s="11">
        <f t="shared" si="29"/>
        <v>15896</v>
      </c>
      <c r="J187" s="11">
        <f t="shared" si="24"/>
        <v>66</v>
      </c>
      <c r="K187" s="11">
        <f>+ROUNDDOWN((H187-MIN(H$114:H187))/(MAX(H$114:H187)-MIN(H$114:H187))*100,0)</f>
        <v>56</v>
      </c>
      <c r="L187" s="56">
        <v>42010</v>
      </c>
      <c r="M187" s="56">
        <v>33256</v>
      </c>
      <c r="N187" s="15">
        <f t="shared" si="30"/>
        <v>-2939</v>
      </c>
      <c r="O187" s="15">
        <f t="shared" si="31"/>
        <v>1098</v>
      </c>
      <c r="P187" s="15">
        <f t="shared" si="25"/>
        <v>51</v>
      </c>
      <c r="Q187" s="15">
        <f>+ROUNDDOWN((N187-MIN(N$114:N187))/(MAX(N$114:N187)-MIN(N$114:N187))*100,0)</f>
        <v>17</v>
      </c>
      <c r="R187" s="35">
        <v>52490</v>
      </c>
      <c r="S187" s="35">
        <v>55429</v>
      </c>
      <c r="T187" s="32">
        <v>179895</v>
      </c>
      <c r="U187">
        <f t="shared" si="32"/>
        <v>6657</v>
      </c>
    </row>
    <row r="188" spans="1:21">
      <c r="A188" s="5">
        <v>39721</v>
      </c>
      <c r="B188" s="16">
        <f t="shared" si="26"/>
        <v>11179</v>
      </c>
      <c r="C188" s="16">
        <f t="shared" si="27"/>
        <v>171</v>
      </c>
      <c r="D188" s="16">
        <f t="shared" si="23"/>
        <v>48</v>
      </c>
      <c r="E188" s="16">
        <f>+ROUNDDOWN((B188-MIN(B$114:B188))/(MAX(B$114:B188)-MIN(B$114:B188))*100,0)</f>
        <v>64</v>
      </c>
      <c r="F188" s="33">
        <v>64987</v>
      </c>
      <c r="G188" s="33">
        <v>53808</v>
      </c>
      <c r="H188" s="11">
        <f t="shared" si="28"/>
        <v>-7142</v>
      </c>
      <c r="I188" s="11">
        <f t="shared" si="29"/>
        <v>4277</v>
      </c>
      <c r="J188" s="11">
        <f t="shared" si="24"/>
        <v>58</v>
      </c>
      <c r="K188" s="11">
        <f>+ROUNDDOWN((H188-MIN(H$114:H188))/(MAX(H$114:H188)-MIN(H$114:H188))*100,0)</f>
        <v>42</v>
      </c>
      <c r="L188" s="56">
        <v>33793</v>
      </c>
      <c r="M188" s="56">
        <v>40935</v>
      </c>
      <c r="N188" s="15">
        <f t="shared" si="30"/>
        <v>-4037</v>
      </c>
      <c r="O188" s="15">
        <f t="shared" si="31"/>
        <v>-4448</v>
      </c>
      <c r="P188" s="15">
        <f t="shared" si="25"/>
        <v>50</v>
      </c>
      <c r="Q188" s="15">
        <f>+ROUNDDOWN((N188-MIN(N$114:N188))/(MAX(N$114:N188)-MIN(N$114:N188))*100,0)</f>
        <v>14</v>
      </c>
      <c r="R188" s="35">
        <v>49016</v>
      </c>
      <c r="S188" s="35">
        <v>53053</v>
      </c>
      <c r="T188" s="32">
        <v>173238</v>
      </c>
      <c r="U188">
        <f t="shared" si="32"/>
        <v>21216</v>
      </c>
    </row>
    <row r="189" spans="1:21">
      <c r="A189" s="5">
        <v>39714</v>
      </c>
      <c r="B189" s="16">
        <f t="shared" si="26"/>
        <v>11008</v>
      </c>
      <c r="C189" s="16">
        <f t="shared" si="27"/>
        <v>-16663</v>
      </c>
      <c r="D189" s="16">
        <f t="shared" si="23"/>
        <v>48</v>
      </c>
      <c r="E189" s="16">
        <f>+ROUNDDOWN((B189-MIN(B$114:B189))/(MAX(B$114:B189)-MIN(B$114:B189))*100,0)</f>
        <v>64</v>
      </c>
      <c r="F189" s="33">
        <v>67427</v>
      </c>
      <c r="G189" s="33">
        <v>56419</v>
      </c>
      <c r="H189" s="11">
        <f t="shared" si="28"/>
        <v>-11419</v>
      </c>
      <c r="I189" s="11">
        <f t="shared" si="29"/>
        <v>12380</v>
      </c>
      <c r="J189" s="11">
        <f t="shared" si="24"/>
        <v>55</v>
      </c>
      <c r="K189" s="11">
        <f>+ROUNDDOWN((H189-MIN(H$114:H189))/(MAX(H$114:H189)-MIN(H$114:H189))*100,0)</f>
        <v>39</v>
      </c>
      <c r="L189" s="56">
        <v>37586</v>
      </c>
      <c r="M189" s="56">
        <v>49005</v>
      </c>
      <c r="N189" s="15">
        <f t="shared" si="30"/>
        <v>411</v>
      </c>
      <c r="O189" s="15">
        <f t="shared" si="31"/>
        <v>4283</v>
      </c>
      <c r="P189" s="15">
        <f t="shared" si="25"/>
        <v>57</v>
      </c>
      <c r="Q189" s="15">
        <f>+ROUNDDOWN((N189-MIN(N$114:N189))/(MAX(N$114:N189)-MIN(N$114:N189))*100,0)</f>
        <v>27</v>
      </c>
      <c r="R189" s="35">
        <v>37331</v>
      </c>
      <c r="S189" s="35">
        <v>36920</v>
      </c>
      <c r="T189" s="32">
        <v>152022</v>
      </c>
      <c r="U189">
        <f t="shared" si="32"/>
        <v>9874</v>
      </c>
    </row>
    <row r="190" spans="1:21">
      <c r="A190" s="5">
        <v>39707</v>
      </c>
      <c r="B190" s="16">
        <f t="shared" si="26"/>
        <v>27671</v>
      </c>
      <c r="C190" s="16">
        <f t="shared" si="27"/>
        <v>20327</v>
      </c>
      <c r="D190" s="16">
        <f t="shared" si="23"/>
        <v>55</v>
      </c>
      <c r="E190" s="16">
        <f>+ROUNDDOWN((B190-MIN(B$114:B190))/(MAX(B$114:B190)-MIN(B$114:B190))*100,0)</f>
        <v>75</v>
      </c>
      <c r="F190" s="33">
        <v>62997</v>
      </c>
      <c r="G190" s="33">
        <v>35326</v>
      </c>
      <c r="H190" s="11">
        <f t="shared" si="28"/>
        <v>-23799</v>
      </c>
      <c r="I190" s="11">
        <f t="shared" si="29"/>
        <v>-16140</v>
      </c>
      <c r="J190" s="11">
        <f t="shared" si="24"/>
        <v>49</v>
      </c>
      <c r="K190" s="11">
        <f>+ROUNDDOWN((H190-MIN(H$114:H190))/(MAX(H$114:H190)-MIN(H$114:H190))*100,0)</f>
        <v>28</v>
      </c>
      <c r="L190" s="56">
        <v>36312</v>
      </c>
      <c r="M190" s="56">
        <v>60111</v>
      </c>
      <c r="N190" s="15">
        <f t="shared" si="30"/>
        <v>-3872</v>
      </c>
      <c r="O190" s="15">
        <f t="shared" si="31"/>
        <v>-4187</v>
      </c>
      <c r="P190" s="15">
        <f t="shared" si="25"/>
        <v>50</v>
      </c>
      <c r="Q190" s="15">
        <f>+ROUNDDOWN((N190-MIN(N$114:N190))/(MAX(N$114:N190)-MIN(N$114:N190))*100,0)</f>
        <v>15</v>
      </c>
      <c r="R190" s="35">
        <v>33906</v>
      </c>
      <c r="S190" s="35">
        <v>37778</v>
      </c>
      <c r="T190" s="32">
        <v>142148</v>
      </c>
      <c r="U190">
        <f t="shared" si="32"/>
        <v>-40680</v>
      </c>
    </row>
    <row r="191" spans="1:21">
      <c r="A191" s="5">
        <v>39700</v>
      </c>
      <c r="B191" s="16">
        <f t="shared" si="26"/>
        <v>7344</v>
      </c>
      <c r="C191" s="16">
        <f t="shared" si="27"/>
        <v>-16957</v>
      </c>
      <c r="D191" s="16">
        <f t="shared" si="23"/>
        <v>46</v>
      </c>
      <c r="E191" s="16">
        <f>+ROUNDDOWN((B191-MIN(B$114:B191))/(MAX(B$114:B191)-MIN(B$114:B191))*100,0)</f>
        <v>61</v>
      </c>
      <c r="F191" s="33">
        <v>64569</v>
      </c>
      <c r="G191" s="33">
        <v>57225</v>
      </c>
      <c r="H191" s="11">
        <f t="shared" si="28"/>
        <v>-7659</v>
      </c>
      <c r="I191" s="11">
        <f t="shared" si="29"/>
        <v>11771</v>
      </c>
      <c r="J191" s="11">
        <f t="shared" si="24"/>
        <v>57</v>
      </c>
      <c r="K191" s="11">
        <f>+ROUNDDOWN((H191-MIN(H$114:H191))/(MAX(H$114:H191)-MIN(H$114:H191))*100,0)</f>
        <v>42</v>
      </c>
      <c r="L191" s="56">
        <v>38487</v>
      </c>
      <c r="M191" s="56">
        <v>46146</v>
      </c>
      <c r="N191" s="15">
        <f t="shared" si="30"/>
        <v>315</v>
      </c>
      <c r="O191" s="15">
        <f t="shared" si="31"/>
        <v>5186</v>
      </c>
      <c r="P191" s="15">
        <f t="shared" si="25"/>
        <v>57</v>
      </c>
      <c r="Q191" s="15">
        <f>+ROUNDDOWN((N191-MIN(N$114:N191))/(MAX(N$114:N191)-MIN(N$114:N191))*100,0)</f>
        <v>27</v>
      </c>
      <c r="R191" s="35">
        <v>44059</v>
      </c>
      <c r="S191" s="35">
        <v>43744</v>
      </c>
      <c r="T191" s="32">
        <v>182828</v>
      </c>
      <c r="U191">
        <f t="shared" si="32"/>
        <v>19370</v>
      </c>
    </row>
    <row r="192" spans="1:21">
      <c r="A192" s="5">
        <v>39693</v>
      </c>
      <c r="B192" s="16">
        <f t="shared" si="26"/>
        <v>24301</v>
      </c>
      <c r="C192" s="16">
        <f t="shared" si="27"/>
        <v>3201</v>
      </c>
      <c r="D192" s="16">
        <f t="shared" si="23"/>
        <v>53</v>
      </c>
      <c r="E192" s="16">
        <f>+ROUNDDOWN((B192-MIN(B$114:B192))/(MAX(B$114:B192)-MIN(B$114:B192))*100,0)</f>
        <v>73</v>
      </c>
      <c r="F192" s="33">
        <v>72758</v>
      </c>
      <c r="G192" s="33">
        <v>48457</v>
      </c>
      <c r="H192" s="11">
        <f t="shared" si="28"/>
        <v>-19430</v>
      </c>
      <c r="I192" s="11">
        <f t="shared" si="29"/>
        <v>-1932</v>
      </c>
      <c r="J192" s="11">
        <f t="shared" si="24"/>
        <v>51</v>
      </c>
      <c r="K192" s="11">
        <f>+ROUNDDOWN((H192-MIN(H$114:H192))/(MAX(H$114:H192)-MIN(H$114:H192))*100,0)</f>
        <v>32</v>
      </c>
      <c r="L192" s="56">
        <v>34527</v>
      </c>
      <c r="M192" s="56">
        <v>53957</v>
      </c>
      <c r="N192" s="15">
        <f t="shared" si="30"/>
        <v>-4871</v>
      </c>
      <c r="O192" s="15">
        <f t="shared" si="31"/>
        <v>-1269</v>
      </c>
      <c r="P192" s="15">
        <f t="shared" si="25"/>
        <v>48</v>
      </c>
      <c r="Q192" s="15">
        <f>+ROUNDDOWN((N192-MIN(N$114:N192))/(MAX(N$114:N192)-MIN(N$114:N192))*100,0)</f>
        <v>12</v>
      </c>
      <c r="R192" s="35">
        <v>40072</v>
      </c>
      <c r="S192" s="35">
        <v>44943</v>
      </c>
      <c r="T192" s="32">
        <v>163458</v>
      </c>
      <c r="U192">
        <f t="shared" si="32"/>
        <v>9014</v>
      </c>
    </row>
    <row r="193" spans="1:21">
      <c r="A193" s="5">
        <v>39686</v>
      </c>
      <c r="B193" s="16">
        <f t="shared" si="26"/>
        <v>21100</v>
      </c>
      <c r="C193" s="16">
        <f t="shared" si="27"/>
        <v>12722</v>
      </c>
      <c r="D193" s="16">
        <f t="shared" si="23"/>
        <v>52</v>
      </c>
      <c r="E193" s="16">
        <f>+ROUNDDOWN((B193-MIN(B$114:B193))/(MAX(B$114:B193)-MIN(B$114:B193))*100,0)</f>
        <v>71</v>
      </c>
      <c r="F193" s="33">
        <v>67097</v>
      </c>
      <c r="G193" s="33">
        <v>45997</v>
      </c>
      <c r="H193" s="11">
        <f t="shared" si="28"/>
        <v>-17498</v>
      </c>
      <c r="I193" s="11">
        <f t="shared" si="29"/>
        <v>-10253</v>
      </c>
      <c r="J193" s="11">
        <f t="shared" si="24"/>
        <v>52</v>
      </c>
      <c r="K193" s="11">
        <f>+ROUNDDOWN((H193-MIN(H$114:H193))/(MAX(H$114:H193)-MIN(H$114:H193))*100,0)</f>
        <v>33</v>
      </c>
      <c r="L193" s="56">
        <v>30940</v>
      </c>
      <c r="M193" s="56">
        <v>48438</v>
      </c>
      <c r="N193" s="15">
        <f t="shared" si="30"/>
        <v>-3602</v>
      </c>
      <c r="O193" s="15">
        <f t="shared" si="31"/>
        <v>-2469</v>
      </c>
      <c r="P193" s="15">
        <f t="shared" si="25"/>
        <v>50</v>
      </c>
      <c r="Q193" s="15">
        <f>+ROUNDDOWN((N193-MIN(N$114:N193))/(MAX(N$114:N193)-MIN(N$114:N193))*100,0)</f>
        <v>15</v>
      </c>
      <c r="R193" s="35">
        <v>42730</v>
      </c>
      <c r="S193" s="35">
        <v>46332</v>
      </c>
      <c r="T193" s="32">
        <v>154444</v>
      </c>
      <c r="U193">
        <f t="shared" si="32"/>
        <v>976</v>
      </c>
    </row>
    <row r="194" spans="1:21">
      <c r="A194" s="5">
        <v>39679</v>
      </c>
      <c r="B194" s="16">
        <f t="shared" si="26"/>
        <v>8378</v>
      </c>
      <c r="C194" s="16">
        <f t="shared" si="27"/>
        <v>1481</v>
      </c>
      <c r="D194" s="16">
        <f t="shared" si="23"/>
        <v>46</v>
      </c>
      <c r="E194" s="16">
        <f>+ROUNDDOWN((B194-MIN(B$114:B194))/(MAX(B$114:B194)-MIN(B$114:B194))*100,0)</f>
        <v>62</v>
      </c>
      <c r="F194" s="33">
        <v>54364</v>
      </c>
      <c r="G194" s="33">
        <v>45986</v>
      </c>
      <c r="H194" s="11">
        <f t="shared" si="28"/>
        <v>-7245</v>
      </c>
      <c r="I194" s="11">
        <f t="shared" si="29"/>
        <v>-30</v>
      </c>
      <c r="J194" s="11">
        <f t="shared" si="24"/>
        <v>58</v>
      </c>
      <c r="K194" s="11">
        <f>+ROUNDDOWN((H194-MIN(H$114:H194))/(MAX(H$114:H194)-MIN(H$114:H194))*100,0)</f>
        <v>42</v>
      </c>
      <c r="L194" s="56">
        <v>33095</v>
      </c>
      <c r="M194" s="56">
        <v>40340</v>
      </c>
      <c r="N194" s="15">
        <f t="shared" si="30"/>
        <v>-1133</v>
      </c>
      <c r="O194" s="15">
        <f t="shared" si="31"/>
        <v>-1451</v>
      </c>
      <c r="P194" s="15">
        <f t="shared" si="25"/>
        <v>55</v>
      </c>
      <c r="Q194" s="15">
        <f>+ROUNDDOWN((N194-MIN(N$114:N194))/(MAX(N$114:N194)-MIN(N$114:N194))*100,0)</f>
        <v>22</v>
      </c>
      <c r="R194" s="35">
        <v>54564</v>
      </c>
      <c r="S194" s="35">
        <v>55697</v>
      </c>
      <c r="T194" s="32">
        <v>153468</v>
      </c>
      <c r="U194">
        <f t="shared" si="32"/>
        <v>7233</v>
      </c>
    </row>
    <row r="195" spans="1:21">
      <c r="A195" s="5">
        <v>39672</v>
      </c>
      <c r="B195" s="16">
        <f t="shared" si="26"/>
        <v>6897</v>
      </c>
      <c r="C195" s="16">
        <f t="shared" si="27"/>
        <v>4700</v>
      </c>
      <c r="D195" s="16">
        <f t="shared" si="23"/>
        <v>46</v>
      </c>
      <c r="E195" s="16">
        <f>+ROUNDDOWN((B195-MIN(B$114:B195))/(MAX(B$114:B195)-MIN(B$114:B195))*100,0)</f>
        <v>61</v>
      </c>
      <c r="F195" s="33">
        <v>55208</v>
      </c>
      <c r="G195" s="33">
        <v>48311</v>
      </c>
      <c r="H195" s="11">
        <f t="shared" si="28"/>
        <v>-7215</v>
      </c>
      <c r="I195" s="11">
        <f t="shared" si="29"/>
        <v>-9714</v>
      </c>
      <c r="J195" s="11">
        <f t="shared" si="24"/>
        <v>58</v>
      </c>
      <c r="K195" s="11">
        <f>+ROUNDDOWN((H195-MIN(H$114:H195))/(MAX(H$114:H195)-MIN(H$114:H195))*100,0)</f>
        <v>42</v>
      </c>
      <c r="L195" s="56">
        <v>33103</v>
      </c>
      <c r="M195" s="56">
        <v>40318</v>
      </c>
      <c r="N195" s="15">
        <f t="shared" si="30"/>
        <v>318</v>
      </c>
      <c r="O195" s="15">
        <f t="shared" si="31"/>
        <v>5014</v>
      </c>
      <c r="P195" s="15">
        <f t="shared" si="25"/>
        <v>57</v>
      </c>
      <c r="Q195" s="15">
        <f>+ROUNDDOWN((N195-MIN(N$114:N195))/(MAX(N$114:N195)-MIN(N$114:N195))*100,0)</f>
        <v>27</v>
      </c>
      <c r="R195" s="35">
        <v>48122</v>
      </c>
      <c r="S195" s="35">
        <v>47804</v>
      </c>
      <c r="T195" s="32">
        <v>146235</v>
      </c>
      <c r="U195">
        <f t="shared" si="32"/>
        <v>-14076</v>
      </c>
    </row>
    <row r="196" spans="1:21">
      <c r="A196" s="5">
        <v>39665</v>
      </c>
      <c r="B196" s="16">
        <f t="shared" si="26"/>
        <v>2197</v>
      </c>
      <c r="C196" s="16">
        <f t="shared" si="27"/>
        <v>-1672</v>
      </c>
      <c r="D196" s="16">
        <f t="shared" si="23"/>
        <v>44</v>
      </c>
      <c r="E196" s="16">
        <f>+ROUNDDOWN((B196-MIN(B$114:B196))/(MAX(B$114:B196)-MIN(B$114:B196))*100,0)</f>
        <v>58</v>
      </c>
      <c r="F196" s="33">
        <v>61701</v>
      </c>
      <c r="G196" s="33">
        <v>59504</v>
      </c>
      <c r="H196" s="11">
        <f t="shared" si="28"/>
        <v>2499</v>
      </c>
      <c r="I196" s="11">
        <f t="shared" si="29"/>
        <v>3448</v>
      </c>
      <c r="J196" s="11">
        <f t="shared" si="24"/>
        <v>63</v>
      </c>
      <c r="K196" s="11">
        <f>+ROUNDDOWN((H196-MIN(H$114:H196))/(MAX(H$114:H196)-MIN(H$114:H196))*100,0)</f>
        <v>51</v>
      </c>
      <c r="L196" s="56">
        <v>48357</v>
      </c>
      <c r="M196" s="56">
        <v>45858</v>
      </c>
      <c r="N196" s="15">
        <f t="shared" si="30"/>
        <v>-4696</v>
      </c>
      <c r="O196" s="15">
        <f t="shared" si="31"/>
        <v>-1776</v>
      </c>
      <c r="P196" s="15">
        <f t="shared" si="25"/>
        <v>48</v>
      </c>
      <c r="Q196" s="15">
        <f>+ROUNDDOWN((N196-MIN(N$114:N196))/(MAX(N$114:N196)-MIN(N$114:N196))*100,0)</f>
        <v>12</v>
      </c>
      <c r="R196" s="35">
        <v>42826</v>
      </c>
      <c r="S196" s="35">
        <v>47522</v>
      </c>
      <c r="T196" s="32">
        <v>160311</v>
      </c>
      <c r="U196">
        <f t="shared" si="32"/>
        <v>10378</v>
      </c>
    </row>
    <row r="197" spans="1:21">
      <c r="A197" s="5">
        <v>39658</v>
      </c>
      <c r="B197" s="16">
        <f t="shared" si="26"/>
        <v>3869</v>
      </c>
      <c r="C197" s="16">
        <f t="shared" si="27"/>
        <v>34418</v>
      </c>
      <c r="D197" s="16">
        <f t="shared" si="23"/>
        <v>44</v>
      </c>
      <c r="E197" s="16">
        <f>+ROUNDDOWN((B197-MIN(B$114:B197))/(MAX(B$114:B197)-MIN(B$114:B197))*100,0)</f>
        <v>59</v>
      </c>
      <c r="F197" s="33">
        <v>55813</v>
      </c>
      <c r="G197" s="33">
        <v>51944</v>
      </c>
      <c r="H197" s="11">
        <f t="shared" si="28"/>
        <v>-949</v>
      </c>
      <c r="I197" s="11">
        <f t="shared" si="29"/>
        <v>-29695</v>
      </c>
      <c r="J197" s="11">
        <f t="shared" si="24"/>
        <v>61</v>
      </c>
      <c r="K197" s="11">
        <f>+ROUNDDOWN((H197-MIN(H$114:H197))/(MAX(H$114:H197)-MIN(H$114:H197))*100,0)</f>
        <v>48</v>
      </c>
      <c r="L197" s="56">
        <v>45992</v>
      </c>
      <c r="M197" s="56">
        <v>46941</v>
      </c>
      <c r="N197" s="15">
        <f t="shared" si="30"/>
        <v>-2920</v>
      </c>
      <c r="O197" s="15">
        <f t="shared" si="31"/>
        <v>-4723</v>
      </c>
      <c r="P197" s="15">
        <f t="shared" si="25"/>
        <v>52</v>
      </c>
      <c r="Q197" s="15">
        <f>+ROUNDDOWN((N197-MIN(N$114:N197))/(MAX(N$114:N197)-MIN(N$114:N197))*100,0)</f>
        <v>17</v>
      </c>
      <c r="R197" s="35">
        <v>41308</v>
      </c>
      <c r="S197" s="35">
        <v>44228</v>
      </c>
      <c r="T197" s="32">
        <v>149933</v>
      </c>
      <c r="U197">
        <f t="shared" si="32"/>
        <v>-21572</v>
      </c>
    </row>
    <row r="198" spans="1:21">
      <c r="A198" s="5">
        <v>39651</v>
      </c>
      <c r="B198" s="16">
        <f t="shared" si="26"/>
        <v>-30549</v>
      </c>
      <c r="C198" s="16">
        <f t="shared" si="27"/>
        <v>19140</v>
      </c>
      <c r="D198" s="16">
        <f t="shared" si="23"/>
        <v>30</v>
      </c>
      <c r="E198" s="16">
        <f>+ROUNDDOWN((B198-MIN(B$114:B198))/(MAX(B$114:B198)-MIN(B$114:B198))*100,0)</f>
        <v>35</v>
      </c>
      <c r="F198" s="33">
        <v>50895</v>
      </c>
      <c r="G198" s="33">
        <v>81444</v>
      </c>
      <c r="H198" s="11">
        <f t="shared" si="28"/>
        <v>28746</v>
      </c>
      <c r="I198" s="11">
        <f t="shared" si="29"/>
        <v>-11239</v>
      </c>
      <c r="J198" s="11">
        <f t="shared" si="24"/>
        <v>76</v>
      </c>
      <c r="K198" s="11">
        <f>+ROUNDDOWN((H198-MIN(H$114:H198))/(MAX(H$114:H198)-MIN(H$114:H198))*100,0)</f>
        <v>74</v>
      </c>
      <c r="L198" s="56">
        <v>68736</v>
      </c>
      <c r="M198" s="56">
        <v>39990</v>
      </c>
      <c r="N198" s="15">
        <f t="shared" si="30"/>
        <v>1803</v>
      </c>
      <c r="O198" s="15">
        <f t="shared" si="31"/>
        <v>-7901</v>
      </c>
      <c r="P198" s="15">
        <f t="shared" si="25"/>
        <v>60</v>
      </c>
      <c r="Q198" s="15">
        <f>+ROUNDDOWN((N198-MIN(N$114:N198))/(MAX(N$114:N198)-MIN(N$114:N198))*100,0)</f>
        <v>31</v>
      </c>
      <c r="R198" s="35">
        <v>45129</v>
      </c>
      <c r="S198" s="35">
        <v>43326</v>
      </c>
      <c r="T198" s="32">
        <v>171505</v>
      </c>
      <c r="U198">
        <f t="shared" si="32"/>
        <v>-12031</v>
      </c>
    </row>
    <row r="199" spans="1:21">
      <c r="A199" s="5">
        <v>39644</v>
      </c>
      <c r="B199" s="16">
        <f t="shared" si="26"/>
        <v>-49689</v>
      </c>
      <c r="C199" s="16">
        <f t="shared" si="27"/>
        <v>-10228</v>
      </c>
      <c r="D199" s="16">
        <f t="shared" si="23"/>
        <v>21</v>
      </c>
      <c r="E199" s="16">
        <f>+ROUNDDOWN((B199-MIN(B$114:B199))/(MAX(B$114:B199)-MIN(B$114:B199))*100,0)</f>
        <v>22</v>
      </c>
      <c r="F199" s="33">
        <v>48843</v>
      </c>
      <c r="G199" s="33">
        <v>98532</v>
      </c>
      <c r="H199" s="11">
        <f t="shared" si="28"/>
        <v>39985</v>
      </c>
      <c r="I199" s="11">
        <f t="shared" si="29"/>
        <v>2268</v>
      </c>
      <c r="J199" s="11">
        <f t="shared" si="24"/>
        <v>82</v>
      </c>
      <c r="K199" s="11">
        <f>+ROUNDDOWN((H199-MIN(H$114:H199))/(MAX(H$114:H199)-MIN(H$114:H199))*100,0)</f>
        <v>84</v>
      </c>
      <c r="L199" s="56">
        <v>78493</v>
      </c>
      <c r="M199" s="56">
        <v>38508</v>
      </c>
      <c r="N199" s="15">
        <f t="shared" si="30"/>
        <v>9704</v>
      </c>
      <c r="O199" s="15">
        <f t="shared" si="31"/>
        <v>7960</v>
      </c>
      <c r="P199" s="15">
        <f t="shared" si="25"/>
        <v>73</v>
      </c>
      <c r="Q199" s="15">
        <f>+ROUNDDOWN((N199-MIN(N$114:N199))/(MAX(N$114:N199)-MIN(N$114:N199))*100,0)</f>
        <v>53</v>
      </c>
      <c r="R199" s="35">
        <v>49185</v>
      </c>
      <c r="S199" s="35">
        <v>39481</v>
      </c>
      <c r="T199" s="32">
        <v>183536</v>
      </c>
      <c r="U199">
        <f t="shared" si="32"/>
        <v>7325</v>
      </c>
    </row>
    <row r="200" spans="1:21">
      <c r="A200" s="5">
        <v>39637</v>
      </c>
      <c r="B200" s="16">
        <f t="shared" si="26"/>
        <v>-39461</v>
      </c>
      <c r="C200" s="16">
        <f t="shared" si="27"/>
        <v>4105</v>
      </c>
      <c r="D200" s="16">
        <f t="shared" ref="D200:D254" si="33">+ROUNDDOWN((B200-MIN(B$6:B$114))/(MAX(B$6:B$114)-MIN(B$6:B$114))*100,0)</f>
        <v>26</v>
      </c>
      <c r="E200" s="16">
        <f>+ROUNDDOWN((B200-MIN(B$114:B200))/(MAX(B$114:B200)-MIN(B$114:B200))*100,0)</f>
        <v>29</v>
      </c>
      <c r="F200" s="33">
        <v>50148</v>
      </c>
      <c r="G200" s="33">
        <v>89609</v>
      </c>
      <c r="H200" s="11">
        <f t="shared" si="28"/>
        <v>37717</v>
      </c>
      <c r="I200" s="11">
        <f t="shared" si="29"/>
        <v>-95</v>
      </c>
      <c r="J200" s="11">
        <f t="shared" ref="J200:J254" si="34">+ROUNDDOWN((H200-MIN(H$6:H$114))/(MAX(H$6:H$114)-MIN(H$6:H$114))*100,0)</f>
        <v>81</v>
      </c>
      <c r="K200" s="11">
        <f>+ROUNDDOWN((H200-MIN(H$114:H200))/(MAX(H$114:H200)-MIN(H$114:H200))*100,0)</f>
        <v>82</v>
      </c>
      <c r="L200" s="56">
        <v>71395</v>
      </c>
      <c r="M200" s="56">
        <v>33678</v>
      </c>
      <c r="N200" s="15">
        <f t="shared" si="30"/>
        <v>1744</v>
      </c>
      <c r="O200" s="15">
        <f t="shared" si="31"/>
        <v>-4010</v>
      </c>
      <c r="P200" s="15">
        <f t="shared" ref="P200:P254" si="35">+ROUNDDOWN((N200-MIN(N$6:N$114))/(MAX(N$6:N$114)-MIN(N$6:N$114))*100,0)</f>
        <v>59</v>
      </c>
      <c r="Q200" s="15">
        <f>+ROUNDDOWN((N200-MIN(N$114:N200))/(MAX(N$114:N200)-MIN(N$114:N200))*100,0)</f>
        <v>31</v>
      </c>
      <c r="R200" s="35">
        <v>47953</v>
      </c>
      <c r="S200" s="35">
        <v>46209</v>
      </c>
      <c r="T200" s="32">
        <v>176211</v>
      </c>
      <c r="U200">
        <f t="shared" si="32"/>
        <v>-3674</v>
      </c>
    </row>
    <row r="201" spans="1:21">
      <c r="A201" s="5">
        <v>39630</v>
      </c>
      <c r="B201" s="16">
        <f t="shared" ref="B201:B254" si="36">+F201-G201</f>
        <v>-43566</v>
      </c>
      <c r="C201" s="16">
        <f t="shared" ref="C201:C254" si="37">+B201-B202</f>
        <v>-31004</v>
      </c>
      <c r="D201" s="16">
        <f t="shared" si="33"/>
        <v>24</v>
      </c>
      <c r="E201" s="16">
        <f>+ROUNDDOWN((B201-MIN(B$114:B201))/(MAX(B$114:B201)-MIN(B$114:B201))*100,0)</f>
        <v>26</v>
      </c>
      <c r="F201" s="33">
        <v>46858</v>
      </c>
      <c r="G201" s="33">
        <v>90424</v>
      </c>
      <c r="H201" s="11">
        <f t="shared" ref="H201:H254" si="38">+L201-M201</f>
        <v>37812</v>
      </c>
      <c r="I201" s="11">
        <f t="shared" ref="I201:I254" si="39">+H201-H202</f>
        <v>34303</v>
      </c>
      <c r="J201" s="11">
        <f t="shared" si="34"/>
        <v>81</v>
      </c>
      <c r="K201" s="11">
        <f>+ROUNDDOWN((H201-MIN(H$114:H201))/(MAX(H$114:H201)-MIN(H$114:H201))*100,0)</f>
        <v>82</v>
      </c>
      <c r="L201" s="56">
        <v>77055</v>
      </c>
      <c r="M201" s="56">
        <v>39243</v>
      </c>
      <c r="N201" s="15">
        <f t="shared" ref="N201:N254" si="40">+R201-S201</f>
        <v>5754</v>
      </c>
      <c r="O201" s="15">
        <f t="shared" ref="O201:O254" si="41">+N201-N202</f>
        <v>-3299</v>
      </c>
      <c r="P201" s="15">
        <f t="shared" si="35"/>
        <v>66</v>
      </c>
      <c r="Q201" s="15">
        <f>+ROUNDDOWN((N201-MIN(N$114:N201))/(MAX(N$114:N201)-MIN(N$114:N201))*100,0)</f>
        <v>42</v>
      </c>
      <c r="R201" s="35">
        <v>49453</v>
      </c>
      <c r="S201" s="35">
        <v>43699</v>
      </c>
      <c r="T201" s="32">
        <v>179885</v>
      </c>
      <c r="U201">
        <f t="shared" ref="U201:U254" si="42">+T201-T202</f>
        <v>32610</v>
      </c>
    </row>
    <row r="202" spans="1:21">
      <c r="A202" s="5">
        <v>39623</v>
      </c>
      <c r="B202" s="16">
        <f t="shared" si="36"/>
        <v>-12562</v>
      </c>
      <c r="C202" s="16">
        <f t="shared" si="37"/>
        <v>-13447</v>
      </c>
      <c r="D202" s="16">
        <f t="shared" si="33"/>
        <v>37</v>
      </c>
      <c r="E202" s="16">
        <f>+ROUNDDOWN((B202-MIN(B$114:B202))/(MAX(B$114:B202)-MIN(B$114:B202))*100,0)</f>
        <v>48</v>
      </c>
      <c r="F202" s="33">
        <v>50743</v>
      </c>
      <c r="G202" s="33">
        <v>63305</v>
      </c>
      <c r="H202" s="11">
        <f t="shared" si="38"/>
        <v>3509</v>
      </c>
      <c r="I202" s="11">
        <f t="shared" si="39"/>
        <v>9497</v>
      </c>
      <c r="J202" s="11">
        <f t="shared" si="34"/>
        <v>63</v>
      </c>
      <c r="K202" s="11">
        <f>+ROUNDDOWN((H202-MIN(H$114:H202))/(MAX(H$114:H202)-MIN(H$114:H202))*100,0)</f>
        <v>52</v>
      </c>
      <c r="L202" s="56">
        <v>42448</v>
      </c>
      <c r="M202" s="56">
        <v>38939</v>
      </c>
      <c r="N202" s="15">
        <f t="shared" si="40"/>
        <v>9053</v>
      </c>
      <c r="O202" s="15">
        <f t="shared" si="41"/>
        <v>3950</v>
      </c>
      <c r="P202" s="15">
        <f t="shared" si="35"/>
        <v>72</v>
      </c>
      <c r="Q202" s="15">
        <f>+ROUNDDOWN((N202-MIN(N$114:N202))/(MAX(N$114:N202)-MIN(N$114:N202))*100,0)</f>
        <v>52</v>
      </c>
      <c r="R202" s="35">
        <v>48115</v>
      </c>
      <c r="S202" s="35">
        <v>39062</v>
      </c>
      <c r="T202" s="32">
        <v>147275</v>
      </c>
      <c r="U202">
        <f t="shared" si="42"/>
        <v>15219</v>
      </c>
    </row>
    <row r="203" spans="1:21">
      <c r="A203" s="5">
        <v>39616</v>
      </c>
      <c r="B203" s="16">
        <f t="shared" si="36"/>
        <v>885</v>
      </c>
      <c r="C203" s="16">
        <f t="shared" si="37"/>
        <v>-14971</v>
      </c>
      <c r="D203" s="16">
        <f t="shared" si="33"/>
        <v>43</v>
      </c>
      <c r="E203" s="16">
        <f>+ROUNDDOWN((B203-MIN(B$114:B203))/(MAX(B$114:B203)-MIN(B$114:B203))*100,0)</f>
        <v>57</v>
      </c>
      <c r="F203" s="33">
        <v>43989</v>
      </c>
      <c r="G203" s="33">
        <v>43104</v>
      </c>
      <c r="H203" s="11">
        <f t="shared" si="38"/>
        <v>-5988</v>
      </c>
      <c r="I203" s="11">
        <f t="shared" si="39"/>
        <v>3725</v>
      </c>
      <c r="J203" s="11">
        <f t="shared" si="34"/>
        <v>58</v>
      </c>
      <c r="K203" s="11">
        <f>+ROUNDDOWN((H203-MIN(H$114:H203))/(MAX(H$114:H203)-MIN(H$114:H203))*100,0)</f>
        <v>43</v>
      </c>
      <c r="L203" s="56">
        <v>34536</v>
      </c>
      <c r="M203" s="56">
        <v>40524</v>
      </c>
      <c r="N203" s="15">
        <f t="shared" si="40"/>
        <v>5103</v>
      </c>
      <c r="O203" s="15">
        <f t="shared" si="41"/>
        <v>11246</v>
      </c>
      <c r="P203" s="15">
        <f t="shared" si="35"/>
        <v>65</v>
      </c>
      <c r="Q203" s="15">
        <f>+ROUNDDOWN((N203-MIN(N$114:N203))/(MAX(N$114:N203)-MIN(N$114:N203))*100,0)</f>
        <v>40</v>
      </c>
      <c r="R203" s="35">
        <v>47791</v>
      </c>
      <c r="S203" s="35">
        <v>42688</v>
      </c>
      <c r="T203" s="32">
        <v>132056</v>
      </c>
      <c r="U203">
        <f t="shared" si="42"/>
        <v>-122756</v>
      </c>
    </row>
    <row r="204" spans="1:21">
      <c r="A204" s="5">
        <v>39609</v>
      </c>
      <c r="B204" s="16">
        <f t="shared" si="36"/>
        <v>15856</v>
      </c>
      <c r="C204" s="16">
        <f t="shared" si="37"/>
        <v>-7471</v>
      </c>
      <c r="D204" s="16">
        <f t="shared" si="33"/>
        <v>50</v>
      </c>
      <c r="E204" s="16">
        <f>+ROUNDDOWN((B204-MIN(B$114:B204))/(MAX(B$114:B204)-MIN(B$114:B204))*100,0)</f>
        <v>67</v>
      </c>
      <c r="F204" s="33">
        <v>126213</v>
      </c>
      <c r="G204" s="33">
        <v>110357</v>
      </c>
      <c r="H204" s="11">
        <f t="shared" si="38"/>
        <v>-9713</v>
      </c>
      <c r="I204" s="11">
        <f t="shared" si="39"/>
        <v>4595</v>
      </c>
      <c r="J204" s="11">
        <f t="shared" si="34"/>
        <v>56</v>
      </c>
      <c r="K204" s="11">
        <f>+ROUNDDOWN((H204-MIN(H$114:H204))/(MAX(H$114:H204)-MIN(H$114:H204))*100,0)</f>
        <v>40</v>
      </c>
      <c r="L204" s="56">
        <v>43423</v>
      </c>
      <c r="M204" s="56">
        <v>53136</v>
      </c>
      <c r="N204" s="15">
        <f t="shared" si="40"/>
        <v>-6143</v>
      </c>
      <c r="O204" s="15">
        <f t="shared" si="41"/>
        <v>2876</v>
      </c>
      <c r="P204" s="15">
        <f t="shared" si="35"/>
        <v>46</v>
      </c>
      <c r="Q204" s="15">
        <f>+ROUNDDOWN((N204-MIN(N$114:N204))/(MAX(N$114:N204)-MIN(N$114:N204))*100,0)</f>
        <v>8</v>
      </c>
      <c r="R204" s="35">
        <v>36852</v>
      </c>
      <c r="S204" s="35">
        <v>42995</v>
      </c>
      <c r="T204" s="32">
        <v>254812</v>
      </c>
      <c r="U204">
        <f t="shared" si="42"/>
        <v>24179</v>
      </c>
    </row>
    <row r="205" spans="1:21">
      <c r="A205" s="5">
        <v>39602</v>
      </c>
      <c r="B205" s="16">
        <f t="shared" si="36"/>
        <v>23327</v>
      </c>
      <c r="C205" s="16">
        <f t="shared" si="37"/>
        <v>24113</v>
      </c>
      <c r="D205" s="16">
        <f t="shared" si="33"/>
        <v>53</v>
      </c>
      <c r="E205" s="16">
        <f>+ROUNDDOWN((B205-MIN(B$114:B205))/(MAX(B$114:B205)-MIN(B$114:B205))*100,0)</f>
        <v>72</v>
      </c>
      <c r="F205" s="33">
        <v>130288</v>
      </c>
      <c r="G205" s="33">
        <v>106961</v>
      </c>
      <c r="H205" s="11">
        <f t="shared" si="38"/>
        <v>-14308</v>
      </c>
      <c r="I205" s="11">
        <f t="shared" si="39"/>
        <v>-9784</v>
      </c>
      <c r="J205" s="11">
        <f t="shared" si="34"/>
        <v>54</v>
      </c>
      <c r="K205" s="11">
        <f>+ROUNDDOWN((H205-MIN(H$114:H205))/(MAX(H$114:H205)-MIN(H$114:H205))*100,0)</f>
        <v>36</v>
      </c>
      <c r="L205" s="56">
        <v>43922</v>
      </c>
      <c r="M205" s="56">
        <v>58230</v>
      </c>
      <c r="N205" s="15">
        <f t="shared" si="40"/>
        <v>-9019</v>
      </c>
      <c r="O205" s="15">
        <f t="shared" si="41"/>
        <v>-14329</v>
      </c>
      <c r="P205" s="15">
        <f t="shared" si="35"/>
        <v>41</v>
      </c>
      <c r="Q205" s="15">
        <f>+ROUNDDOWN((N205-MIN(N$114:N205))/(MAX(N$114:N205)-MIN(N$114:N205))*100,0)</f>
        <v>0</v>
      </c>
      <c r="R205" s="35">
        <v>42470</v>
      </c>
      <c r="S205" s="35">
        <v>51489</v>
      </c>
      <c r="T205" s="32">
        <v>230633</v>
      </c>
      <c r="U205">
        <f t="shared" si="42"/>
        <v>8392</v>
      </c>
    </row>
    <row r="206" spans="1:21">
      <c r="A206" s="5">
        <v>39595</v>
      </c>
      <c r="B206" s="16">
        <f t="shared" si="36"/>
        <v>-786</v>
      </c>
      <c r="C206" s="16">
        <f t="shared" si="37"/>
        <v>3827</v>
      </c>
      <c r="D206" s="16">
        <f t="shared" si="33"/>
        <v>42</v>
      </c>
      <c r="E206" s="16">
        <f>+ROUNDDOWN((B206-MIN(B$114:B206))/(MAX(B$114:B206)-MIN(B$114:B206))*100,0)</f>
        <v>56</v>
      </c>
      <c r="F206" s="33">
        <v>114755</v>
      </c>
      <c r="G206" s="33">
        <v>115541</v>
      </c>
      <c r="H206" s="11">
        <f t="shared" si="38"/>
        <v>-4524</v>
      </c>
      <c r="I206" s="11">
        <f t="shared" si="39"/>
        <v>-6106</v>
      </c>
      <c r="J206" s="11">
        <f t="shared" si="34"/>
        <v>59</v>
      </c>
      <c r="K206" s="11">
        <f>+ROUNDDOWN((H206-MIN(H$114:H206))/(MAX(H$114:H206)-MIN(H$114:H206))*100,0)</f>
        <v>45</v>
      </c>
      <c r="L206" s="56">
        <v>48905</v>
      </c>
      <c r="M206" s="56">
        <v>53429</v>
      </c>
      <c r="N206" s="15">
        <f t="shared" si="40"/>
        <v>5310</v>
      </c>
      <c r="O206" s="15">
        <f t="shared" si="41"/>
        <v>2279</v>
      </c>
      <c r="P206" s="15">
        <f t="shared" si="35"/>
        <v>65</v>
      </c>
      <c r="Q206" s="15">
        <f>+ROUNDDOWN((N206-MIN(N$114:N206))/(MAX(N$114:N206)-MIN(N$114:N206))*100,0)</f>
        <v>41</v>
      </c>
      <c r="R206" s="35">
        <v>45667</v>
      </c>
      <c r="S206" s="35">
        <v>40357</v>
      </c>
      <c r="T206" s="32">
        <v>222241</v>
      </c>
      <c r="U206">
        <f t="shared" si="42"/>
        <v>9359</v>
      </c>
    </row>
    <row r="207" spans="1:21">
      <c r="A207" s="5">
        <v>39588</v>
      </c>
      <c r="B207" s="16">
        <f t="shared" si="36"/>
        <v>-4613</v>
      </c>
      <c r="C207" s="16">
        <f t="shared" si="37"/>
        <v>-17976</v>
      </c>
      <c r="D207" s="16">
        <f t="shared" si="33"/>
        <v>41</v>
      </c>
      <c r="E207" s="16">
        <f>+ROUNDDOWN((B207-MIN(B$114:B207))/(MAX(B$114:B207)-MIN(B$114:B207))*100,0)</f>
        <v>53</v>
      </c>
      <c r="F207" s="33">
        <v>101036</v>
      </c>
      <c r="G207" s="33">
        <v>105649</v>
      </c>
      <c r="H207" s="11">
        <f t="shared" si="38"/>
        <v>1582</v>
      </c>
      <c r="I207" s="11">
        <f t="shared" si="39"/>
        <v>16291</v>
      </c>
      <c r="J207" s="11">
        <f t="shared" si="34"/>
        <v>62</v>
      </c>
      <c r="K207" s="11">
        <f>+ROUNDDOWN((H207-MIN(H$114:H207))/(MAX(H$114:H207)-MIN(H$114:H207))*100,0)</f>
        <v>50</v>
      </c>
      <c r="L207" s="56">
        <v>54117</v>
      </c>
      <c r="M207" s="56">
        <v>52535</v>
      </c>
      <c r="N207" s="15">
        <f t="shared" si="40"/>
        <v>3031</v>
      </c>
      <c r="O207" s="15">
        <f t="shared" si="41"/>
        <v>1685</v>
      </c>
      <c r="P207" s="15">
        <f t="shared" si="35"/>
        <v>62</v>
      </c>
      <c r="Q207" s="15">
        <f>+ROUNDDOWN((N207-MIN(N$114:N207))/(MAX(N$114:N207)-MIN(N$114:N207))*100,0)</f>
        <v>34</v>
      </c>
      <c r="R207" s="35">
        <v>44508</v>
      </c>
      <c r="S207" s="35">
        <v>41477</v>
      </c>
      <c r="T207" s="32">
        <v>212882</v>
      </c>
      <c r="U207">
        <f t="shared" si="42"/>
        <v>5536</v>
      </c>
    </row>
    <row r="208" spans="1:21">
      <c r="A208" s="5">
        <v>39581</v>
      </c>
      <c r="B208" s="16">
        <f t="shared" si="36"/>
        <v>13363</v>
      </c>
      <c r="C208" s="16">
        <f t="shared" si="37"/>
        <v>1370</v>
      </c>
      <c r="D208" s="16">
        <f t="shared" si="33"/>
        <v>49</v>
      </c>
      <c r="E208" s="16">
        <f>+ROUNDDOWN((B208-MIN(B$114:B208))/(MAX(B$114:B208)-MIN(B$114:B208))*100,0)</f>
        <v>65</v>
      </c>
      <c r="F208" s="33">
        <v>112959</v>
      </c>
      <c r="G208" s="33">
        <v>99596</v>
      </c>
      <c r="H208" s="11">
        <f t="shared" si="38"/>
        <v>-14709</v>
      </c>
      <c r="I208" s="11">
        <f t="shared" si="39"/>
        <v>389</v>
      </c>
      <c r="J208" s="11">
        <f t="shared" si="34"/>
        <v>54</v>
      </c>
      <c r="K208" s="11">
        <f>+ROUNDDOWN((H208-MIN(H$114:H208))/(MAX(H$114:H208)-MIN(H$114:H208))*100,0)</f>
        <v>36</v>
      </c>
      <c r="L208" s="56">
        <v>38685</v>
      </c>
      <c r="M208" s="56">
        <v>53394</v>
      </c>
      <c r="N208" s="15">
        <f t="shared" si="40"/>
        <v>1346</v>
      </c>
      <c r="O208" s="15">
        <f t="shared" si="41"/>
        <v>-1759</v>
      </c>
      <c r="P208" s="15">
        <f t="shared" si="35"/>
        <v>59</v>
      </c>
      <c r="Q208" s="15">
        <f>+ROUNDDOWN((N208-MIN(N$114:N208))/(MAX(N$114:N208)-MIN(N$114:N208))*100,0)</f>
        <v>30</v>
      </c>
      <c r="R208" s="35">
        <v>42036</v>
      </c>
      <c r="S208" s="35">
        <v>40690</v>
      </c>
      <c r="T208" s="32">
        <v>207346</v>
      </c>
      <c r="U208">
        <f t="shared" si="42"/>
        <v>3280</v>
      </c>
    </row>
    <row r="209" spans="1:21">
      <c r="A209" s="5">
        <v>39574</v>
      </c>
      <c r="B209" s="16">
        <f t="shared" si="36"/>
        <v>11993</v>
      </c>
      <c r="C209" s="16">
        <f t="shared" si="37"/>
        <v>-12056</v>
      </c>
      <c r="D209" s="16">
        <f t="shared" si="33"/>
        <v>48</v>
      </c>
      <c r="E209" s="16">
        <f>+ROUNDDOWN((B209-MIN(B$114:B209))/(MAX(B$114:B209)-MIN(B$114:B209))*100,0)</f>
        <v>65</v>
      </c>
      <c r="F209" s="33">
        <v>104432</v>
      </c>
      <c r="G209" s="33">
        <v>92439</v>
      </c>
      <c r="H209" s="11">
        <f t="shared" si="38"/>
        <v>-15098</v>
      </c>
      <c r="I209" s="11">
        <f t="shared" si="39"/>
        <v>5761</v>
      </c>
      <c r="J209" s="11">
        <f t="shared" si="34"/>
        <v>54</v>
      </c>
      <c r="K209" s="11">
        <f>+ROUNDDOWN((H209-MIN(H$114:H209))/(MAX(H$114:H209)-MIN(H$114:H209))*100,0)</f>
        <v>35</v>
      </c>
      <c r="L209" s="56">
        <v>41154</v>
      </c>
      <c r="M209" s="56">
        <v>56252</v>
      </c>
      <c r="N209" s="15">
        <f t="shared" si="40"/>
        <v>3105</v>
      </c>
      <c r="O209" s="15">
        <f t="shared" si="41"/>
        <v>6295</v>
      </c>
      <c r="P209" s="15">
        <f t="shared" si="35"/>
        <v>62</v>
      </c>
      <c r="Q209" s="15">
        <f>+ROUNDDOWN((N209-MIN(N$114:N209))/(MAX(N$114:N209)-MIN(N$114:N209))*100,0)</f>
        <v>35</v>
      </c>
      <c r="R209" s="35">
        <v>45475</v>
      </c>
      <c r="S209" s="35">
        <v>42370</v>
      </c>
      <c r="T209" s="32">
        <v>204066</v>
      </c>
      <c r="U209">
        <f t="shared" si="42"/>
        <v>12758</v>
      </c>
    </row>
    <row r="210" spans="1:21">
      <c r="A210" s="5">
        <v>39567</v>
      </c>
      <c r="B210" s="16">
        <f t="shared" si="36"/>
        <v>24049</v>
      </c>
      <c r="C210" s="16">
        <f t="shared" si="37"/>
        <v>42878</v>
      </c>
      <c r="D210" s="16">
        <f t="shared" si="33"/>
        <v>53</v>
      </c>
      <c r="E210" s="16">
        <f>+ROUNDDOWN((B210-MIN(B$114:B210))/(MAX(B$114:B210)-MIN(B$114:B210))*100,0)</f>
        <v>73</v>
      </c>
      <c r="F210" s="33">
        <v>102411</v>
      </c>
      <c r="G210" s="33">
        <v>78362</v>
      </c>
      <c r="H210" s="11">
        <f t="shared" si="38"/>
        <v>-20859</v>
      </c>
      <c r="I210" s="11">
        <f t="shared" si="39"/>
        <v>-36483</v>
      </c>
      <c r="J210" s="11">
        <f t="shared" si="34"/>
        <v>51</v>
      </c>
      <c r="K210" s="11">
        <f>+ROUNDDOWN((H210-MIN(H$114:H210))/(MAX(H$114:H210)-MIN(H$114:H210))*100,0)</f>
        <v>30</v>
      </c>
      <c r="L210" s="56">
        <v>33036</v>
      </c>
      <c r="M210" s="56">
        <v>53895</v>
      </c>
      <c r="N210" s="15">
        <f t="shared" si="40"/>
        <v>-3190</v>
      </c>
      <c r="O210" s="15">
        <f t="shared" si="41"/>
        <v>-6395</v>
      </c>
      <c r="P210" s="15">
        <f t="shared" si="35"/>
        <v>51</v>
      </c>
      <c r="Q210" s="15">
        <f>+ROUNDDOWN((N210-MIN(N$114:N210))/(MAX(N$114:N210)-MIN(N$114:N210))*100,0)</f>
        <v>17</v>
      </c>
      <c r="R210" s="35">
        <v>44984</v>
      </c>
      <c r="S210" s="35">
        <v>48174</v>
      </c>
      <c r="T210" s="32">
        <v>191308</v>
      </c>
      <c r="U210">
        <f t="shared" si="42"/>
        <v>13256</v>
      </c>
    </row>
    <row r="211" spans="1:21">
      <c r="A211" s="5">
        <v>39560</v>
      </c>
      <c r="B211" s="16">
        <f t="shared" si="36"/>
        <v>-18829</v>
      </c>
      <c r="C211" s="16">
        <f t="shared" si="37"/>
        <v>-1931</v>
      </c>
      <c r="D211" s="16">
        <f t="shared" si="33"/>
        <v>35</v>
      </c>
      <c r="E211" s="16">
        <f>+ROUNDDOWN((B211-MIN(B$114:B211))/(MAX(B$114:B211)-MIN(B$114:B211))*100,0)</f>
        <v>43</v>
      </c>
      <c r="F211" s="33">
        <v>48865</v>
      </c>
      <c r="G211" s="33">
        <v>67694</v>
      </c>
      <c r="H211" s="11">
        <f t="shared" si="38"/>
        <v>15624</v>
      </c>
      <c r="I211" s="11">
        <f t="shared" si="39"/>
        <v>1634</v>
      </c>
      <c r="J211" s="11">
        <f t="shared" si="34"/>
        <v>69</v>
      </c>
      <c r="K211" s="11">
        <f>+ROUNDDOWN((H211-MIN(H$114:H211))/(MAX(H$114:H211)-MIN(H$114:H211))*100,0)</f>
        <v>62</v>
      </c>
      <c r="L211" s="56">
        <v>64945</v>
      </c>
      <c r="M211" s="56">
        <v>49321</v>
      </c>
      <c r="N211" s="15">
        <f t="shared" si="40"/>
        <v>3205</v>
      </c>
      <c r="O211" s="15">
        <f t="shared" si="41"/>
        <v>297</v>
      </c>
      <c r="P211" s="15">
        <f t="shared" si="35"/>
        <v>62</v>
      </c>
      <c r="Q211" s="15">
        <f>+ROUNDDOWN((N211-MIN(N$114:N211))/(MAX(N$114:N211)-MIN(N$114:N211))*100,0)</f>
        <v>35</v>
      </c>
      <c r="R211" s="35">
        <v>52003</v>
      </c>
      <c r="S211" s="35">
        <v>48798</v>
      </c>
      <c r="T211" s="32">
        <v>178052</v>
      </c>
      <c r="U211">
        <f t="shared" si="42"/>
        <v>2804</v>
      </c>
    </row>
    <row r="212" spans="1:21">
      <c r="A212" s="5">
        <v>39553</v>
      </c>
      <c r="B212" s="16">
        <f t="shared" si="36"/>
        <v>-16898</v>
      </c>
      <c r="C212" s="16">
        <f t="shared" si="37"/>
        <v>6561</v>
      </c>
      <c r="D212" s="16">
        <f t="shared" si="33"/>
        <v>35</v>
      </c>
      <c r="E212" s="16">
        <f>+ROUNDDOWN((B212-MIN(B$114:B212))/(MAX(B$114:B212)-MIN(B$114:B212))*100,0)</f>
        <v>45</v>
      </c>
      <c r="F212" s="33">
        <v>51868</v>
      </c>
      <c r="G212" s="33">
        <v>68766</v>
      </c>
      <c r="H212" s="11">
        <f t="shared" si="38"/>
        <v>13990</v>
      </c>
      <c r="I212" s="11">
        <f t="shared" si="39"/>
        <v>-8288</v>
      </c>
      <c r="J212" s="11">
        <f t="shared" si="34"/>
        <v>68</v>
      </c>
      <c r="K212" s="11">
        <f>+ROUNDDOWN((H212-MIN(H$114:H212))/(MAX(H$114:H212)-MIN(H$114:H212))*100,0)</f>
        <v>61</v>
      </c>
      <c r="L212" s="56">
        <v>64462</v>
      </c>
      <c r="M212" s="56">
        <v>50472</v>
      </c>
      <c r="N212" s="15">
        <f t="shared" si="40"/>
        <v>2908</v>
      </c>
      <c r="O212" s="15">
        <f t="shared" si="41"/>
        <v>1727</v>
      </c>
      <c r="P212" s="15">
        <f t="shared" si="35"/>
        <v>61</v>
      </c>
      <c r="Q212" s="15">
        <f>+ROUNDDOWN((N212-MIN(N$114:N212))/(MAX(N$114:N212)-MIN(N$114:N212))*100,0)</f>
        <v>34</v>
      </c>
      <c r="R212" s="35">
        <v>47940</v>
      </c>
      <c r="S212" s="35">
        <v>45032</v>
      </c>
      <c r="T212" s="32">
        <v>175248</v>
      </c>
      <c r="U212">
        <f t="shared" si="42"/>
        <v>744</v>
      </c>
    </row>
    <row r="213" spans="1:21">
      <c r="A213" s="5">
        <v>39546</v>
      </c>
      <c r="B213" s="16">
        <f t="shared" si="36"/>
        <v>-23459</v>
      </c>
      <c r="C213" s="16">
        <f t="shared" si="37"/>
        <v>-6492</v>
      </c>
      <c r="D213" s="16">
        <f t="shared" si="33"/>
        <v>33</v>
      </c>
      <c r="E213" s="16">
        <f>+ROUNDDOWN((B213-MIN(B$114:B213))/(MAX(B$114:B213)-MIN(B$114:B213))*100,0)</f>
        <v>40</v>
      </c>
      <c r="F213" s="33">
        <v>48436</v>
      </c>
      <c r="G213" s="33">
        <v>71895</v>
      </c>
      <c r="H213" s="11">
        <f t="shared" si="38"/>
        <v>22278</v>
      </c>
      <c r="I213" s="11">
        <f t="shared" si="39"/>
        <v>8707</v>
      </c>
      <c r="J213" s="11">
        <f t="shared" si="34"/>
        <v>73</v>
      </c>
      <c r="K213" s="11">
        <f>+ROUNDDOWN((H213-MIN(H$114:H213))/(MAX(H$114:H213)-MIN(H$114:H213))*100,0)</f>
        <v>68</v>
      </c>
      <c r="L213" s="56">
        <v>72052</v>
      </c>
      <c r="M213" s="56">
        <v>49774</v>
      </c>
      <c r="N213" s="15">
        <f t="shared" si="40"/>
        <v>1181</v>
      </c>
      <c r="O213" s="15">
        <f t="shared" si="41"/>
        <v>-2215</v>
      </c>
      <c r="P213" s="15">
        <f t="shared" si="35"/>
        <v>58</v>
      </c>
      <c r="Q213" s="15">
        <f>+ROUNDDOWN((N213-MIN(N$114:N213))/(MAX(N$114:N213)-MIN(N$114:N213))*100,0)</f>
        <v>29</v>
      </c>
      <c r="R213" s="35">
        <v>44050</v>
      </c>
      <c r="S213" s="35">
        <v>42869</v>
      </c>
      <c r="T213" s="32">
        <v>174504</v>
      </c>
      <c r="U213">
        <f t="shared" si="42"/>
        <v>8583</v>
      </c>
    </row>
    <row r="214" spans="1:21">
      <c r="A214" s="5">
        <v>39539</v>
      </c>
      <c r="B214" s="16">
        <f t="shared" si="36"/>
        <v>-16967</v>
      </c>
      <c r="C214" s="16">
        <f t="shared" si="37"/>
        <v>5971</v>
      </c>
      <c r="D214" s="16">
        <f t="shared" si="33"/>
        <v>35</v>
      </c>
      <c r="E214" s="16">
        <f>+ROUNDDOWN((B214-MIN(B$114:B214))/(MAX(B$114:B214)-MIN(B$114:B214))*100,0)</f>
        <v>45</v>
      </c>
      <c r="F214" s="33">
        <v>44640</v>
      </c>
      <c r="G214" s="33">
        <v>61607</v>
      </c>
      <c r="H214" s="11">
        <f t="shared" si="38"/>
        <v>13571</v>
      </c>
      <c r="I214" s="11">
        <f t="shared" si="39"/>
        <v>-5793</v>
      </c>
      <c r="J214" s="11">
        <f t="shared" si="34"/>
        <v>68</v>
      </c>
      <c r="K214" s="11">
        <f>+ROUNDDOWN((H214-MIN(H$114:H214))/(MAX(H$114:H214)-MIN(H$114:H214))*100,0)</f>
        <v>61</v>
      </c>
      <c r="L214" s="56">
        <v>64185</v>
      </c>
      <c r="M214" s="56">
        <v>50614</v>
      </c>
      <c r="N214" s="15">
        <f t="shared" si="40"/>
        <v>3396</v>
      </c>
      <c r="O214" s="15">
        <f t="shared" si="41"/>
        <v>-178</v>
      </c>
      <c r="P214" s="15">
        <f t="shared" si="35"/>
        <v>62</v>
      </c>
      <c r="Q214" s="15">
        <f>+ROUNDDOWN((N214-MIN(N$114:N214))/(MAX(N$114:N214)-MIN(N$114:N214))*100,0)</f>
        <v>35</v>
      </c>
      <c r="R214" s="35">
        <v>47223</v>
      </c>
      <c r="S214" s="35">
        <v>43827</v>
      </c>
      <c r="T214" s="32">
        <v>165921</v>
      </c>
      <c r="U214">
        <f t="shared" si="42"/>
        <v>2335</v>
      </c>
    </row>
    <row r="215" spans="1:21">
      <c r="A215" s="5">
        <v>39532</v>
      </c>
      <c r="B215" s="16">
        <f t="shared" si="36"/>
        <v>-22938</v>
      </c>
      <c r="C215" s="16">
        <f t="shared" si="37"/>
        <v>-24613</v>
      </c>
      <c r="D215" s="16">
        <f t="shared" si="33"/>
        <v>33</v>
      </c>
      <c r="E215" s="16">
        <f>+ROUNDDOWN((B215-MIN(B$114:B215))/(MAX(B$114:B215)-MIN(B$114:B215))*100,0)</f>
        <v>41</v>
      </c>
      <c r="F215" s="33">
        <v>38084</v>
      </c>
      <c r="G215" s="33">
        <v>61022</v>
      </c>
      <c r="H215" s="11">
        <f t="shared" si="38"/>
        <v>19364</v>
      </c>
      <c r="I215" s="11">
        <f t="shared" si="39"/>
        <v>25524</v>
      </c>
      <c r="J215" s="11">
        <f t="shared" si="34"/>
        <v>71</v>
      </c>
      <c r="K215" s="11">
        <f>+ROUNDDOWN((H215-MIN(H$114:H215))/(MAX(H$114:H215)-MIN(H$114:H215))*100,0)</f>
        <v>66</v>
      </c>
      <c r="L215" s="56">
        <v>75625</v>
      </c>
      <c r="M215" s="56">
        <v>56261</v>
      </c>
      <c r="N215" s="15">
        <f t="shared" si="40"/>
        <v>3574</v>
      </c>
      <c r="O215" s="15">
        <f t="shared" si="41"/>
        <v>-911</v>
      </c>
      <c r="P215" s="15">
        <f t="shared" si="35"/>
        <v>63</v>
      </c>
      <c r="Q215" s="15">
        <f>+ROUNDDOWN((N215-MIN(N$114:N215))/(MAX(N$114:N215)-MIN(N$114:N215))*100,0)</f>
        <v>36</v>
      </c>
      <c r="R215" s="35">
        <v>42837</v>
      </c>
      <c r="S215" s="35">
        <v>39263</v>
      </c>
      <c r="T215" s="32">
        <v>163586</v>
      </c>
      <c r="U215">
        <f t="shared" si="42"/>
        <v>1112</v>
      </c>
    </row>
    <row r="216" spans="1:21">
      <c r="A216" s="5">
        <v>39525</v>
      </c>
      <c r="B216" s="16">
        <f t="shared" si="36"/>
        <v>1675</v>
      </c>
      <c r="C216" s="16">
        <f t="shared" si="37"/>
        <v>673</v>
      </c>
      <c r="D216" s="16">
        <f t="shared" si="33"/>
        <v>43</v>
      </c>
      <c r="E216" s="16">
        <f>+ROUNDDOWN((B216-MIN(B$114:B216))/(MAX(B$114:B216)-MIN(B$114:B216))*100,0)</f>
        <v>57</v>
      </c>
      <c r="F216" s="33">
        <v>47267</v>
      </c>
      <c r="G216" s="33">
        <v>45592</v>
      </c>
      <c r="H216" s="11">
        <f t="shared" si="38"/>
        <v>-6160</v>
      </c>
      <c r="I216" s="11">
        <f t="shared" si="39"/>
        <v>-1243</v>
      </c>
      <c r="J216" s="11">
        <f t="shared" si="34"/>
        <v>58</v>
      </c>
      <c r="K216" s="11">
        <f>+ROUNDDOWN((H216-MIN(H$114:H216))/(MAX(H$114:H216)-MIN(H$114:H216))*100,0)</f>
        <v>43</v>
      </c>
      <c r="L216" s="56">
        <v>59411</v>
      </c>
      <c r="M216" s="56">
        <v>65571</v>
      </c>
      <c r="N216" s="15">
        <f t="shared" si="40"/>
        <v>4485</v>
      </c>
      <c r="O216" s="15">
        <f t="shared" si="41"/>
        <v>570</v>
      </c>
      <c r="P216" s="15">
        <f t="shared" si="35"/>
        <v>64</v>
      </c>
      <c r="Q216" s="15">
        <f>+ROUNDDOWN((N216-MIN(N$114:N216))/(MAX(N$114:N216)-MIN(N$114:N216))*100,0)</f>
        <v>39</v>
      </c>
      <c r="R216" s="35">
        <v>47511</v>
      </c>
      <c r="S216" s="35">
        <v>43026</v>
      </c>
      <c r="T216" s="32">
        <v>162474</v>
      </c>
      <c r="U216">
        <f t="shared" si="42"/>
        <v>-82698</v>
      </c>
    </row>
    <row r="217" spans="1:21">
      <c r="A217" s="5">
        <v>39518</v>
      </c>
      <c r="B217" s="16">
        <f t="shared" si="36"/>
        <v>1002</v>
      </c>
      <c r="C217" s="16">
        <f t="shared" si="37"/>
        <v>16572</v>
      </c>
      <c r="D217" s="16">
        <f t="shared" si="33"/>
        <v>43</v>
      </c>
      <c r="E217" s="16">
        <f>+ROUNDDOWN((B217-MIN(B$114:B217))/(MAX(B$114:B217)-MIN(B$114:B217))*100,0)</f>
        <v>57</v>
      </c>
      <c r="F217" s="33">
        <v>86035</v>
      </c>
      <c r="G217" s="33">
        <v>85033</v>
      </c>
      <c r="H217" s="11">
        <f t="shared" si="38"/>
        <v>-4917</v>
      </c>
      <c r="I217" s="11">
        <f t="shared" si="39"/>
        <v>-11185</v>
      </c>
      <c r="J217" s="11">
        <f t="shared" si="34"/>
        <v>59</v>
      </c>
      <c r="K217" s="11">
        <f>+ROUNDDOWN((H217-MIN(H$114:H217))/(MAX(H$114:H217)-MIN(H$114:H217))*100,0)</f>
        <v>44</v>
      </c>
      <c r="L217" s="56">
        <v>61149</v>
      </c>
      <c r="M217" s="56">
        <v>66066</v>
      </c>
      <c r="N217" s="15">
        <f t="shared" si="40"/>
        <v>3915</v>
      </c>
      <c r="O217" s="15">
        <f t="shared" si="41"/>
        <v>-5387</v>
      </c>
      <c r="P217" s="15">
        <f t="shared" si="35"/>
        <v>63</v>
      </c>
      <c r="Q217" s="15">
        <f>+ROUNDDOWN((N217-MIN(N$114:N217))/(MAX(N$114:N217)-MIN(N$114:N217))*100,0)</f>
        <v>37</v>
      </c>
      <c r="R217" s="35">
        <v>42679</v>
      </c>
      <c r="S217" s="35">
        <v>38764</v>
      </c>
      <c r="T217" s="32">
        <v>245172</v>
      </c>
      <c r="U217">
        <f t="shared" si="42"/>
        <v>18892</v>
      </c>
    </row>
    <row r="218" spans="1:21">
      <c r="A218" s="5">
        <v>39511</v>
      </c>
      <c r="B218" s="16">
        <f t="shared" si="36"/>
        <v>-15570</v>
      </c>
      <c r="C218" s="16">
        <f t="shared" si="37"/>
        <v>5738</v>
      </c>
      <c r="D218" s="16">
        <f t="shared" si="33"/>
        <v>36</v>
      </c>
      <c r="E218" s="16">
        <f>+ROUNDDOWN((B218-MIN(B$114:B218))/(MAX(B$114:B218)-MIN(B$114:B218))*100,0)</f>
        <v>46</v>
      </c>
      <c r="F218" s="33">
        <v>87459</v>
      </c>
      <c r="G218" s="33">
        <v>103029</v>
      </c>
      <c r="H218" s="11">
        <f t="shared" si="38"/>
        <v>6268</v>
      </c>
      <c r="I218" s="11">
        <f t="shared" si="39"/>
        <v>-6957</v>
      </c>
      <c r="J218" s="11">
        <f t="shared" si="34"/>
        <v>64</v>
      </c>
      <c r="K218" s="11">
        <f>+ROUNDDOWN((H218-MIN(H$114:H218))/(MAX(H$114:H218)-MIN(H$114:H218))*100,0)</f>
        <v>54</v>
      </c>
      <c r="L218" s="56">
        <v>59494</v>
      </c>
      <c r="M218" s="56">
        <v>53226</v>
      </c>
      <c r="N218" s="15">
        <f t="shared" si="40"/>
        <v>9302</v>
      </c>
      <c r="O218" s="15">
        <f t="shared" si="41"/>
        <v>1219</v>
      </c>
      <c r="P218" s="15">
        <f t="shared" si="35"/>
        <v>72</v>
      </c>
      <c r="Q218" s="15">
        <f>+ROUNDDOWN((N218-MIN(N$114:N218))/(MAX(N$114:N218)-MIN(N$114:N218))*100,0)</f>
        <v>52</v>
      </c>
      <c r="R218" s="35">
        <v>50698</v>
      </c>
      <c r="S218" s="35">
        <v>41396</v>
      </c>
      <c r="T218" s="32">
        <v>226280</v>
      </c>
      <c r="U218">
        <f t="shared" si="42"/>
        <v>8759</v>
      </c>
    </row>
    <row r="219" spans="1:21">
      <c r="A219" s="5">
        <v>39504</v>
      </c>
      <c r="B219" s="16">
        <f t="shared" si="36"/>
        <v>-21308</v>
      </c>
      <c r="C219" s="16">
        <f t="shared" si="37"/>
        <v>-25709</v>
      </c>
      <c r="D219" s="16">
        <f t="shared" si="33"/>
        <v>34</v>
      </c>
      <c r="E219" s="16">
        <f>+ROUNDDOWN((B219-MIN(B$114:B219))/(MAX(B$114:B219)-MIN(B$114:B219))*100,0)</f>
        <v>42</v>
      </c>
      <c r="F219" s="33">
        <v>83064</v>
      </c>
      <c r="G219" s="33">
        <v>104372</v>
      </c>
      <c r="H219" s="11">
        <f t="shared" si="38"/>
        <v>13225</v>
      </c>
      <c r="I219" s="11">
        <f t="shared" si="39"/>
        <v>21897</v>
      </c>
      <c r="J219" s="11">
        <f t="shared" si="34"/>
        <v>68</v>
      </c>
      <c r="K219" s="11">
        <f>+ROUNDDOWN((H219-MIN(H$114:H219))/(MAX(H$114:H219)-MIN(H$114:H219))*100,0)</f>
        <v>60</v>
      </c>
      <c r="L219" s="56">
        <v>62041</v>
      </c>
      <c r="M219" s="56">
        <v>48816</v>
      </c>
      <c r="N219" s="15">
        <f t="shared" si="40"/>
        <v>8083</v>
      </c>
      <c r="O219" s="15">
        <f t="shared" si="41"/>
        <v>3812</v>
      </c>
      <c r="P219" s="15">
        <f t="shared" si="35"/>
        <v>70</v>
      </c>
      <c r="Q219" s="15">
        <f>+ROUNDDOWN((N219-MIN(N$114:N219))/(MAX(N$114:N219)-MIN(N$114:N219))*100,0)</f>
        <v>49</v>
      </c>
      <c r="R219" s="35">
        <v>51093</v>
      </c>
      <c r="S219" s="35">
        <v>43010</v>
      </c>
      <c r="T219" s="32">
        <v>217521</v>
      </c>
      <c r="U219">
        <f t="shared" si="42"/>
        <v>8378</v>
      </c>
    </row>
    <row r="220" spans="1:21">
      <c r="A220" s="5">
        <v>39497</v>
      </c>
      <c r="B220" s="16">
        <f t="shared" si="36"/>
        <v>4401</v>
      </c>
      <c r="C220" s="16">
        <f t="shared" si="37"/>
        <v>-3266</v>
      </c>
      <c r="D220" s="16">
        <f t="shared" si="33"/>
        <v>45</v>
      </c>
      <c r="E220" s="16">
        <f>+ROUNDDOWN((B220-MIN(B$114:B220))/(MAX(B$114:B220)-MIN(B$114:B220))*100,0)</f>
        <v>59</v>
      </c>
      <c r="F220" s="33">
        <v>99349</v>
      </c>
      <c r="G220" s="33">
        <v>94948</v>
      </c>
      <c r="H220" s="11">
        <f t="shared" si="38"/>
        <v>-8672</v>
      </c>
      <c r="I220" s="11">
        <f t="shared" si="39"/>
        <v>4037</v>
      </c>
      <c r="J220" s="11">
        <f t="shared" si="34"/>
        <v>57</v>
      </c>
      <c r="K220" s="11">
        <f>+ROUNDDOWN((H220-MIN(H$114:H220))/(MAX(H$114:H220)-MIN(H$114:H220))*100,0)</f>
        <v>41</v>
      </c>
      <c r="L220" s="56">
        <v>44570</v>
      </c>
      <c r="M220" s="56">
        <v>53242</v>
      </c>
      <c r="N220" s="15">
        <f t="shared" si="40"/>
        <v>4271</v>
      </c>
      <c r="O220" s="15">
        <f t="shared" si="41"/>
        <v>-771</v>
      </c>
      <c r="P220" s="15">
        <f t="shared" si="35"/>
        <v>64</v>
      </c>
      <c r="Q220" s="15">
        <f>+ROUNDDOWN((N220-MIN(N$114:N220))/(MAX(N$114:N220)-MIN(N$114:N220))*100,0)</f>
        <v>38</v>
      </c>
      <c r="R220" s="35">
        <v>45648</v>
      </c>
      <c r="S220" s="35">
        <v>41377</v>
      </c>
      <c r="T220" s="32">
        <v>209143</v>
      </c>
      <c r="U220">
        <f t="shared" si="42"/>
        <v>1542</v>
      </c>
    </row>
    <row r="221" spans="1:21">
      <c r="A221" s="5">
        <v>39490</v>
      </c>
      <c r="B221" s="16">
        <f t="shared" si="36"/>
        <v>7667</v>
      </c>
      <c r="C221" s="16">
        <f t="shared" si="37"/>
        <v>22830</v>
      </c>
      <c r="D221" s="16">
        <f t="shared" si="33"/>
        <v>46</v>
      </c>
      <c r="E221" s="16">
        <f>+ROUNDDOWN((B221-MIN(B$114:B221))/(MAX(B$114:B221)-MIN(B$114:B221))*100,0)</f>
        <v>62</v>
      </c>
      <c r="F221" s="33">
        <v>101559</v>
      </c>
      <c r="G221" s="33">
        <v>93892</v>
      </c>
      <c r="H221" s="11">
        <f t="shared" si="38"/>
        <v>-12709</v>
      </c>
      <c r="I221" s="11">
        <f t="shared" si="39"/>
        <v>-17570</v>
      </c>
      <c r="J221" s="11">
        <f t="shared" si="34"/>
        <v>55</v>
      </c>
      <c r="K221" s="11">
        <f>+ROUNDDOWN((H221-MIN(H$114:H221))/(MAX(H$114:H221)-MIN(H$114:H221))*100,0)</f>
        <v>38</v>
      </c>
      <c r="L221" s="56">
        <v>38299</v>
      </c>
      <c r="M221" s="56">
        <v>51008</v>
      </c>
      <c r="N221" s="15">
        <f t="shared" si="40"/>
        <v>5042</v>
      </c>
      <c r="O221" s="15">
        <f t="shared" si="41"/>
        <v>-5260</v>
      </c>
      <c r="P221" s="15">
        <f t="shared" si="35"/>
        <v>65</v>
      </c>
      <c r="Q221" s="15">
        <f>+ROUNDDOWN((N221-MIN(N$114:N221))/(MAX(N$114:N221)-MIN(N$114:N221))*100,0)</f>
        <v>40</v>
      </c>
      <c r="R221" s="35">
        <v>47015</v>
      </c>
      <c r="S221" s="35">
        <v>41973</v>
      </c>
      <c r="T221" s="32">
        <v>207601</v>
      </c>
      <c r="U221">
        <f t="shared" si="42"/>
        <v>8107</v>
      </c>
    </row>
    <row r="222" spans="1:21">
      <c r="A222" s="5">
        <v>39483</v>
      </c>
      <c r="B222" s="16">
        <f t="shared" si="36"/>
        <v>-15163</v>
      </c>
      <c r="C222" s="16">
        <f t="shared" si="37"/>
        <v>2545</v>
      </c>
      <c r="D222" s="16">
        <f t="shared" si="33"/>
        <v>36</v>
      </c>
      <c r="E222" s="16">
        <f>+ROUNDDOWN((B222-MIN(B$114:B222))/(MAX(B$114:B222)-MIN(B$114:B222))*100,0)</f>
        <v>46</v>
      </c>
      <c r="F222" s="33">
        <v>76785</v>
      </c>
      <c r="G222" s="33">
        <v>91948</v>
      </c>
      <c r="H222" s="11">
        <f t="shared" si="38"/>
        <v>4861</v>
      </c>
      <c r="I222" s="11">
        <f t="shared" si="39"/>
        <v>-1179</v>
      </c>
      <c r="J222" s="11">
        <f t="shared" si="34"/>
        <v>64</v>
      </c>
      <c r="K222" s="11">
        <f>+ROUNDDOWN((H222-MIN(H$114:H222))/(MAX(H$114:H222)-MIN(H$114:H222))*100,0)</f>
        <v>53</v>
      </c>
      <c r="L222" s="56">
        <v>51502</v>
      </c>
      <c r="M222" s="56">
        <v>46641</v>
      </c>
      <c r="N222" s="15">
        <f t="shared" si="40"/>
        <v>10302</v>
      </c>
      <c r="O222" s="15">
        <f t="shared" si="41"/>
        <v>-1366</v>
      </c>
      <c r="P222" s="15">
        <f t="shared" si="35"/>
        <v>74</v>
      </c>
      <c r="Q222" s="15">
        <f>+ROUNDDOWN((N222-MIN(N$114:N222))/(MAX(N$114:N222)-MIN(N$114:N222))*100,0)</f>
        <v>55</v>
      </c>
      <c r="R222" s="35">
        <v>50762</v>
      </c>
      <c r="S222" s="35">
        <v>40460</v>
      </c>
      <c r="T222" s="32">
        <v>199494</v>
      </c>
      <c r="U222">
        <f t="shared" si="42"/>
        <v>11714</v>
      </c>
    </row>
    <row r="223" spans="1:21">
      <c r="A223" s="5">
        <v>39476</v>
      </c>
      <c r="B223" s="16">
        <f t="shared" si="36"/>
        <v>-17708</v>
      </c>
      <c r="C223" s="16">
        <f t="shared" si="37"/>
        <v>-1338</v>
      </c>
      <c r="D223" s="16">
        <f t="shared" si="33"/>
        <v>35</v>
      </c>
      <c r="E223" s="16">
        <f>+ROUNDDOWN((B223-MIN(B$114:B223))/(MAX(B$114:B223)-MIN(B$114:B223))*100,0)</f>
        <v>44</v>
      </c>
      <c r="F223" s="33">
        <v>72681</v>
      </c>
      <c r="G223" s="33">
        <v>90389</v>
      </c>
      <c r="H223" s="11">
        <f t="shared" si="38"/>
        <v>6040</v>
      </c>
      <c r="I223" s="11">
        <f t="shared" si="39"/>
        <v>1790</v>
      </c>
      <c r="J223" s="11">
        <f t="shared" si="34"/>
        <v>64</v>
      </c>
      <c r="K223" s="11">
        <f>+ROUNDDOWN((H223-MIN(H$114:H223))/(MAX(H$114:H223)-MIN(H$114:H223))*100,0)</f>
        <v>54</v>
      </c>
      <c r="L223" s="56">
        <v>51767</v>
      </c>
      <c r="M223" s="56">
        <v>45727</v>
      </c>
      <c r="N223" s="15">
        <f t="shared" si="40"/>
        <v>11668</v>
      </c>
      <c r="O223" s="15">
        <f t="shared" si="41"/>
        <v>-452</v>
      </c>
      <c r="P223" s="15">
        <f t="shared" si="35"/>
        <v>76</v>
      </c>
      <c r="Q223" s="15">
        <f>+ROUNDDOWN((N223-MIN(N$114:N223))/(MAX(N$114:N223)-MIN(N$114:N223))*100,0)</f>
        <v>59</v>
      </c>
      <c r="R223" s="35">
        <v>45963</v>
      </c>
      <c r="S223" s="35">
        <v>34295</v>
      </c>
      <c r="T223" s="32">
        <v>187780</v>
      </c>
      <c r="U223">
        <f t="shared" si="42"/>
        <v>3491</v>
      </c>
    </row>
    <row r="224" spans="1:21">
      <c r="A224" s="5">
        <v>39469</v>
      </c>
      <c r="B224" s="16">
        <f t="shared" si="36"/>
        <v>-16370</v>
      </c>
      <c r="C224" s="16">
        <f t="shared" si="37"/>
        <v>24011</v>
      </c>
      <c r="D224" s="16">
        <f t="shared" si="33"/>
        <v>36</v>
      </c>
      <c r="E224" s="16">
        <f>+ROUNDDOWN((B224-MIN(B$114:B224))/(MAX(B$114:B224)-MIN(B$114:B224))*100,0)</f>
        <v>45</v>
      </c>
      <c r="F224" s="33">
        <v>66746</v>
      </c>
      <c r="G224" s="33">
        <v>83116</v>
      </c>
      <c r="H224" s="11">
        <f t="shared" si="38"/>
        <v>4250</v>
      </c>
      <c r="I224" s="11">
        <f t="shared" si="39"/>
        <v>-21192</v>
      </c>
      <c r="J224" s="11">
        <f t="shared" si="34"/>
        <v>63</v>
      </c>
      <c r="K224" s="11">
        <f>+ROUNDDOWN((H224-MIN(H$114:H224))/(MAX(H$114:H224)-MIN(H$114:H224))*100,0)</f>
        <v>52</v>
      </c>
      <c r="L224" s="56">
        <v>50944</v>
      </c>
      <c r="M224" s="56">
        <v>46694</v>
      </c>
      <c r="N224" s="15">
        <f t="shared" si="40"/>
        <v>12120</v>
      </c>
      <c r="O224" s="15">
        <f t="shared" si="41"/>
        <v>-2819</v>
      </c>
      <c r="P224" s="15">
        <f t="shared" si="35"/>
        <v>77</v>
      </c>
      <c r="Q224" s="15">
        <f>+ROUNDDOWN((N224-MIN(N$114:N224))/(MAX(N$114:N224)-MIN(N$114:N224))*100,0)</f>
        <v>60</v>
      </c>
      <c r="R224" s="35">
        <v>53761</v>
      </c>
      <c r="S224" s="35">
        <v>41641</v>
      </c>
      <c r="T224" s="32">
        <v>184289</v>
      </c>
      <c r="U224">
        <f t="shared" si="42"/>
        <v>7286</v>
      </c>
    </row>
    <row r="225" spans="1:21">
      <c r="A225" s="5">
        <v>39462</v>
      </c>
      <c r="B225" s="16">
        <f t="shared" si="36"/>
        <v>-40381</v>
      </c>
      <c r="C225" s="16">
        <f t="shared" si="37"/>
        <v>3662</v>
      </c>
      <c r="D225" s="16">
        <f t="shared" si="33"/>
        <v>25</v>
      </c>
      <c r="E225" s="16">
        <f>+ROUNDDOWN((B225-MIN(B$114:B225))/(MAX(B$114:B225)-MIN(B$114:B225))*100,0)</f>
        <v>29</v>
      </c>
      <c r="F225" s="33">
        <v>51617</v>
      </c>
      <c r="G225" s="33">
        <v>91998</v>
      </c>
      <c r="H225" s="11">
        <f t="shared" si="38"/>
        <v>25442</v>
      </c>
      <c r="I225" s="11">
        <f t="shared" si="39"/>
        <v>-2965</v>
      </c>
      <c r="J225" s="11">
        <f t="shared" si="34"/>
        <v>74</v>
      </c>
      <c r="K225" s="11">
        <f>+ROUNDDOWN((H225-MIN(H$114:H225))/(MAX(H$114:H225)-MIN(H$114:H225))*100,0)</f>
        <v>71</v>
      </c>
      <c r="L225" s="56">
        <v>65787</v>
      </c>
      <c r="M225" s="56">
        <v>40345</v>
      </c>
      <c r="N225" s="15">
        <f t="shared" si="40"/>
        <v>14939</v>
      </c>
      <c r="O225" s="15">
        <f t="shared" si="41"/>
        <v>-697</v>
      </c>
      <c r="P225" s="15">
        <f t="shared" si="35"/>
        <v>82</v>
      </c>
      <c r="Q225" s="15">
        <f>+ROUNDDOWN((N225-MIN(N$114:N225))/(MAX(N$114:N225)-MIN(N$114:N225))*100,0)</f>
        <v>68</v>
      </c>
      <c r="R225" s="35">
        <v>51636</v>
      </c>
      <c r="S225" s="35">
        <v>36697</v>
      </c>
      <c r="T225" s="32">
        <v>177003</v>
      </c>
      <c r="U225">
        <f t="shared" si="42"/>
        <v>-2509</v>
      </c>
    </row>
    <row r="226" spans="1:21">
      <c r="A226" s="5">
        <v>39455</v>
      </c>
      <c r="B226" s="16">
        <f t="shared" si="36"/>
        <v>-44043</v>
      </c>
      <c r="C226" s="16">
        <f t="shared" si="37"/>
        <v>-22809</v>
      </c>
      <c r="D226" s="16">
        <f t="shared" si="33"/>
        <v>24</v>
      </c>
      <c r="E226" s="16">
        <f>+ROUNDDOWN((B226-MIN(B$114:B226))/(MAX(B$114:B226)-MIN(B$114:B226))*100,0)</f>
        <v>26</v>
      </c>
      <c r="F226" s="33">
        <v>51336</v>
      </c>
      <c r="G226" s="33">
        <v>95379</v>
      </c>
      <c r="H226" s="11">
        <f t="shared" si="38"/>
        <v>28407</v>
      </c>
      <c r="I226" s="11">
        <f t="shared" si="39"/>
        <v>15029</v>
      </c>
      <c r="J226" s="11">
        <f t="shared" si="34"/>
        <v>76</v>
      </c>
      <c r="K226" s="11">
        <f>+ROUNDDOWN((H226-MIN(H$114:H226))/(MAX(H$114:H226)-MIN(H$114:H226))*100,0)</f>
        <v>73</v>
      </c>
      <c r="L226" s="56">
        <v>70657</v>
      </c>
      <c r="M226" s="56">
        <v>42250</v>
      </c>
      <c r="N226" s="15">
        <f t="shared" si="40"/>
        <v>15636</v>
      </c>
      <c r="O226" s="15">
        <f t="shared" si="41"/>
        <v>7780</v>
      </c>
      <c r="P226" s="15">
        <f t="shared" si="35"/>
        <v>83</v>
      </c>
      <c r="Q226" s="15">
        <f>+ROUNDDOWN((N226-MIN(N$114:N226))/(MAX(N$114:N226)-MIN(N$114:N226))*100,0)</f>
        <v>70</v>
      </c>
      <c r="R226" s="35">
        <v>50715</v>
      </c>
      <c r="S226" s="35">
        <v>35079</v>
      </c>
      <c r="T226" s="32">
        <v>179512</v>
      </c>
      <c r="U226">
        <f t="shared" si="42"/>
        <v>13091</v>
      </c>
    </row>
    <row r="227" spans="1:21">
      <c r="A227" s="5">
        <v>39447</v>
      </c>
      <c r="B227" s="16">
        <f t="shared" si="36"/>
        <v>-21234</v>
      </c>
      <c r="C227" s="16">
        <f t="shared" si="37"/>
        <v>6261</v>
      </c>
      <c r="D227" s="16">
        <f t="shared" si="33"/>
        <v>34</v>
      </c>
      <c r="E227" s="16">
        <f>+ROUNDDOWN((B227-MIN(B$114:B227))/(MAX(B$114:B227)-MIN(B$114:B227))*100,0)</f>
        <v>42</v>
      </c>
      <c r="F227" s="33">
        <v>60685</v>
      </c>
      <c r="G227" s="33">
        <v>81919</v>
      </c>
      <c r="H227" s="11">
        <f t="shared" si="38"/>
        <v>13378</v>
      </c>
      <c r="I227" s="11">
        <f t="shared" si="39"/>
        <v>-2142</v>
      </c>
      <c r="J227" s="11">
        <f t="shared" si="34"/>
        <v>68</v>
      </c>
      <c r="K227" s="11">
        <f>+ROUNDDOWN((H227-MIN(H$114:H227))/(MAX(H$114:H227)-MIN(H$114:H227))*100,0)</f>
        <v>60</v>
      </c>
      <c r="L227" s="56">
        <v>54007</v>
      </c>
      <c r="M227" s="56">
        <v>40629</v>
      </c>
      <c r="N227" s="15">
        <f t="shared" si="40"/>
        <v>7856</v>
      </c>
      <c r="O227" s="15">
        <f t="shared" si="41"/>
        <v>-4119</v>
      </c>
      <c r="P227" s="15">
        <f t="shared" si="35"/>
        <v>70</v>
      </c>
      <c r="Q227" s="15">
        <f>+ROUNDDOWN((N227-MIN(N$114:N227))/(MAX(N$114:N227)-MIN(N$114:N227))*100,0)</f>
        <v>48</v>
      </c>
      <c r="R227" s="35">
        <v>44951</v>
      </c>
      <c r="S227" s="35">
        <v>37095</v>
      </c>
      <c r="T227" s="32">
        <v>166421</v>
      </c>
      <c r="U227">
        <f t="shared" si="42"/>
        <v>9042</v>
      </c>
    </row>
    <row r="228" spans="1:21">
      <c r="A228" s="5">
        <v>39440</v>
      </c>
      <c r="B228" s="16">
        <f t="shared" si="36"/>
        <v>-27495</v>
      </c>
      <c r="C228" s="16">
        <f t="shared" si="37"/>
        <v>7090</v>
      </c>
      <c r="D228" s="16">
        <f t="shared" si="33"/>
        <v>31</v>
      </c>
      <c r="E228" s="16">
        <f>+ROUNDDOWN((B228-MIN(B$114:B228))/(MAX(B$114:B228)-MIN(B$114:B228))*100,0)</f>
        <v>37</v>
      </c>
      <c r="F228" s="33">
        <v>54040</v>
      </c>
      <c r="G228" s="33">
        <v>81535</v>
      </c>
      <c r="H228" s="11">
        <f t="shared" si="38"/>
        <v>15520</v>
      </c>
      <c r="I228" s="11">
        <f t="shared" si="39"/>
        <v>-5399</v>
      </c>
      <c r="J228" s="11">
        <f t="shared" si="34"/>
        <v>69</v>
      </c>
      <c r="K228" s="11">
        <f>+ROUNDDOWN((H228-MIN(H$114:H228))/(MAX(H$114:H228)-MIN(H$114:H228))*100,0)</f>
        <v>62</v>
      </c>
      <c r="L228" s="56">
        <v>54502</v>
      </c>
      <c r="M228" s="56">
        <v>38982</v>
      </c>
      <c r="N228" s="15">
        <f t="shared" si="40"/>
        <v>11975</v>
      </c>
      <c r="O228" s="15">
        <f t="shared" si="41"/>
        <v>-1691</v>
      </c>
      <c r="P228" s="15">
        <f t="shared" si="35"/>
        <v>77</v>
      </c>
      <c r="Q228" s="15">
        <f>+ROUNDDOWN((N228-MIN(N$114:N228))/(MAX(N$114:N228)-MIN(N$114:N228))*100,0)</f>
        <v>60</v>
      </c>
      <c r="R228" s="35">
        <v>43349</v>
      </c>
      <c r="S228" s="35">
        <v>31374</v>
      </c>
      <c r="T228" s="32">
        <v>157379</v>
      </c>
      <c r="U228">
        <f t="shared" si="42"/>
        <v>7214</v>
      </c>
    </row>
    <row r="229" spans="1:21">
      <c r="A229" s="5">
        <v>39434</v>
      </c>
      <c r="B229" s="16">
        <f t="shared" si="36"/>
        <v>-34585</v>
      </c>
      <c r="C229" s="16">
        <f t="shared" si="37"/>
        <v>25019</v>
      </c>
      <c r="D229" s="16">
        <f t="shared" si="33"/>
        <v>28</v>
      </c>
      <c r="E229" s="16">
        <f>+ROUNDDOWN((B229-MIN(B$114:B229))/(MAX(B$114:B229)-MIN(B$114:B229))*100,0)</f>
        <v>33</v>
      </c>
      <c r="F229" s="33">
        <v>44507</v>
      </c>
      <c r="G229" s="33">
        <v>79092</v>
      </c>
      <c r="H229" s="11">
        <f t="shared" si="38"/>
        <v>20919</v>
      </c>
      <c r="I229" s="11">
        <f t="shared" si="39"/>
        <v>-26298</v>
      </c>
      <c r="J229" s="11">
        <f t="shared" si="34"/>
        <v>72</v>
      </c>
      <c r="K229" s="11">
        <f>+ROUNDDOWN((H229-MIN(H$114:H229))/(MAX(H$114:H229)-MIN(H$114:H229))*100,0)</f>
        <v>67</v>
      </c>
      <c r="L229" s="56">
        <v>52973</v>
      </c>
      <c r="M229" s="56">
        <v>32054</v>
      </c>
      <c r="N229" s="15">
        <f t="shared" si="40"/>
        <v>13666</v>
      </c>
      <c r="O229" s="15">
        <f t="shared" si="41"/>
        <v>1279</v>
      </c>
      <c r="P229" s="15">
        <f t="shared" si="35"/>
        <v>80</v>
      </c>
      <c r="Q229" s="15">
        <f>+ROUNDDOWN((N229-MIN(N$114:N229))/(MAX(N$114:N229)-MIN(N$114:N229))*100,0)</f>
        <v>65</v>
      </c>
      <c r="R229" s="35">
        <v>47518</v>
      </c>
      <c r="S229" s="35">
        <v>33852</v>
      </c>
      <c r="T229" s="32">
        <v>150165</v>
      </c>
      <c r="U229">
        <f t="shared" si="42"/>
        <v>-109312</v>
      </c>
    </row>
    <row r="230" spans="1:21">
      <c r="A230" s="5">
        <v>39427</v>
      </c>
      <c r="B230" s="16">
        <f t="shared" si="36"/>
        <v>-59604</v>
      </c>
      <c r="C230" s="16">
        <f t="shared" si="37"/>
        <v>5755</v>
      </c>
      <c r="D230" s="16">
        <f t="shared" si="33"/>
        <v>17</v>
      </c>
      <c r="E230" s="16">
        <f>+ROUNDDOWN((B230-MIN(B$114:B230))/(MAX(B$114:B230)-MIN(B$114:B230))*100,0)</f>
        <v>15</v>
      </c>
      <c r="F230" s="33">
        <v>86855</v>
      </c>
      <c r="G230" s="33">
        <v>146459</v>
      </c>
      <c r="H230" s="11">
        <f t="shared" si="38"/>
        <v>47217</v>
      </c>
      <c r="I230" s="11">
        <f t="shared" si="39"/>
        <v>-5068</v>
      </c>
      <c r="J230" s="11">
        <f t="shared" si="34"/>
        <v>85</v>
      </c>
      <c r="K230" s="11">
        <f>+ROUNDDOWN((H230-MIN(H$114:H230))/(MAX(H$114:H230)-MIN(H$114:H230))*100,0)</f>
        <v>90</v>
      </c>
      <c r="L230" s="56">
        <v>71928</v>
      </c>
      <c r="M230" s="56">
        <v>24711</v>
      </c>
      <c r="N230" s="15">
        <f t="shared" si="40"/>
        <v>12387</v>
      </c>
      <c r="O230" s="15">
        <f t="shared" si="41"/>
        <v>-687</v>
      </c>
      <c r="P230" s="15">
        <f t="shared" si="35"/>
        <v>78</v>
      </c>
      <c r="Q230" s="15">
        <f>+ROUNDDOWN((N230-MIN(N$114:N230))/(MAX(N$114:N230)-MIN(N$114:N230))*100,0)</f>
        <v>61</v>
      </c>
      <c r="R230" s="35">
        <v>50804</v>
      </c>
      <c r="S230" s="35">
        <v>38417</v>
      </c>
      <c r="T230" s="32">
        <v>259477</v>
      </c>
      <c r="U230">
        <f t="shared" si="42"/>
        <v>23370</v>
      </c>
    </row>
    <row r="231" spans="1:21">
      <c r="A231" s="5">
        <v>39420</v>
      </c>
      <c r="B231" s="16">
        <f t="shared" si="36"/>
        <v>-65359</v>
      </c>
      <c r="C231" s="16">
        <f t="shared" si="37"/>
        <v>-2293</v>
      </c>
      <c r="D231" s="16">
        <f t="shared" si="33"/>
        <v>14</v>
      </c>
      <c r="E231" s="16">
        <f>+ROUNDDOWN((B231-MIN(B$114:B231))/(MAX(B$114:B231)-MIN(B$114:B231))*100,0)</f>
        <v>11</v>
      </c>
      <c r="F231" s="33">
        <v>78936</v>
      </c>
      <c r="G231" s="33">
        <v>144295</v>
      </c>
      <c r="H231" s="11">
        <f t="shared" si="38"/>
        <v>52285</v>
      </c>
      <c r="I231" s="11">
        <f t="shared" si="39"/>
        <v>2309</v>
      </c>
      <c r="J231" s="11">
        <f t="shared" si="34"/>
        <v>88</v>
      </c>
      <c r="K231" s="11">
        <f>+ROUNDDOWN((H231-MIN(H$114:H231))/(MAX(H$114:H231)-MIN(H$114:H231))*100,0)</f>
        <v>94</v>
      </c>
      <c r="L231" s="56">
        <v>77113</v>
      </c>
      <c r="M231" s="56">
        <v>24828</v>
      </c>
      <c r="N231" s="15">
        <f t="shared" si="40"/>
        <v>13074</v>
      </c>
      <c r="O231" s="15">
        <f t="shared" si="41"/>
        <v>-16</v>
      </c>
      <c r="P231" s="15">
        <f t="shared" si="35"/>
        <v>79</v>
      </c>
      <c r="Q231" s="15">
        <f>+ROUNDDOWN((N231-MIN(N$114:N231))/(MAX(N$114:N231)-MIN(N$114:N231))*100,0)</f>
        <v>63</v>
      </c>
      <c r="R231" s="35">
        <v>54378</v>
      </c>
      <c r="S231" s="35">
        <v>41304</v>
      </c>
      <c r="T231" s="32">
        <v>236107</v>
      </c>
      <c r="U231">
        <f t="shared" si="42"/>
        <v>13226</v>
      </c>
    </row>
    <row r="232" spans="1:21">
      <c r="A232" s="5">
        <v>39413</v>
      </c>
      <c r="B232" s="16">
        <f t="shared" si="36"/>
        <v>-63066</v>
      </c>
      <c r="C232" s="16">
        <f t="shared" si="37"/>
        <v>-4472</v>
      </c>
      <c r="D232" s="16">
        <f t="shared" si="33"/>
        <v>15</v>
      </c>
      <c r="E232" s="16">
        <f>+ROUNDDOWN((B232-MIN(B$114:B232))/(MAX(B$114:B232)-MIN(B$114:B232))*100,0)</f>
        <v>13</v>
      </c>
      <c r="F232" s="33">
        <v>79099</v>
      </c>
      <c r="G232" s="33">
        <v>142165</v>
      </c>
      <c r="H232" s="11">
        <f t="shared" si="38"/>
        <v>49976</v>
      </c>
      <c r="I232" s="11">
        <f t="shared" si="39"/>
        <v>5586</v>
      </c>
      <c r="J232" s="11">
        <f t="shared" si="34"/>
        <v>87</v>
      </c>
      <c r="K232" s="11">
        <f>+ROUNDDOWN((H232-MIN(H$114:H232))/(MAX(H$114:H232)-MIN(H$114:H232))*100,0)</f>
        <v>92</v>
      </c>
      <c r="L232" s="56">
        <v>74667</v>
      </c>
      <c r="M232" s="56">
        <v>24691</v>
      </c>
      <c r="N232" s="15">
        <f t="shared" si="40"/>
        <v>13090</v>
      </c>
      <c r="O232" s="15">
        <f t="shared" si="41"/>
        <v>-1114</v>
      </c>
      <c r="P232" s="15">
        <f t="shared" si="35"/>
        <v>79</v>
      </c>
      <c r="Q232" s="15">
        <f>+ROUNDDOWN((N232-MIN(N$114:N232))/(MAX(N$114:N232)-MIN(N$114:N232))*100,0)</f>
        <v>63</v>
      </c>
      <c r="R232" s="35">
        <v>54492</v>
      </c>
      <c r="S232" s="35">
        <v>41402</v>
      </c>
      <c r="T232" s="32">
        <v>222881</v>
      </c>
      <c r="U232">
        <f t="shared" si="42"/>
        <v>-4359</v>
      </c>
    </row>
    <row r="233" spans="1:21">
      <c r="A233" s="5">
        <v>39406</v>
      </c>
      <c r="B233" s="16">
        <f t="shared" si="36"/>
        <v>-58594</v>
      </c>
      <c r="C233" s="16">
        <f t="shared" si="37"/>
        <v>389</v>
      </c>
      <c r="D233" s="16">
        <f t="shared" si="33"/>
        <v>17</v>
      </c>
      <c r="E233" s="16">
        <f>+ROUNDDOWN((B233-MIN(B$114:B233))/(MAX(B$114:B233)-MIN(B$114:B233))*100,0)</f>
        <v>16</v>
      </c>
      <c r="F233" s="33">
        <v>80512</v>
      </c>
      <c r="G233" s="33">
        <v>139106</v>
      </c>
      <c r="H233" s="11">
        <f t="shared" si="38"/>
        <v>44390</v>
      </c>
      <c r="I233" s="11">
        <f t="shared" si="39"/>
        <v>1801</v>
      </c>
      <c r="J233" s="11">
        <f t="shared" si="34"/>
        <v>84</v>
      </c>
      <c r="K233" s="11">
        <f>+ROUNDDOWN((H233-MIN(H$114:H233))/(MAX(H$114:H233)-MIN(H$114:H233))*100,0)</f>
        <v>87</v>
      </c>
      <c r="L233" s="56">
        <v>79723</v>
      </c>
      <c r="M233" s="56">
        <v>35333</v>
      </c>
      <c r="N233" s="15">
        <f t="shared" si="40"/>
        <v>14204</v>
      </c>
      <c r="O233" s="15">
        <f t="shared" si="41"/>
        <v>-2190</v>
      </c>
      <c r="P233" s="15">
        <f t="shared" si="35"/>
        <v>81</v>
      </c>
      <c r="Q233" s="15">
        <f>+ROUNDDOWN((N233-MIN(N$114:N233))/(MAX(N$114:N233)-MIN(N$114:N233))*100,0)</f>
        <v>66</v>
      </c>
      <c r="R233" s="35">
        <v>57102</v>
      </c>
      <c r="S233" s="35">
        <v>42898</v>
      </c>
      <c r="T233" s="32">
        <v>227240</v>
      </c>
      <c r="U233">
        <f t="shared" si="42"/>
        <v>7374</v>
      </c>
    </row>
    <row r="234" spans="1:21">
      <c r="A234" s="5">
        <v>39399</v>
      </c>
      <c r="B234" s="16">
        <f t="shared" si="36"/>
        <v>-58983</v>
      </c>
      <c r="C234" s="16">
        <f t="shared" si="37"/>
        <v>22312</v>
      </c>
      <c r="D234" s="16">
        <f t="shared" si="33"/>
        <v>17</v>
      </c>
      <c r="E234" s="16">
        <f>+ROUNDDOWN((B234-MIN(B$114:B234))/(MAX(B$114:B234)-MIN(B$114:B234))*100,0)</f>
        <v>16</v>
      </c>
      <c r="F234" s="33">
        <v>76912</v>
      </c>
      <c r="G234" s="33">
        <v>135895</v>
      </c>
      <c r="H234" s="11">
        <f t="shared" si="38"/>
        <v>42589</v>
      </c>
      <c r="I234" s="11">
        <f t="shared" si="39"/>
        <v>-18137</v>
      </c>
      <c r="J234" s="11">
        <f t="shared" si="34"/>
        <v>83</v>
      </c>
      <c r="K234" s="11">
        <f>+ROUNDDOWN((H234-MIN(H$114:H234))/(MAX(H$114:H234)-MIN(H$114:H234))*100,0)</f>
        <v>86</v>
      </c>
      <c r="L234" s="56">
        <v>77293</v>
      </c>
      <c r="M234" s="56">
        <v>34704</v>
      </c>
      <c r="N234" s="15">
        <f t="shared" si="40"/>
        <v>16394</v>
      </c>
      <c r="O234" s="15">
        <f t="shared" si="41"/>
        <v>-4175</v>
      </c>
      <c r="P234" s="15">
        <f t="shared" si="35"/>
        <v>84</v>
      </c>
      <c r="Q234" s="15">
        <f>+ROUNDDOWN((N234-MIN(N$114:N234))/(MAX(N$114:N234)-MIN(N$114:N234))*100,0)</f>
        <v>73</v>
      </c>
      <c r="R234" s="35">
        <v>55209</v>
      </c>
      <c r="S234" s="35">
        <v>38815</v>
      </c>
      <c r="T234" s="32">
        <v>219866</v>
      </c>
      <c r="U234">
        <f t="shared" si="42"/>
        <v>2101</v>
      </c>
    </row>
    <row r="235" spans="1:21">
      <c r="A235" s="5">
        <v>39392</v>
      </c>
      <c r="B235" s="16">
        <f t="shared" si="36"/>
        <v>-81295</v>
      </c>
      <c r="C235" s="16">
        <f t="shared" si="37"/>
        <v>-8567</v>
      </c>
      <c r="D235" s="16">
        <f t="shared" si="33"/>
        <v>8</v>
      </c>
      <c r="E235" s="16">
        <f>+ROUNDDOWN((B235-MIN(B$114:B235))/(MAX(B$114:B235)-MIN(B$114:B235))*100,0)</f>
        <v>1</v>
      </c>
      <c r="F235" s="33">
        <v>57101</v>
      </c>
      <c r="G235" s="33">
        <v>138396</v>
      </c>
      <c r="H235" s="11">
        <f t="shared" si="38"/>
        <v>60726</v>
      </c>
      <c r="I235" s="11">
        <f t="shared" si="39"/>
        <v>6248</v>
      </c>
      <c r="J235" s="11">
        <f t="shared" si="34"/>
        <v>92</v>
      </c>
      <c r="K235" s="11">
        <f>+ROUNDDOWN((H235-MIN(H$114:H235))/(MAX(H$114:H235)-MIN(H$114:H235))*100,0)</f>
        <v>100</v>
      </c>
      <c r="L235" s="56">
        <v>92442</v>
      </c>
      <c r="M235" s="56">
        <v>31716</v>
      </c>
      <c r="N235" s="15">
        <f t="shared" si="40"/>
        <v>20569</v>
      </c>
      <c r="O235" s="15">
        <f t="shared" si="41"/>
        <v>2319</v>
      </c>
      <c r="P235" s="15">
        <f t="shared" si="35"/>
        <v>91</v>
      </c>
      <c r="Q235" s="15">
        <f>+ROUNDDOWN((N235-MIN(N$114:N235))/(MAX(N$114:N235)-MIN(N$114:N235))*100,0)</f>
        <v>85</v>
      </c>
      <c r="R235" s="35">
        <v>58947</v>
      </c>
      <c r="S235" s="35">
        <v>38378</v>
      </c>
      <c r="T235" s="32">
        <v>217765</v>
      </c>
      <c r="U235">
        <f t="shared" si="42"/>
        <v>18283</v>
      </c>
    </row>
    <row r="236" spans="1:21">
      <c r="A236" s="5">
        <v>39385</v>
      </c>
      <c r="B236" s="16">
        <f t="shared" si="36"/>
        <v>-72728</v>
      </c>
      <c r="C236" s="16">
        <f t="shared" si="37"/>
        <v>-3373</v>
      </c>
      <c r="D236" s="16">
        <f t="shared" si="33"/>
        <v>11</v>
      </c>
      <c r="E236" s="16">
        <f>+ROUNDDOWN((B236-MIN(B$114:B236))/(MAX(B$114:B236)-MIN(B$114:B236))*100,0)</f>
        <v>6</v>
      </c>
      <c r="F236" s="33">
        <v>52034</v>
      </c>
      <c r="G236" s="33">
        <v>124762</v>
      </c>
      <c r="H236" s="11">
        <f t="shared" si="38"/>
        <v>54478</v>
      </c>
      <c r="I236" s="11">
        <f t="shared" si="39"/>
        <v>754</v>
      </c>
      <c r="J236" s="11">
        <f t="shared" si="34"/>
        <v>89</v>
      </c>
      <c r="K236" s="11">
        <f>+ROUNDDOWN((H236-MIN(H$114:H236))/(MAX(H$114:H236)-MIN(H$114:H236))*100,0)</f>
        <v>94</v>
      </c>
      <c r="L236" s="56">
        <v>81992</v>
      </c>
      <c r="M236" s="56">
        <v>27514</v>
      </c>
      <c r="N236" s="15">
        <f t="shared" si="40"/>
        <v>18250</v>
      </c>
      <c r="O236" s="15">
        <f t="shared" si="41"/>
        <v>2619</v>
      </c>
      <c r="P236" s="15">
        <f t="shared" si="35"/>
        <v>87</v>
      </c>
      <c r="Q236" s="15">
        <f>+ROUNDDOWN((N236-MIN(N$114:N236))/(MAX(N$114:N236)-MIN(N$114:N236))*100,0)</f>
        <v>78</v>
      </c>
      <c r="R236" s="35">
        <v>55865</v>
      </c>
      <c r="S236" s="35">
        <v>37615</v>
      </c>
      <c r="T236" s="32">
        <v>199482</v>
      </c>
      <c r="U236">
        <f t="shared" si="42"/>
        <v>3569</v>
      </c>
    </row>
    <row r="237" spans="1:21">
      <c r="A237" s="5">
        <v>39378</v>
      </c>
      <c r="B237" s="16">
        <f t="shared" si="36"/>
        <v>-69355</v>
      </c>
      <c r="C237" s="16">
        <f t="shared" si="37"/>
        <v>23694</v>
      </c>
      <c r="D237" s="16">
        <f t="shared" si="33"/>
        <v>13</v>
      </c>
      <c r="E237" s="16">
        <f>+ROUNDDOWN((B237-MIN(B$114:B237))/(MAX(B$114:B237)-MIN(B$114:B237))*100,0)</f>
        <v>9</v>
      </c>
      <c r="F237" s="33">
        <v>49156</v>
      </c>
      <c r="G237" s="33">
        <v>118511</v>
      </c>
      <c r="H237" s="11">
        <f t="shared" si="38"/>
        <v>53724</v>
      </c>
      <c r="I237" s="11">
        <f t="shared" si="39"/>
        <v>-17480</v>
      </c>
      <c r="J237" s="11">
        <f t="shared" si="34"/>
        <v>89</v>
      </c>
      <c r="K237" s="11">
        <f>+ROUNDDOWN((H237-MIN(H$114:H237))/(MAX(H$114:H237)-MIN(H$114:H237))*100,0)</f>
        <v>94</v>
      </c>
      <c r="L237" s="56">
        <v>82386</v>
      </c>
      <c r="M237" s="56">
        <v>28662</v>
      </c>
      <c r="N237" s="15">
        <f t="shared" si="40"/>
        <v>15631</v>
      </c>
      <c r="O237" s="15">
        <f t="shared" si="41"/>
        <v>-6214</v>
      </c>
      <c r="P237" s="15">
        <f t="shared" si="35"/>
        <v>83</v>
      </c>
      <c r="Q237" s="15">
        <f>+ROUNDDOWN((N237-MIN(N$114:N237))/(MAX(N$114:N237)-MIN(N$114:N237))*100,0)</f>
        <v>70</v>
      </c>
      <c r="R237" s="35">
        <v>54037</v>
      </c>
      <c r="S237" s="35">
        <v>38406</v>
      </c>
      <c r="T237" s="32">
        <v>195913</v>
      </c>
      <c r="U237">
        <f t="shared" si="42"/>
        <v>-12432</v>
      </c>
    </row>
    <row r="238" spans="1:21">
      <c r="A238" s="5">
        <v>39371</v>
      </c>
      <c r="B238" s="16">
        <f t="shared" si="36"/>
        <v>-93049</v>
      </c>
      <c r="C238" s="16">
        <f t="shared" si="37"/>
        <v>6381</v>
      </c>
      <c r="D238" s="16">
        <f t="shared" si="33"/>
        <v>3</v>
      </c>
      <c r="E238" s="16">
        <f>+ROUNDDOWN((B238-MIN(B$114:B238))/(MAX(B$114:B238)-MIN(B$114:B238))*100,0)</f>
        <v>0</v>
      </c>
      <c r="F238" s="33">
        <v>44100</v>
      </c>
      <c r="G238" s="33">
        <v>137149</v>
      </c>
      <c r="H238" s="11">
        <f t="shared" si="38"/>
        <v>71204</v>
      </c>
      <c r="I238" s="11">
        <f t="shared" si="39"/>
        <v>-5717</v>
      </c>
      <c r="J238" s="11">
        <f t="shared" si="34"/>
        <v>98</v>
      </c>
      <c r="K238" s="11">
        <f>+ROUNDDOWN((H238-MIN(H$114:H238))/(MAX(H$114:H238)-MIN(H$114:H238))*100,0)</f>
        <v>100</v>
      </c>
      <c r="L238" s="56">
        <v>96696</v>
      </c>
      <c r="M238" s="56">
        <v>25492</v>
      </c>
      <c r="N238" s="15">
        <f t="shared" si="40"/>
        <v>21845</v>
      </c>
      <c r="O238" s="15">
        <f t="shared" si="41"/>
        <v>-664</v>
      </c>
      <c r="P238" s="15">
        <f t="shared" si="35"/>
        <v>94</v>
      </c>
      <c r="Q238" s="15">
        <f>+ROUNDDOWN((N238-MIN(N$114:N238))/(MAX(N$114:N238)-MIN(N$114:N238))*100,0)</f>
        <v>88</v>
      </c>
      <c r="R238" s="35">
        <v>56755</v>
      </c>
      <c r="S238" s="35">
        <v>34910</v>
      </c>
      <c r="T238" s="32">
        <v>208345</v>
      </c>
      <c r="U238">
        <f t="shared" si="42"/>
        <v>4152</v>
      </c>
    </row>
    <row r="239" spans="1:21">
      <c r="A239" s="5">
        <v>39364</v>
      </c>
      <c r="B239" s="16">
        <f t="shared" si="36"/>
        <v>-99430</v>
      </c>
      <c r="C239" s="16">
        <f t="shared" si="37"/>
        <v>9124</v>
      </c>
      <c r="D239" s="16">
        <f t="shared" si="33"/>
        <v>0</v>
      </c>
      <c r="E239" s="16">
        <f>+ROUNDDOWN((B239-MIN(B$114:B239))/(MAX(B$114:B239)-MIN(B$114:B239))*100,0)</f>
        <v>0</v>
      </c>
      <c r="F239" s="33">
        <v>35571</v>
      </c>
      <c r="G239" s="33">
        <v>135001</v>
      </c>
      <c r="H239" s="11">
        <f t="shared" si="38"/>
        <v>76921</v>
      </c>
      <c r="I239" s="11">
        <f t="shared" si="39"/>
        <v>-12511</v>
      </c>
      <c r="J239" s="11">
        <f t="shared" si="34"/>
        <v>101</v>
      </c>
      <c r="K239" s="11">
        <f>+ROUNDDOWN((H239-MIN(H$114:H239))/(MAX(H$114:H239)-MIN(H$114:H239))*100,0)</f>
        <v>100</v>
      </c>
      <c r="L239" s="56">
        <v>100588</v>
      </c>
      <c r="M239" s="56">
        <v>23667</v>
      </c>
      <c r="N239" s="15">
        <f t="shared" si="40"/>
        <v>22509</v>
      </c>
      <c r="O239" s="15">
        <f t="shared" si="41"/>
        <v>3387</v>
      </c>
      <c r="P239" s="15">
        <f t="shared" si="35"/>
        <v>95</v>
      </c>
      <c r="Q239" s="15">
        <f>+ROUNDDOWN((N239-MIN(N$114:N239))/(MAX(N$114:N239)-MIN(N$114:N239))*100,0)</f>
        <v>90</v>
      </c>
      <c r="R239" s="35">
        <v>58003</v>
      </c>
      <c r="S239" s="35">
        <v>35494</v>
      </c>
      <c r="T239" s="32">
        <v>204193</v>
      </c>
      <c r="U239">
        <f t="shared" si="42"/>
        <v>-10368</v>
      </c>
    </row>
    <row r="240" spans="1:21">
      <c r="A240" s="5">
        <v>39357</v>
      </c>
      <c r="B240" s="16">
        <f t="shared" si="36"/>
        <v>-108554</v>
      </c>
      <c r="C240" s="16">
        <f t="shared" si="37"/>
        <v>-14608</v>
      </c>
      <c r="D240" s="16">
        <f t="shared" si="33"/>
        <v>-3</v>
      </c>
      <c r="E240" s="16">
        <f>+ROUNDDOWN((B240-MIN(B$114:B240))/(MAX(B$114:B240)-MIN(B$114:B240))*100,0)</f>
        <v>0</v>
      </c>
      <c r="F240" s="33">
        <v>34635</v>
      </c>
      <c r="G240" s="33">
        <v>143189</v>
      </c>
      <c r="H240" s="11">
        <f t="shared" si="38"/>
        <v>89432</v>
      </c>
      <c r="I240" s="11">
        <f t="shared" si="39"/>
        <v>13717</v>
      </c>
      <c r="J240" s="11">
        <f t="shared" si="34"/>
        <v>107</v>
      </c>
      <c r="K240" s="11">
        <f>+ROUNDDOWN((H240-MIN(H$114:H240))/(MAX(H$114:H240)-MIN(H$114:H240))*100,0)</f>
        <v>100</v>
      </c>
      <c r="L240" s="56">
        <v>116108</v>
      </c>
      <c r="M240" s="56">
        <v>26676</v>
      </c>
      <c r="N240" s="15">
        <f t="shared" si="40"/>
        <v>19122</v>
      </c>
      <c r="O240" s="15">
        <f t="shared" si="41"/>
        <v>891</v>
      </c>
      <c r="P240" s="15">
        <f t="shared" si="35"/>
        <v>89</v>
      </c>
      <c r="Q240" s="15">
        <f>+ROUNDDOWN((N240-MIN(N$114:N240))/(MAX(N$114:N240)-MIN(N$114:N240))*100,0)</f>
        <v>80</v>
      </c>
      <c r="R240" s="35">
        <v>56469</v>
      </c>
      <c r="S240" s="35">
        <v>37347</v>
      </c>
      <c r="T240" s="32">
        <v>214561</v>
      </c>
      <c r="U240">
        <f t="shared" si="42"/>
        <v>4909</v>
      </c>
    </row>
    <row r="241" spans="1:21">
      <c r="A241" s="5">
        <v>39350</v>
      </c>
      <c r="B241" s="16">
        <f t="shared" si="36"/>
        <v>-93946</v>
      </c>
      <c r="C241" s="16">
        <f t="shared" si="37"/>
        <v>20961</v>
      </c>
      <c r="D241" s="16">
        <f t="shared" si="33"/>
        <v>2</v>
      </c>
      <c r="E241" s="16">
        <f>+ROUNDDOWN((B241-MIN(B$114:B241))/(MAX(B$114:B241)-MIN(B$114:B241))*100,0)</f>
        <v>8</v>
      </c>
      <c r="F241" s="33">
        <v>41830</v>
      </c>
      <c r="G241" s="33">
        <v>135776</v>
      </c>
      <c r="H241" s="11">
        <f t="shared" si="38"/>
        <v>75715</v>
      </c>
      <c r="I241" s="11">
        <f t="shared" si="39"/>
        <v>-13773</v>
      </c>
      <c r="J241" s="11">
        <f t="shared" si="34"/>
        <v>100</v>
      </c>
      <c r="K241" s="11">
        <f>+ROUNDDOWN((H241-MIN(H$114:H241))/(MAX(H$114:H241)-MIN(H$114:H241))*100,0)</f>
        <v>90</v>
      </c>
      <c r="L241" s="56">
        <v>103497</v>
      </c>
      <c r="M241" s="56">
        <v>27782</v>
      </c>
      <c r="N241" s="15">
        <f t="shared" si="40"/>
        <v>18231</v>
      </c>
      <c r="O241" s="15">
        <f t="shared" si="41"/>
        <v>-7188</v>
      </c>
      <c r="P241" s="15">
        <f t="shared" si="35"/>
        <v>87</v>
      </c>
      <c r="Q241" s="15">
        <f>+ROUNDDOWN((N241-MIN(N$114:N241))/(MAX(N$114:N241)-MIN(N$114:N241))*100,0)</f>
        <v>78</v>
      </c>
      <c r="R241" s="35">
        <v>55655</v>
      </c>
      <c r="S241" s="35">
        <v>37424</v>
      </c>
      <c r="T241" s="32">
        <v>209652</v>
      </c>
      <c r="U241">
        <f t="shared" si="42"/>
        <v>6215</v>
      </c>
    </row>
    <row r="242" spans="1:21">
      <c r="A242" s="5">
        <v>39343</v>
      </c>
      <c r="B242" s="16">
        <f t="shared" si="36"/>
        <v>-114907</v>
      </c>
      <c r="C242" s="16">
        <f t="shared" si="37"/>
        <v>-46525</v>
      </c>
      <c r="D242" s="16">
        <f t="shared" si="33"/>
        <v>-6</v>
      </c>
      <c r="E242" s="16">
        <f>+ROUNDDOWN((B242-MIN(B$114:B242))/(MAX(B$114:B242)-MIN(B$114:B242))*100,0)</f>
        <v>0</v>
      </c>
      <c r="F242" s="33">
        <v>36533</v>
      </c>
      <c r="G242" s="33">
        <v>151440</v>
      </c>
      <c r="H242" s="11">
        <f t="shared" si="38"/>
        <v>89488</v>
      </c>
      <c r="I242" s="11">
        <f t="shared" si="39"/>
        <v>43484</v>
      </c>
      <c r="J242" s="11">
        <f t="shared" si="34"/>
        <v>107</v>
      </c>
      <c r="K242" s="11">
        <f>+ROUNDDOWN((H242-MIN(H$114:H242))/(MAX(H$114:H242)-MIN(H$114:H242))*100,0)</f>
        <v>100</v>
      </c>
      <c r="L242" s="56">
        <v>108008</v>
      </c>
      <c r="M242" s="56">
        <v>18520</v>
      </c>
      <c r="N242" s="15">
        <f t="shared" si="40"/>
        <v>25419</v>
      </c>
      <c r="O242" s="15">
        <f t="shared" si="41"/>
        <v>3041</v>
      </c>
      <c r="P242" s="15">
        <f t="shared" si="35"/>
        <v>100</v>
      </c>
      <c r="Q242" s="15">
        <f>+ROUNDDOWN((N242-MIN(N$114:N242))/(MAX(N$114:N242)-MIN(N$114:N242))*100,0)</f>
        <v>99</v>
      </c>
      <c r="R242" s="35">
        <v>53891</v>
      </c>
      <c r="S242" s="35">
        <v>28472</v>
      </c>
      <c r="T242" s="32">
        <v>203437</v>
      </c>
      <c r="U242">
        <f t="shared" si="42"/>
        <v>-31732</v>
      </c>
    </row>
    <row r="243" spans="1:21">
      <c r="A243" s="5">
        <v>39336</v>
      </c>
      <c r="B243" s="16">
        <f t="shared" si="36"/>
        <v>-68382</v>
      </c>
      <c r="C243" s="16">
        <f t="shared" si="37"/>
        <v>-17103</v>
      </c>
      <c r="D243" s="16">
        <f t="shared" si="33"/>
        <v>13</v>
      </c>
      <c r="E243" s="16">
        <f>+ROUNDDOWN((B243-MIN(B$114:B243))/(MAX(B$114:B243)-MIN(B$114:B243))*100,0)</f>
        <v>26</v>
      </c>
      <c r="F243" s="33">
        <v>87209</v>
      </c>
      <c r="G243" s="33">
        <v>155591</v>
      </c>
      <c r="H243" s="11">
        <f t="shared" si="38"/>
        <v>46004</v>
      </c>
      <c r="I243" s="11">
        <f t="shared" si="39"/>
        <v>12693</v>
      </c>
      <c r="J243" s="11">
        <f t="shared" si="34"/>
        <v>85</v>
      </c>
      <c r="K243" s="11">
        <f>+ROUNDDOWN((H243-MIN(H$114:H243))/(MAX(H$114:H243)-MIN(H$114:H243))*100,0)</f>
        <v>70</v>
      </c>
      <c r="L243" s="56">
        <v>68296</v>
      </c>
      <c r="M243" s="56">
        <v>22292</v>
      </c>
      <c r="N243" s="15">
        <f t="shared" si="40"/>
        <v>22378</v>
      </c>
      <c r="O243" s="15">
        <f t="shared" si="41"/>
        <v>4410</v>
      </c>
      <c r="P243" s="15">
        <f t="shared" si="35"/>
        <v>94</v>
      </c>
      <c r="Q243" s="15">
        <f>+ROUNDDOWN((N243-MIN(N$114:N243))/(MAX(N$114:N243)-MIN(N$114:N243))*100,0)</f>
        <v>90</v>
      </c>
      <c r="R243" s="35">
        <v>53168</v>
      </c>
      <c r="S243" s="35">
        <v>30790</v>
      </c>
      <c r="T243" s="32">
        <v>235169</v>
      </c>
      <c r="U243">
        <f t="shared" si="42"/>
        <v>13507</v>
      </c>
    </row>
    <row r="244" spans="1:21">
      <c r="A244" s="5">
        <v>39329</v>
      </c>
      <c r="B244" s="16">
        <f t="shared" si="36"/>
        <v>-51279</v>
      </c>
      <c r="C244" s="16">
        <f t="shared" si="37"/>
        <v>-13370</v>
      </c>
      <c r="D244" s="16">
        <f t="shared" si="33"/>
        <v>21</v>
      </c>
      <c r="E244" s="16">
        <f>+ROUNDDOWN((B244-MIN(B$114:B244))/(MAX(B$114:B244)-MIN(B$114:B244))*100,0)</f>
        <v>35</v>
      </c>
      <c r="F244" s="33">
        <v>101625</v>
      </c>
      <c r="G244" s="33">
        <v>152904</v>
      </c>
      <c r="H244" s="11">
        <f t="shared" si="38"/>
        <v>33311</v>
      </c>
      <c r="I244" s="11">
        <f t="shared" si="39"/>
        <v>7132</v>
      </c>
      <c r="J244" s="11">
        <f t="shared" si="34"/>
        <v>78</v>
      </c>
      <c r="K244" s="11">
        <f>+ROUNDDOWN((H244-MIN(H$114:H244))/(MAX(H$114:H244)-MIN(H$114:H244))*100,0)</f>
        <v>61</v>
      </c>
      <c r="L244" s="56">
        <v>60586</v>
      </c>
      <c r="M244" s="56">
        <v>27275</v>
      </c>
      <c r="N244" s="15">
        <f t="shared" si="40"/>
        <v>17968</v>
      </c>
      <c r="O244" s="15">
        <f t="shared" si="41"/>
        <v>6238</v>
      </c>
      <c r="P244" s="15">
        <f t="shared" si="35"/>
        <v>87</v>
      </c>
      <c r="Q244" s="15">
        <f>+ROUNDDOWN((N244-MIN(N$114:N244))/(MAX(N$114:N244)-MIN(N$114:N244))*100,0)</f>
        <v>77</v>
      </c>
      <c r="R244" s="35">
        <v>48761</v>
      </c>
      <c r="S244" s="35">
        <v>30793</v>
      </c>
      <c r="T244" s="32">
        <v>221662</v>
      </c>
      <c r="U244">
        <f t="shared" si="42"/>
        <v>564</v>
      </c>
    </row>
    <row r="245" spans="1:21">
      <c r="A245" s="5">
        <v>39322</v>
      </c>
      <c r="B245" s="16">
        <f t="shared" si="36"/>
        <v>-37909</v>
      </c>
      <c r="C245" s="16">
        <f t="shared" si="37"/>
        <v>5745</v>
      </c>
      <c r="D245" s="16">
        <f t="shared" si="33"/>
        <v>26</v>
      </c>
      <c r="E245" s="16">
        <f>+ROUNDDOWN((B245-MIN(B$114:B245))/(MAX(B$114:B245)-MIN(B$114:B245))*100,0)</f>
        <v>43</v>
      </c>
      <c r="F245" s="33">
        <v>109641</v>
      </c>
      <c r="G245" s="33">
        <v>147550</v>
      </c>
      <c r="H245" s="11">
        <f t="shared" si="38"/>
        <v>26179</v>
      </c>
      <c r="I245" s="11">
        <f t="shared" si="39"/>
        <v>2901</v>
      </c>
      <c r="J245" s="11">
        <f t="shared" si="34"/>
        <v>75</v>
      </c>
      <c r="K245" s="11">
        <f>+ROUNDDOWN((H245-MIN(H$114:H245))/(MAX(H$114:H245)-MIN(H$114:H245))*100,0)</f>
        <v>56</v>
      </c>
      <c r="L245" s="56">
        <v>54255</v>
      </c>
      <c r="M245" s="56">
        <v>28076</v>
      </c>
      <c r="N245" s="15">
        <f t="shared" si="40"/>
        <v>11730</v>
      </c>
      <c r="O245" s="15">
        <f t="shared" si="41"/>
        <v>-8646</v>
      </c>
      <c r="P245" s="15">
        <f t="shared" si="35"/>
        <v>76</v>
      </c>
      <c r="Q245" s="15">
        <f>+ROUNDDOWN((N245-MIN(N$114:N245))/(MAX(N$114:N245)-MIN(N$114:N245))*100,0)</f>
        <v>59</v>
      </c>
      <c r="R245" s="35">
        <v>43192</v>
      </c>
      <c r="S245" s="35">
        <v>31462</v>
      </c>
      <c r="T245" s="32">
        <v>221098</v>
      </c>
      <c r="U245">
        <f t="shared" si="42"/>
        <v>5072</v>
      </c>
    </row>
    <row r="246" spans="1:21">
      <c r="A246" s="5">
        <v>39315</v>
      </c>
      <c r="B246" s="16">
        <f t="shared" si="36"/>
        <v>-43654</v>
      </c>
      <c r="C246" s="16">
        <f t="shared" si="37"/>
        <v>28851</v>
      </c>
      <c r="D246" s="16">
        <f t="shared" si="33"/>
        <v>24</v>
      </c>
      <c r="E246" s="16">
        <f>+ROUNDDOWN((B246-MIN(B$114:B246))/(MAX(B$114:B246)-MIN(B$114:B246))*100,0)</f>
        <v>40</v>
      </c>
      <c r="F246" s="33">
        <v>99975</v>
      </c>
      <c r="G246" s="33">
        <v>143629</v>
      </c>
      <c r="H246" s="11">
        <f t="shared" si="38"/>
        <v>23278</v>
      </c>
      <c r="I246" s="11">
        <f t="shared" si="39"/>
        <v>-27488</v>
      </c>
      <c r="J246" s="11">
        <f t="shared" si="34"/>
        <v>73</v>
      </c>
      <c r="K246" s="11">
        <f>+ROUNDDOWN((H246-MIN(H$114:H246))/(MAX(H$114:H246)-MIN(H$114:H246))*100,0)</f>
        <v>54</v>
      </c>
      <c r="L246" s="56">
        <v>52912</v>
      </c>
      <c r="M246" s="56">
        <v>29634</v>
      </c>
      <c r="N246" s="15">
        <f t="shared" si="40"/>
        <v>20376</v>
      </c>
      <c r="O246" s="15">
        <f t="shared" si="41"/>
        <v>-1363</v>
      </c>
      <c r="P246" s="15">
        <f t="shared" si="35"/>
        <v>91</v>
      </c>
      <c r="Q246" s="15">
        <f>+ROUNDDOWN((N246-MIN(N$114:N246))/(MAX(N$114:N246)-MIN(N$114:N246))*100,0)</f>
        <v>84</v>
      </c>
      <c r="R246" s="35">
        <v>47958</v>
      </c>
      <c r="S246" s="35">
        <v>27582</v>
      </c>
      <c r="T246" s="32">
        <v>216026</v>
      </c>
      <c r="U246">
        <f t="shared" si="42"/>
        <v>-2520</v>
      </c>
    </row>
    <row r="247" spans="1:21">
      <c r="A247" s="5">
        <v>39308</v>
      </c>
      <c r="B247" s="16">
        <f t="shared" si="36"/>
        <v>-72505</v>
      </c>
      <c r="C247" s="16">
        <f t="shared" si="37"/>
        <v>18866</v>
      </c>
      <c r="D247" s="16">
        <f t="shared" si="33"/>
        <v>11</v>
      </c>
      <c r="E247" s="16">
        <f>+ROUNDDOWN((B247-MIN(B$114:B247))/(MAX(B$114:B247)-MIN(B$114:B247))*100,0)</f>
        <v>23</v>
      </c>
      <c r="F247" s="33">
        <v>83311</v>
      </c>
      <c r="G247" s="33">
        <v>155816</v>
      </c>
      <c r="H247" s="11">
        <f t="shared" si="38"/>
        <v>50766</v>
      </c>
      <c r="I247" s="11">
        <f t="shared" si="39"/>
        <v>-12390</v>
      </c>
      <c r="J247" s="11">
        <f t="shared" si="34"/>
        <v>87</v>
      </c>
      <c r="K247" s="11">
        <f>+ROUNDDOWN((H247-MIN(H$114:H247))/(MAX(H$114:H247)-MIN(H$114:H247))*100,0)</f>
        <v>73</v>
      </c>
      <c r="L247" s="56">
        <v>71239</v>
      </c>
      <c r="M247" s="56">
        <v>20473</v>
      </c>
      <c r="N247" s="15">
        <f t="shared" si="40"/>
        <v>21739</v>
      </c>
      <c r="O247" s="15">
        <f t="shared" si="41"/>
        <v>-6476</v>
      </c>
      <c r="P247" s="15">
        <f t="shared" si="35"/>
        <v>93</v>
      </c>
      <c r="Q247" s="15">
        <f>+ROUNDDOWN((N247-MIN(N$114:N247))/(MAX(N$114:N247)-MIN(N$114:N247))*100,0)</f>
        <v>88</v>
      </c>
      <c r="R247" s="35">
        <v>51739</v>
      </c>
      <c r="S247" s="35">
        <v>30000</v>
      </c>
      <c r="T247" s="32">
        <v>218546</v>
      </c>
      <c r="U247">
        <f t="shared" si="42"/>
        <v>-8986</v>
      </c>
    </row>
    <row r="248" spans="1:21">
      <c r="A248" s="5">
        <v>39301</v>
      </c>
      <c r="B248" s="16">
        <f t="shared" si="36"/>
        <v>-91371</v>
      </c>
      <c r="C248" s="16">
        <f t="shared" si="37"/>
        <v>-3680</v>
      </c>
      <c r="D248" s="16">
        <f t="shared" si="33"/>
        <v>3</v>
      </c>
      <c r="E248" s="16">
        <f>+ROUNDDOWN((B248-MIN(B$114:B248))/(MAX(B$114:B248)-MIN(B$114:B248))*100,0)</f>
        <v>13</v>
      </c>
      <c r="F248" s="33">
        <v>65738</v>
      </c>
      <c r="G248" s="33">
        <v>157109</v>
      </c>
      <c r="H248" s="11">
        <f t="shared" si="38"/>
        <v>63156</v>
      </c>
      <c r="I248" s="11">
        <f t="shared" si="39"/>
        <v>2240</v>
      </c>
      <c r="J248" s="11">
        <f t="shared" si="34"/>
        <v>94</v>
      </c>
      <c r="K248" s="11">
        <f>+ROUNDDOWN((H248-MIN(H$114:H248))/(MAX(H$114:H248)-MIN(H$114:H248))*100,0)</f>
        <v>81</v>
      </c>
      <c r="L248" s="56">
        <v>91402</v>
      </c>
      <c r="M248" s="56">
        <v>28246</v>
      </c>
      <c r="N248" s="15">
        <f t="shared" si="40"/>
        <v>28215</v>
      </c>
      <c r="O248" s="15">
        <f t="shared" si="41"/>
        <v>1440</v>
      </c>
      <c r="P248" s="15">
        <f t="shared" si="35"/>
        <v>104</v>
      </c>
      <c r="Q248" s="15">
        <f>+ROUNDDOWN((N248-MIN(N$114:N248))/(MAX(N$114:N248)-MIN(N$114:N248))*100,0)</f>
        <v>100</v>
      </c>
      <c r="R248" s="35">
        <v>59514</v>
      </c>
      <c r="S248" s="35">
        <v>31299</v>
      </c>
      <c r="T248" s="32">
        <v>227532</v>
      </c>
      <c r="U248">
        <f t="shared" si="42"/>
        <v>13005</v>
      </c>
    </row>
    <row r="249" spans="1:21">
      <c r="A249" s="5">
        <v>39294</v>
      </c>
      <c r="B249" s="16">
        <f t="shared" si="36"/>
        <v>-87691</v>
      </c>
      <c r="C249" s="16">
        <f t="shared" si="37"/>
        <v>35025</v>
      </c>
      <c r="D249" s="16">
        <f t="shared" si="33"/>
        <v>5</v>
      </c>
      <c r="E249" s="16">
        <f>+ROUNDDOWN((B249-MIN(B$114:B249))/(MAX(B$114:B249)-MIN(B$114:B249))*100,0)</f>
        <v>15</v>
      </c>
      <c r="F249" s="33">
        <v>64062</v>
      </c>
      <c r="G249" s="33">
        <v>151753</v>
      </c>
      <c r="H249" s="11">
        <f t="shared" si="38"/>
        <v>60916</v>
      </c>
      <c r="I249" s="11">
        <f t="shared" si="39"/>
        <v>-27857</v>
      </c>
      <c r="J249" s="11">
        <f t="shared" si="34"/>
        <v>92</v>
      </c>
      <c r="K249" s="11">
        <f>+ROUNDDOWN((H249-MIN(H$114:H249))/(MAX(H$114:H249)-MIN(H$114:H249))*100,0)</f>
        <v>80</v>
      </c>
      <c r="L249" s="56">
        <v>81488</v>
      </c>
      <c r="M249" s="56">
        <v>20572</v>
      </c>
      <c r="N249" s="15">
        <f t="shared" si="40"/>
        <v>26775</v>
      </c>
      <c r="O249" s="15">
        <f t="shared" si="41"/>
        <v>-7168</v>
      </c>
      <c r="P249" s="15">
        <f t="shared" si="35"/>
        <v>102</v>
      </c>
      <c r="Q249" s="15">
        <f>+ROUNDDOWN((N249-MIN(N$114:N249))/(MAX(N$114:N249)-MIN(N$114:N249))*100,0)</f>
        <v>96</v>
      </c>
      <c r="R249" s="35">
        <v>58845</v>
      </c>
      <c r="S249" s="35">
        <v>32070</v>
      </c>
      <c r="T249" s="32">
        <v>214527</v>
      </c>
      <c r="U249">
        <f t="shared" si="42"/>
        <v>-11254</v>
      </c>
    </row>
    <row r="250" spans="1:21">
      <c r="A250" s="5">
        <v>39287</v>
      </c>
      <c r="B250" s="16">
        <f t="shared" si="36"/>
        <v>-122716</v>
      </c>
      <c r="C250" s="16">
        <f t="shared" si="37"/>
        <v>-3207</v>
      </c>
      <c r="D250" s="16">
        <f t="shared" si="33"/>
        <v>-9</v>
      </c>
      <c r="E250" s="16">
        <f>+ROUNDDOWN((B250-MIN(B$114:B250))/(MAX(B$114:B250)-MIN(B$114:B250))*100,0)</f>
        <v>0</v>
      </c>
      <c r="F250" s="33">
        <v>44552</v>
      </c>
      <c r="G250" s="33">
        <v>167268</v>
      </c>
      <c r="H250" s="11">
        <f t="shared" si="38"/>
        <v>88773</v>
      </c>
      <c r="I250" s="11">
        <f t="shared" si="39"/>
        <v>2644</v>
      </c>
      <c r="J250" s="11">
        <f t="shared" si="34"/>
        <v>107</v>
      </c>
      <c r="K250" s="11">
        <f>+ROUNDDOWN((H250-MIN(H$114:H250))/(MAX(H$114:H250)-MIN(H$114:H250))*100,0)</f>
        <v>99</v>
      </c>
      <c r="L250" s="56">
        <v>106409</v>
      </c>
      <c r="M250" s="56">
        <v>17636</v>
      </c>
      <c r="N250" s="15">
        <f t="shared" si="40"/>
        <v>33943</v>
      </c>
      <c r="O250" s="15">
        <f t="shared" si="41"/>
        <v>563</v>
      </c>
      <c r="P250" s="15">
        <f t="shared" si="35"/>
        <v>114</v>
      </c>
      <c r="Q250" s="15">
        <f>+ROUNDDOWN((N250-MIN(N$114:N250))/(MAX(N$114:N250)-MIN(N$114:N250))*100,0)</f>
        <v>100</v>
      </c>
      <c r="R250" s="35">
        <v>65218</v>
      </c>
      <c r="S250" s="35">
        <v>31275</v>
      </c>
      <c r="T250" s="32">
        <v>225781</v>
      </c>
      <c r="U250">
        <f t="shared" si="42"/>
        <v>4544</v>
      </c>
    </row>
    <row r="251" spans="1:21">
      <c r="A251" s="5">
        <v>39280</v>
      </c>
      <c r="B251" s="16">
        <f t="shared" si="36"/>
        <v>-119509</v>
      </c>
      <c r="C251" s="16">
        <f t="shared" si="37"/>
        <v>-12185</v>
      </c>
      <c r="D251" s="16">
        <f t="shared" si="33"/>
        <v>-8</v>
      </c>
      <c r="E251" s="16">
        <f>+ROUNDDOWN((B251-MIN(B$114:B251))/(MAX(B$114:B251)-MIN(B$114:B251))*100,0)</f>
        <v>1</v>
      </c>
      <c r="F251" s="33">
        <v>45322</v>
      </c>
      <c r="G251" s="33">
        <v>164831</v>
      </c>
      <c r="H251" s="11">
        <f t="shared" si="38"/>
        <v>86129</v>
      </c>
      <c r="I251" s="11">
        <f t="shared" si="39"/>
        <v>6302</v>
      </c>
      <c r="J251" s="11">
        <f t="shared" si="34"/>
        <v>105</v>
      </c>
      <c r="K251" s="11">
        <f>+ROUNDDOWN((H251-MIN(H$114:H251))/(MAX(H$114:H251)-MIN(H$114:H251))*100,0)</f>
        <v>97</v>
      </c>
      <c r="L251" s="56">
        <v>102646</v>
      </c>
      <c r="M251" s="56">
        <v>16517</v>
      </c>
      <c r="N251" s="15">
        <f t="shared" si="40"/>
        <v>33380</v>
      </c>
      <c r="O251" s="15">
        <f t="shared" si="41"/>
        <v>5883</v>
      </c>
      <c r="P251" s="15">
        <f t="shared" si="35"/>
        <v>113</v>
      </c>
      <c r="Q251" s="15">
        <f>+ROUNDDOWN((N251-MIN(N$114:N251))/(MAX(N$114:N251)-MIN(N$114:N251))*100,0)</f>
        <v>98</v>
      </c>
      <c r="R251" s="35">
        <v>64722</v>
      </c>
      <c r="S251" s="35">
        <v>31342</v>
      </c>
      <c r="T251" s="32">
        <v>221237</v>
      </c>
      <c r="U251">
        <f t="shared" si="42"/>
        <v>-2437</v>
      </c>
    </row>
    <row r="252" spans="1:21">
      <c r="A252" s="5">
        <v>39273</v>
      </c>
      <c r="B252" s="16">
        <f t="shared" si="36"/>
        <v>-107324</v>
      </c>
      <c r="C252" s="16">
        <f t="shared" si="37"/>
        <v>-23536</v>
      </c>
      <c r="D252" s="16">
        <f t="shared" si="33"/>
        <v>-3</v>
      </c>
      <c r="E252" s="16">
        <f>+ROUNDDOWN((B252-MIN(B$114:B252))/(MAX(B$114:B252)-MIN(B$114:B252))*100,0)</f>
        <v>8</v>
      </c>
      <c r="F252" s="33">
        <v>46524</v>
      </c>
      <c r="G252" s="33">
        <v>153848</v>
      </c>
      <c r="H252" s="11">
        <f t="shared" si="38"/>
        <v>79827</v>
      </c>
      <c r="I252" s="11">
        <f t="shared" si="39"/>
        <v>26836</v>
      </c>
      <c r="J252" s="11">
        <f t="shared" si="34"/>
        <v>102</v>
      </c>
      <c r="K252" s="11">
        <f>+ROUNDDOWN((H252-MIN(H$114:H252))/(MAX(H$114:H252)-MIN(H$114:H252))*100,0)</f>
        <v>93</v>
      </c>
      <c r="L252" s="56">
        <v>102638</v>
      </c>
      <c r="M252" s="56">
        <v>22811</v>
      </c>
      <c r="N252" s="15">
        <f t="shared" si="40"/>
        <v>27497</v>
      </c>
      <c r="O252" s="15">
        <f t="shared" si="41"/>
        <v>-3300</v>
      </c>
      <c r="P252" s="15">
        <f t="shared" si="35"/>
        <v>103</v>
      </c>
      <c r="Q252" s="15">
        <f>+ROUNDDOWN((N252-MIN(N$114:N252))/(MAX(N$114:N252)-MIN(N$114:N252))*100,0)</f>
        <v>85</v>
      </c>
      <c r="R252" s="35">
        <v>64951</v>
      </c>
      <c r="S252" s="35">
        <v>37454</v>
      </c>
      <c r="T252" s="32">
        <v>223674</v>
      </c>
      <c r="U252">
        <f t="shared" si="42"/>
        <v>28674</v>
      </c>
    </row>
    <row r="253" spans="1:21">
      <c r="A253" s="5">
        <v>39266</v>
      </c>
      <c r="B253" s="16">
        <f t="shared" si="36"/>
        <v>-83788</v>
      </c>
      <c r="C253" s="16">
        <f t="shared" si="37"/>
        <v>-28592</v>
      </c>
      <c r="D253" s="16">
        <f t="shared" si="33"/>
        <v>7</v>
      </c>
      <c r="E253" s="16">
        <f>+ROUNDDOWN((B253-MIN(B$114:B253))/(MAX(B$114:B253)-MIN(B$114:B253))*100,0)</f>
        <v>20</v>
      </c>
      <c r="F253" s="33">
        <v>50972</v>
      </c>
      <c r="G253" s="33">
        <v>134760</v>
      </c>
      <c r="H253" s="11">
        <f t="shared" si="38"/>
        <v>52991</v>
      </c>
      <c r="I253" s="11">
        <f t="shared" si="39"/>
        <v>17058</v>
      </c>
      <c r="J253" s="11">
        <f t="shared" si="34"/>
        <v>88</v>
      </c>
      <c r="K253" s="11">
        <f>+ROUNDDOWN((H253-MIN(H$114:H253))/(MAX(H$114:H253)-MIN(H$114:H253))*100,0)</f>
        <v>74</v>
      </c>
      <c r="L253" s="56">
        <v>75568</v>
      </c>
      <c r="M253" s="56">
        <v>22577</v>
      </c>
      <c r="N253" s="15">
        <f t="shared" si="40"/>
        <v>30797</v>
      </c>
      <c r="O253" s="15">
        <f t="shared" si="41"/>
        <v>11534</v>
      </c>
      <c r="P253" s="15">
        <f t="shared" si="35"/>
        <v>109</v>
      </c>
      <c r="Q253" s="15">
        <f>+ROUNDDOWN((N253-MIN(N$114:N253))/(MAX(N$114:N253)-MIN(N$114:N253))*100,0)</f>
        <v>92</v>
      </c>
      <c r="R253" s="35">
        <v>62426</v>
      </c>
      <c r="S253" s="35">
        <v>31629</v>
      </c>
      <c r="T253" s="32">
        <v>195000</v>
      </c>
      <c r="U253">
        <f t="shared" si="42"/>
        <v>11107</v>
      </c>
    </row>
    <row r="254" spans="1:21">
      <c r="A254" s="5">
        <v>39259</v>
      </c>
      <c r="B254" s="16">
        <f t="shared" si="36"/>
        <v>-55196</v>
      </c>
      <c r="C254" s="16">
        <f t="shared" si="37"/>
        <v>-55196</v>
      </c>
      <c r="D254" s="16">
        <f t="shared" si="33"/>
        <v>19</v>
      </c>
      <c r="E254" s="16">
        <f>+ROUNDDOWN((B254-MIN(B$114:B254))/(MAX(B$114:B254)-MIN(B$114:B254))*100,0)</f>
        <v>36</v>
      </c>
      <c r="F254" s="33">
        <v>60095</v>
      </c>
      <c r="G254" s="33">
        <v>115291</v>
      </c>
      <c r="H254" s="11">
        <f t="shared" si="38"/>
        <v>35933</v>
      </c>
      <c r="I254" s="11">
        <f t="shared" si="39"/>
        <v>35933</v>
      </c>
      <c r="J254" s="11">
        <f t="shared" si="34"/>
        <v>80</v>
      </c>
      <c r="K254" s="11">
        <f>+ROUNDDOWN((H254-MIN(H$114:H254))/(MAX(H$114:H254)-MIN(H$114:H254))*100,0)</f>
        <v>63</v>
      </c>
      <c r="L254" s="56">
        <v>65447</v>
      </c>
      <c r="M254" s="56">
        <v>29514</v>
      </c>
      <c r="N254" s="15">
        <f t="shared" si="40"/>
        <v>19263</v>
      </c>
      <c r="O254" s="15">
        <f t="shared" si="41"/>
        <v>19263</v>
      </c>
      <c r="P254" s="15">
        <f t="shared" si="35"/>
        <v>89</v>
      </c>
      <c r="Q254" s="15">
        <f>+ROUNDDOWN((N254-MIN(N$114:N254))/(MAX(N$114:N254)-MIN(N$114:N254))*100,0)</f>
        <v>65</v>
      </c>
      <c r="R254" s="35">
        <v>51473</v>
      </c>
      <c r="S254" s="35">
        <v>32210</v>
      </c>
      <c r="T254" s="32">
        <v>183893</v>
      </c>
      <c r="U254">
        <f t="shared" si="42"/>
        <v>118</v>
      </c>
    </row>
    <row r="255" spans="1:21">
      <c r="A255" s="5">
        <v>39252</v>
      </c>
      <c r="B255" s="16"/>
      <c r="C255" s="16"/>
      <c r="D255" s="16"/>
      <c r="E255" s="16"/>
      <c r="F255" s="42"/>
      <c r="G255" s="42"/>
      <c r="L255" s="43"/>
      <c r="M255" s="43"/>
      <c r="N255" s="15"/>
      <c r="O255" s="15"/>
      <c r="P255" s="15"/>
      <c r="Q255" s="15"/>
      <c r="R255" s="44"/>
      <c r="S255" s="44"/>
      <c r="T255" s="32">
        <v>183775</v>
      </c>
    </row>
    <row r="256" spans="1:21">
      <c r="A256" s="5">
        <v>39245</v>
      </c>
      <c r="B256" s="16"/>
      <c r="C256" s="16"/>
      <c r="D256" s="16"/>
      <c r="E256" s="16"/>
      <c r="F256" s="42"/>
      <c r="G256" s="42"/>
      <c r="L256" s="43"/>
      <c r="M256" s="43"/>
      <c r="N256" s="15"/>
      <c r="O256" s="15"/>
      <c r="P256" s="15"/>
      <c r="Q256" s="15"/>
      <c r="R256" s="44"/>
      <c r="S256" s="44"/>
      <c r="T256" s="32">
        <v>227892</v>
      </c>
    </row>
    <row r="257" spans="1:20">
      <c r="A257" s="5">
        <v>39238</v>
      </c>
      <c r="T257" s="32">
        <v>214948</v>
      </c>
    </row>
    <row r="258" spans="1:20">
      <c r="A258" s="5">
        <v>39231</v>
      </c>
      <c r="T258" s="32">
        <v>213871</v>
      </c>
    </row>
    <row r="259" spans="1:20">
      <c r="A259" s="5">
        <v>39224</v>
      </c>
      <c r="T259" s="32">
        <v>218897</v>
      </c>
    </row>
    <row r="260" spans="1:20">
      <c r="A260" s="5">
        <v>39217</v>
      </c>
      <c r="T260" s="32">
        <v>236773</v>
      </c>
    </row>
    <row r="261" spans="1:20">
      <c r="A261" s="5">
        <v>39210</v>
      </c>
      <c r="T261" s="32">
        <v>223364</v>
      </c>
    </row>
    <row r="262" spans="1:20">
      <c r="A262" s="5">
        <v>39203</v>
      </c>
      <c r="T262" s="32">
        <v>235249</v>
      </c>
    </row>
    <row r="263" spans="1:20">
      <c r="A263" s="5">
        <v>39196</v>
      </c>
      <c r="T263" s="32">
        <v>232312</v>
      </c>
    </row>
    <row r="264" spans="1:20">
      <c r="A264" s="5">
        <v>39189</v>
      </c>
      <c r="T264" s="32">
        <v>217447</v>
      </c>
    </row>
    <row r="265" spans="1:20">
      <c r="A265" s="5">
        <v>39182</v>
      </c>
      <c r="T265" s="32">
        <v>212087</v>
      </c>
    </row>
    <row r="266" spans="1:20">
      <c r="A266" s="5">
        <v>39175</v>
      </c>
      <c r="T266" s="32">
        <v>198368</v>
      </c>
    </row>
    <row r="267" spans="1:20">
      <c r="A267" s="5">
        <v>39168</v>
      </c>
      <c r="T267" s="32">
        <v>192918</v>
      </c>
    </row>
    <row r="268" spans="1:20">
      <c r="A268" s="5">
        <v>39161</v>
      </c>
      <c r="T268" s="32">
        <v>182591</v>
      </c>
    </row>
    <row r="269" spans="1:20">
      <c r="A269" s="5">
        <v>39154</v>
      </c>
      <c r="T269" s="32">
        <v>216699</v>
      </c>
    </row>
    <row r="270" spans="1:20">
      <c r="A270" s="5">
        <v>39147</v>
      </c>
      <c r="T270" s="32">
        <v>201319</v>
      </c>
    </row>
    <row r="271" spans="1:20">
      <c r="A271" s="5">
        <v>39140</v>
      </c>
      <c r="T271" s="32">
        <v>221471</v>
      </c>
    </row>
    <row r="272" spans="1:20">
      <c r="A272" s="5">
        <v>39133</v>
      </c>
      <c r="T272" s="32">
        <v>202370</v>
      </c>
    </row>
    <row r="273" spans="1:20">
      <c r="A273" s="5">
        <v>39126</v>
      </c>
      <c r="T273" s="32">
        <v>187086</v>
      </c>
    </row>
    <row r="274" spans="1:20">
      <c r="A274" s="5">
        <v>39119</v>
      </c>
      <c r="T274" s="32">
        <v>182666</v>
      </c>
    </row>
    <row r="275" spans="1:20">
      <c r="A275" s="5">
        <v>39112</v>
      </c>
      <c r="T275" s="32">
        <v>174218</v>
      </c>
    </row>
    <row r="276" spans="1:20">
      <c r="A276" s="5">
        <v>39105</v>
      </c>
      <c r="T276" s="32">
        <v>169518</v>
      </c>
    </row>
    <row r="277" spans="1:20">
      <c r="A277" s="5">
        <v>39098</v>
      </c>
      <c r="T277" s="32">
        <v>164594</v>
      </c>
    </row>
    <row r="278" spans="1:20">
      <c r="A278" s="5">
        <v>39091</v>
      </c>
      <c r="T278" s="32">
        <v>183293</v>
      </c>
    </row>
    <row r="279" spans="1:20">
      <c r="A279" s="5">
        <v>39085</v>
      </c>
      <c r="T279" s="32">
        <v>189612</v>
      </c>
    </row>
    <row r="280" spans="1:20">
      <c r="A280" s="5">
        <v>39077</v>
      </c>
      <c r="T280" s="32">
        <v>186755</v>
      </c>
    </row>
    <row r="281" spans="1:20">
      <c r="A281" s="5">
        <v>39070</v>
      </c>
      <c r="T281" s="32">
        <v>194079</v>
      </c>
    </row>
    <row r="282" spans="1:20">
      <c r="A282" s="5">
        <v>39063</v>
      </c>
      <c r="T282" s="32">
        <v>230245</v>
      </c>
    </row>
    <row r="283" spans="1:20">
      <c r="A283" s="5">
        <v>39056</v>
      </c>
      <c r="T283" s="32">
        <v>223733</v>
      </c>
    </row>
    <row r="284" spans="1:20">
      <c r="A284" s="5">
        <v>39049</v>
      </c>
      <c r="T284" s="32">
        <v>207573</v>
      </c>
    </row>
    <row r="285" spans="1:20">
      <c r="A285" s="5">
        <v>39042</v>
      </c>
      <c r="T285" s="32">
        <v>178692</v>
      </c>
    </row>
    <row r="286" spans="1:20">
      <c r="A286" s="5">
        <v>39035</v>
      </c>
      <c r="T286" s="32">
        <v>170609</v>
      </c>
    </row>
    <row r="287" spans="1:20">
      <c r="A287" s="5">
        <v>39028</v>
      </c>
      <c r="T287" s="32">
        <v>178237</v>
      </c>
    </row>
    <row r="288" spans="1:20">
      <c r="A288" s="5">
        <v>39021</v>
      </c>
      <c r="T288" s="32">
        <v>162230</v>
      </c>
    </row>
    <row r="289" spans="1:20">
      <c r="A289" s="5">
        <v>39014</v>
      </c>
      <c r="T289" s="32">
        <v>158034</v>
      </c>
    </row>
    <row r="290" spans="1:20">
      <c r="A290" s="5">
        <v>39007</v>
      </c>
      <c r="T290" s="32">
        <v>154610</v>
      </c>
    </row>
    <row r="291" spans="1:20">
      <c r="A291" s="5">
        <v>39000</v>
      </c>
      <c r="T291" s="32">
        <v>150795</v>
      </c>
    </row>
    <row r="292" spans="1:20">
      <c r="A292" s="5">
        <v>38993</v>
      </c>
      <c r="T292" s="32">
        <v>142202</v>
      </c>
    </row>
    <row r="293" spans="1:20">
      <c r="A293" s="5">
        <v>38986</v>
      </c>
      <c r="T293" s="32">
        <v>136955</v>
      </c>
    </row>
    <row r="294" spans="1:20">
      <c r="A294" s="5">
        <v>38979</v>
      </c>
      <c r="T294" s="32">
        <v>131398</v>
      </c>
    </row>
    <row r="295" spans="1:20">
      <c r="A295" s="5">
        <v>38972</v>
      </c>
      <c r="T295" s="32">
        <v>168483</v>
      </c>
    </row>
    <row r="296" spans="1:20">
      <c r="A296" s="5">
        <v>38965</v>
      </c>
      <c r="T296" s="32">
        <v>171026</v>
      </c>
    </row>
    <row r="297" spans="1:20">
      <c r="A297" s="5">
        <v>38958</v>
      </c>
      <c r="T297" s="32">
        <v>170168</v>
      </c>
    </row>
    <row r="298" spans="1:20">
      <c r="A298" s="5">
        <v>38951</v>
      </c>
      <c r="T298" s="32">
        <v>175943</v>
      </c>
    </row>
    <row r="299" spans="1:20">
      <c r="A299" s="5">
        <v>38944</v>
      </c>
      <c r="T299" s="32">
        <v>178761</v>
      </c>
    </row>
    <row r="300" spans="1:20">
      <c r="A300" s="5">
        <v>38937</v>
      </c>
      <c r="T300" s="32">
        <v>177763</v>
      </c>
    </row>
    <row r="301" spans="1:20">
      <c r="A301" s="5">
        <v>38930</v>
      </c>
      <c r="T301" s="32">
        <v>157856</v>
      </c>
    </row>
    <row r="302" spans="1:20">
      <c r="A302" s="5">
        <v>38923</v>
      </c>
      <c r="T302" s="32">
        <v>146454</v>
      </c>
    </row>
    <row r="303" spans="1:20">
      <c r="A303" s="5">
        <v>38916</v>
      </c>
      <c r="T303" s="32">
        <v>152795</v>
      </c>
    </row>
    <row r="304" spans="1:20">
      <c r="A304" s="5">
        <v>38909</v>
      </c>
      <c r="T304" s="32">
        <v>168069</v>
      </c>
    </row>
    <row r="305" spans="1:20">
      <c r="A305" s="5">
        <v>38901</v>
      </c>
      <c r="T305" s="32">
        <v>162104</v>
      </c>
    </row>
    <row r="306" spans="1:20">
      <c r="A306" s="5">
        <v>38895</v>
      </c>
      <c r="T306" s="32">
        <v>148166</v>
      </c>
    </row>
    <row r="307" spans="1:20">
      <c r="A307" s="5">
        <v>38888</v>
      </c>
      <c r="T307" s="32">
        <v>132604</v>
      </c>
    </row>
    <row r="308" spans="1:20">
      <c r="A308" s="5">
        <v>38881</v>
      </c>
      <c r="T308" s="32">
        <v>202394</v>
      </c>
    </row>
    <row r="309" spans="1:20">
      <c r="A309" s="5">
        <v>39287</v>
      </c>
      <c r="T309" s="32">
        <v>26837</v>
      </c>
    </row>
  </sheetData>
  <phoneticPr fontId="6" type="noConversion"/>
  <pageMargins left="0.75" right="0.75" top="1" bottom="1" header="0.5" footer="0.5"/>
  <pageSetup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sheetPr codeName="Sheet6" enableFormatConditionsCalculation="0">
    <tabColor indexed="10"/>
  </sheetPr>
  <dimension ref="A1:CI308"/>
  <sheetViews>
    <sheetView zoomScale="80" zoomScaleNormal="80" workbookViewId="0">
      <pane xSplit="1" ySplit="6" topLeftCell="B7" activePane="bottomRight" state="frozen"/>
      <selection activeCell="A7" sqref="A7:XFD7"/>
      <selection pane="topRight" activeCell="A7" sqref="A7:XFD7"/>
      <selection pane="bottomLeft" activeCell="A7" sqref="A7:XFD7"/>
      <selection pane="bottomRight" activeCell="A7" sqref="A7:XFD7"/>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6" customWidth="1"/>
    <col min="23" max="23" width="8.85546875" customWidth="1"/>
    <col min="24" max="24" width="9" customWidth="1"/>
    <col min="25" max="131" width="3.28515625" bestFit="1" customWidth="1"/>
  </cols>
  <sheetData>
    <row r="1" spans="1:87">
      <c r="A1" t="s">
        <v>47</v>
      </c>
      <c r="B1">
        <v>130312</v>
      </c>
      <c r="C1" s="5">
        <v>41345</v>
      </c>
      <c r="D1">
        <v>97741</v>
      </c>
      <c r="E1" t="s">
        <v>34</v>
      </c>
      <c r="F1">
        <v>0</v>
      </c>
      <c r="G1">
        <v>97</v>
      </c>
      <c r="H1">
        <v>288474</v>
      </c>
      <c r="I1">
        <v>137822</v>
      </c>
      <c r="J1">
        <v>17092</v>
      </c>
      <c r="K1">
        <v>14048</v>
      </c>
      <c r="L1">
        <v>20475</v>
      </c>
      <c r="M1">
        <v>13225</v>
      </c>
      <c r="N1">
        <v>1644</v>
      </c>
      <c r="O1">
        <v>32269</v>
      </c>
      <c r="P1">
        <v>142209</v>
      </c>
      <c r="Q1">
        <v>24968</v>
      </c>
      <c r="R1">
        <v>34816</v>
      </c>
      <c r="S1">
        <v>12754</v>
      </c>
      <c r="T1">
        <v>2635</v>
      </c>
      <c r="U1">
        <v>268677</v>
      </c>
      <c r="V1">
        <v>228575</v>
      </c>
      <c r="W1">
        <v>19797</v>
      </c>
      <c r="X1">
        <v>59899</v>
      </c>
      <c r="Y1">
        <v>46536</v>
      </c>
      <c r="Z1">
        <v>23471</v>
      </c>
      <c r="AA1">
        <v>2065</v>
      </c>
      <c r="AB1">
        <v>-776</v>
      </c>
      <c r="AC1">
        <v>-444</v>
      </c>
      <c r="AD1">
        <v>2914</v>
      </c>
      <c r="AE1">
        <v>-105</v>
      </c>
      <c r="AF1">
        <v>1565</v>
      </c>
      <c r="AG1">
        <v>22754</v>
      </c>
      <c r="AH1">
        <v>19445</v>
      </c>
      <c r="AI1">
        <v>1401</v>
      </c>
      <c r="AJ1">
        <v>-2213</v>
      </c>
      <c r="AK1">
        <v>-1581</v>
      </c>
      <c r="AL1">
        <v>42976</v>
      </c>
      <c r="AM1">
        <v>42503</v>
      </c>
      <c r="AN1">
        <v>3560</v>
      </c>
      <c r="AO1">
        <v>4033</v>
      </c>
      <c r="AP1">
        <v>100</v>
      </c>
      <c r="AQ1">
        <v>47.8</v>
      </c>
      <c r="AR1">
        <v>5.9</v>
      </c>
      <c r="AS1">
        <v>4.9000000000000004</v>
      </c>
      <c r="AT1">
        <v>7.1</v>
      </c>
      <c r="AU1">
        <v>4.5999999999999996</v>
      </c>
      <c r="AV1">
        <v>0.6</v>
      </c>
      <c r="AW1">
        <v>11.2</v>
      </c>
      <c r="AX1">
        <v>49.3</v>
      </c>
      <c r="AY1">
        <v>8.6999999999999993</v>
      </c>
      <c r="AZ1">
        <v>12.1</v>
      </c>
      <c r="BA1">
        <v>4.4000000000000004</v>
      </c>
      <c r="BB1">
        <v>0.9</v>
      </c>
      <c r="BC1">
        <v>93.1</v>
      </c>
      <c r="BD1">
        <v>79.2</v>
      </c>
      <c r="BE1">
        <v>6.9</v>
      </c>
      <c r="BF1">
        <v>20.8</v>
      </c>
      <c r="BG1">
        <v>137</v>
      </c>
      <c r="BH1">
        <v>12</v>
      </c>
      <c r="BI1">
        <v>10</v>
      </c>
      <c r="BJ1">
        <v>8</v>
      </c>
      <c r="BK1">
        <v>5</v>
      </c>
      <c r="BL1">
        <v>8</v>
      </c>
      <c r="BM1" t="s">
        <v>157</v>
      </c>
      <c r="BN1">
        <v>26</v>
      </c>
      <c r="BO1">
        <v>49</v>
      </c>
      <c r="BP1">
        <v>23</v>
      </c>
      <c r="BQ1">
        <v>4</v>
      </c>
      <c r="BR1">
        <v>20</v>
      </c>
      <c r="BS1">
        <v>4</v>
      </c>
      <c r="BT1">
        <v>73</v>
      </c>
      <c r="BU1">
        <v>102</v>
      </c>
      <c r="BV1">
        <v>37.6</v>
      </c>
      <c r="BW1">
        <v>33.799999999999997</v>
      </c>
      <c r="BX1">
        <v>54.4</v>
      </c>
      <c r="BY1">
        <v>43.2</v>
      </c>
      <c r="BZ1">
        <v>37.4</v>
      </c>
      <c r="CA1">
        <v>29.4</v>
      </c>
      <c r="CB1">
        <v>52.8</v>
      </c>
      <c r="CC1">
        <v>36.299999999999997</v>
      </c>
      <c r="CD1" t="s">
        <v>198</v>
      </c>
      <c r="CE1">
        <v>97741</v>
      </c>
      <c r="CF1" t="s">
        <v>34</v>
      </c>
      <c r="CG1">
        <v>97</v>
      </c>
      <c r="CH1" t="s">
        <v>158</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c r="M6" s="12"/>
      <c r="N6" s="14"/>
      <c r="O6" s="14"/>
      <c r="P6" s="14"/>
      <c r="Q6" s="14"/>
      <c r="R6" s="14"/>
      <c r="S6" s="14"/>
    </row>
    <row r="7" spans="1:87">
      <c r="A7" s="37">
        <v>41345</v>
      </c>
      <c r="B7" s="16">
        <f>+F7-G7</f>
        <v>127980</v>
      </c>
      <c r="C7" s="16">
        <f>+B7-B8</f>
        <v>50243</v>
      </c>
      <c r="D7" s="16">
        <f t="shared" ref="D7" si="0">+ROUNDDOWN((B7-MIN(B$6:B$114))/(MAX(B$6:B$114)-MIN(B$6:B$114))*100,0)</f>
        <v>100</v>
      </c>
      <c r="E7" s="16">
        <f>+ROUNDDOWN((B7-MIN(B7:B$114))/(MAX(B7:B$114)-MIN(B7:B$114))*100,0)</f>
        <v>100</v>
      </c>
      <c r="F7" s="33">
        <v>158297</v>
      </c>
      <c r="G7" s="33">
        <v>30317</v>
      </c>
      <c r="H7" s="88">
        <f>+L7-M7</f>
        <v>-87878</v>
      </c>
      <c r="I7" s="88">
        <f>+H7-H8</f>
        <v>-49683</v>
      </c>
      <c r="J7" s="88">
        <f t="shared" ref="J7" si="1">+ROUNDDOWN((H7-MIN(H$6:H$114))/(MAX(H$6:H$114)-MIN(H$6:H$114))*100,0)</f>
        <v>0</v>
      </c>
      <c r="K7" s="88">
        <f>+ROUNDDOWN((H7-MIN(H7:H$114))/(MAX(H7:H$114)-MIN(H7:H$114))*100,0)</f>
        <v>0</v>
      </c>
      <c r="L7" s="56">
        <v>67085</v>
      </c>
      <c r="M7" s="56">
        <v>154963</v>
      </c>
      <c r="N7" s="15">
        <f>+R7-S7</f>
        <v>-40102</v>
      </c>
      <c r="O7" s="15">
        <f>+N7-N8</f>
        <v>-560</v>
      </c>
      <c r="P7" s="15">
        <f t="shared" ref="P7" si="2">+ROUNDDOWN((N7-MIN(N$6:N$114))/(MAX(N$6:N$114)-MIN(N$6:N$114))*100,0)</f>
        <v>0</v>
      </c>
      <c r="Q7" s="15">
        <f>+ROUNDDOWN((N7-MIN(N7:N$114))/(MAX(N7:N$114)-MIN(N7:N$114))*100,0)</f>
        <v>0</v>
      </c>
      <c r="R7" s="35">
        <v>19797</v>
      </c>
      <c r="S7" s="35">
        <v>59899</v>
      </c>
      <c r="T7" s="36">
        <v>288474</v>
      </c>
      <c r="U7">
        <f>+T7-T8</f>
        <v>92078</v>
      </c>
    </row>
    <row r="8" spans="1:87">
      <c r="A8" s="37">
        <v>40981</v>
      </c>
      <c r="B8" s="16">
        <f>+F8-G8</f>
        <v>77737</v>
      </c>
      <c r="C8" s="16">
        <f>+B8-B9</f>
        <v>20562</v>
      </c>
      <c r="D8" s="16">
        <f t="shared" ref="D8:D71" si="3">+ROUNDDOWN((B8-MIN(B$6:B$114))/(MAX(B$6:B$114)-MIN(B$6:B$114))*100,0)</f>
        <v>73</v>
      </c>
      <c r="E8" s="16">
        <f>+ROUNDDOWN((B8-MIN(B8:B$114))/(MAX(B8:B$114)-MIN(B8:B$114))*100,0)</f>
        <v>91</v>
      </c>
      <c r="F8" s="33">
        <v>111727</v>
      </c>
      <c r="G8" s="33">
        <v>33990</v>
      </c>
      <c r="H8" s="88">
        <f>+L8-M8</f>
        <v>-38195</v>
      </c>
      <c r="I8" s="88">
        <f>+H8-H9</f>
        <v>-12779</v>
      </c>
      <c r="J8" s="88">
        <f t="shared" ref="J8:J71" si="4">+ROUNDDOWN((H8-MIN(H$6:H$114))/(MAX(H$6:H$114)-MIN(H$6:H$114))*100,0)</f>
        <v>34</v>
      </c>
      <c r="K8" s="88">
        <f>+ROUNDDOWN((H8-MIN(H8:H$114))/(MAX(H8:H$114)-MIN(H8:H$114))*100,0)</f>
        <v>21</v>
      </c>
      <c r="L8" s="56">
        <v>25782</v>
      </c>
      <c r="M8" s="56">
        <v>63977</v>
      </c>
      <c r="N8" s="15">
        <f>+R8-S8</f>
        <v>-39542</v>
      </c>
      <c r="O8" s="15">
        <f>+N8-N9</f>
        <v>-7783</v>
      </c>
      <c r="P8" s="15">
        <f t="shared" ref="P8:P71" si="5">+ROUNDDOWN((N8-MIN(N$6:N$114))/(MAX(N$6:N$114)-MIN(N$6:N$114))*100,0)</f>
        <v>1</v>
      </c>
      <c r="Q8" s="15">
        <f>+ROUNDDOWN((N8-MIN(N8:N$114))/(MAX(N8:N$114)-MIN(N8:N$114))*100,0)</f>
        <v>0</v>
      </c>
      <c r="R8" s="35">
        <v>11719</v>
      </c>
      <c r="S8" s="35">
        <v>51261</v>
      </c>
      <c r="T8" s="36">
        <v>196396</v>
      </c>
      <c r="U8">
        <f>+T8-T9</f>
        <v>48444</v>
      </c>
    </row>
    <row r="9" spans="1:87">
      <c r="A9" s="5">
        <v>40974</v>
      </c>
      <c r="B9" s="16">
        <f t="shared" ref="B9:B72" si="6">+F9-G9</f>
        <v>57175</v>
      </c>
      <c r="C9" s="16">
        <f t="shared" ref="C9:C72" si="7">+B9-B10</f>
        <v>13335</v>
      </c>
      <c r="D9" s="16">
        <f t="shared" si="3"/>
        <v>62</v>
      </c>
      <c r="E9" s="16">
        <f>+ROUNDDOWN((B9-MIN(B9:B$114))/(MAX(B9:B$114)-MIN(B9:B$114))*100,0)</f>
        <v>77</v>
      </c>
      <c r="F9" s="33">
        <v>93349</v>
      </c>
      <c r="G9" s="33">
        <v>36174</v>
      </c>
      <c r="H9" s="11">
        <f t="shared" ref="H9:H72" si="8">+L9-M9</f>
        <v>-25416</v>
      </c>
      <c r="I9" s="11">
        <f t="shared" ref="I9:I72" si="9">+H9-H10</f>
        <v>-11400</v>
      </c>
      <c r="J9" s="11">
        <f t="shared" si="4"/>
        <v>43</v>
      </c>
      <c r="K9" s="11">
        <f>+ROUNDDOWN((H9-MIN(H9:H$114))/(MAX(H9:H$114)-MIN(H9:H$114))*100,0)</f>
        <v>31</v>
      </c>
      <c r="L9" s="56">
        <v>30328</v>
      </c>
      <c r="M9" s="56">
        <v>55744</v>
      </c>
      <c r="N9" s="15">
        <f t="shared" ref="N9:N72" si="10">+R9-S9</f>
        <v>-31759</v>
      </c>
      <c r="O9" s="15">
        <f t="shared" ref="O9:O72" si="11">+N9-N10</f>
        <v>-1935</v>
      </c>
      <c r="P9" s="15">
        <f t="shared" si="5"/>
        <v>17</v>
      </c>
      <c r="Q9" s="15">
        <f>+ROUNDDOWN((N9-MIN(N9:N$114))/(MAX(N9:N$114)-MIN(N9:N$114))*100,0)</f>
        <v>0</v>
      </c>
      <c r="R9" s="35">
        <v>11713</v>
      </c>
      <c r="S9" s="35">
        <v>43472</v>
      </c>
      <c r="T9" s="32">
        <v>147952</v>
      </c>
      <c r="U9">
        <f t="shared" ref="U9:U72" si="12">+T9-T10</f>
        <v>-358</v>
      </c>
    </row>
    <row r="10" spans="1:87">
      <c r="A10" s="5">
        <v>40967</v>
      </c>
      <c r="B10" s="16">
        <f t="shared" si="6"/>
        <v>43840</v>
      </c>
      <c r="C10" s="16">
        <f t="shared" si="7"/>
        <v>17660</v>
      </c>
      <c r="D10" s="16">
        <f t="shared" si="3"/>
        <v>54</v>
      </c>
      <c r="E10" s="16">
        <f>+ROUNDDOWN((B10-MIN(B10:B$114))/(MAX(B10:B$114)-MIN(B10:B$114))*100,0)</f>
        <v>68</v>
      </c>
      <c r="F10" s="33">
        <v>82203</v>
      </c>
      <c r="G10" s="33">
        <v>38363</v>
      </c>
      <c r="H10" s="11">
        <f t="shared" si="8"/>
        <v>-14016</v>
      </c>
      <c r="I10" s="11">
        <f t="shared" si="9"/>
        <v>-11489</v>
      </c>
      <c r="J10" s="11">
        <f t="shared" si="4"/>
        <v>51</v>
      </c>
      <c r="K10" s="11">
        <f>+ROUNDDOWN((H10-MIN(H10:H$114))/(MAX(H10:H$114)-MIN(H10:H$114))*100,0)</f>
        <v>41</v>
      </c>
      <c r="L10" s="56">
        <v>49453</v>
      </c>
      <c r="M10" s="56">
        <v>63469</v>
      </c>
      <c r="N10" s="15">
        <f t="shared" si="10"/>
        <v>-29824</v>
      </c>
      <c r="O10" s="15">
        <f t="shared" si="11"/>
        <v>-6171</v>
      </c>
      <c r="P10" s="15">
        <f t="shared" si="5"/>
        <v>21</v>
      </c>
      <c r="Q10" s="15">
        <f>+ROUNDDOWN((N10-MIN(N10:N$114))/(MAX(N10:N$114)-MIN(N10:N$114))*100,0)</f>
        <v>0</v>
      </c>
      <c r="R10" s="35">
        <v>12686</v>
      </c>
      <c r="S10" s="35">
        <v>42510</v>
      </c>
      <c r="T10" s="32">
        <v>148310</v>
      </c>
      <c r="U10">
        <f t="shared" si="12"/>
        <v>-2241</v>
      </c>
    </row>
    <row r="11" spans="1:87">
      <c r="A11" s="5">
        <v>40960</v>
      </c>
      <c r="B11" s="16">
        <f t="shared" si="6"/>
        <v>26180</v>
      </c>
      <c r="C11" s="16">
        <f t="shared" si="7"/>
        <v>16590</v>
      </c>
      <c r="D11" s="16">
        <f t="shared" si="3"/>
        <v>45</v>
      </c>
      <c r="E11" s="16">
        <f>+ROUNDDOWN((B11-MIN(B11:B$114))/(MAX(B11:B$114)-MIN(B11:B$114))*100,0)</f>
        <v>56</v>
      </c>
      <c r="F11" s="33">
        <v>72783</v>
      </c>
      <c r="G11" s="33">
        <v>46603</v>
      </c>
      <c r="H11" s="11">
        <f t="shared" si="8"/>
        <v>-2527</v>
      </c>
      <c r="I11" s="11">
        <f t="shared" si="9"/>
        <v>-7997</v>
      </c>
      <c r="J11" s="11">
        <f t="shared" si="4"/>
        <v>59</v>
      </c>
      <c r="K11" s="11">
        <f>+ROUNDDOWN((H11-MIN(H11:H$114))/(MAX(H11:H$114)-MIN(H11:H$114))*100,0)</f>
        <v>51</v>
      </c>
      <c r="L11" s="56">
        <v>59282</v>
      </c>
      <c r="M11" s="56">
        <v>61809</v>
      </c>
      <c r="N11" s="15">
        <f t="shared" si="10"/>
        <v>-23653</v>
      </c>
      <c r="O11" s="15">
        <f t="shared" si="11"/>
        <v>-8593</v>
      </c>
      <c r="P11" s="15">
        <f t="shared" si="5"/>
        <v>34</v>
      </c>
      <c r="Q11" s="15">
        <f>+ROUNDDOWN((N11-MIN(N11:N$114))/(MAX(N11:N$114)-MIN(N11:N$114))*100,0)</f>
        <v>11</v>
      </c>
      <c r="R11" s="35">
        <v>15812</v>
      </c>
      <c r="S11" s="35">
        <v>39465</v>
      </c>
      <c r="T11" s="32">
        <v>150551</v>
      </c>
      <c r="U11">
        <f t="shared" si="12"/>
        <v>-3132</v>
      </c>
    </row>
    <row r="12" spans="1:87">
      <c r="A12" s="5">
        <v>40953</v>
      </c>
      <c r="B12" s="16">
        <f t="shared" si="6"/>
        <v>9590</v>
      </c>
      <c r="C12" s="16">
        <f t="shared" si="7"/>
        <v>23725</v>
      </c>
      <c r="D12" s="16">
        <f t="shared" si="3"/>
        <v>36</v>
      </c>
      <c r="E12" s="16">
        <f>+ROUNDDOWN((B12-MIN(B12:B$114))/(MAX(B12:B$114)-MIN(B12:B$114))*100,0)</f>
        <v>45</v>
      </c>
      <c r="F12" s="33">
        <v>68670</v>
      </c>
      <c r="G12" s="33">
        <v>59080</v>
      </c>
      <c r="H12" s="11">
        <f t="shared" si="8"/>
        <v>5470</v>
      </c>
      <c r="I12" s="11">
        <f t="shared" si="9"/>
        <v>-13615</v>
      </c>
      <c r="J12" s="11">
        <f t="shared" si="4"/>
        <v>65</v>
      </c>
      <c r="K12" s="11">
        <f>+ROUNDDOWN((H12-MIN(H12:H$114))/(MAX(H12:H$114)-MIN(H12:H$114))*100,0)</f>
        <v>57</v>
      </c>
      <c r="L12" s="56">
        <v>62081</v>
      </c>
      <c r="M12" s="56">
        <v>56611</v>
      </c>
      <c r="N12" s="15">
        <f t="shared" si="10"/>
        <v>-15060</v>
      </c>
      <c r="O12" s="15">
        <f t="shared" si="11"/>
        <v>-10110</v>
      </c>
      <c r="P12" s="15">
        <f t="shared" si="5"/>
        <v>52</v>
      </c>
      <c r="Q12" s="15">
        <f>+ROUNDDOWN((N12-MIN(N12:N$114))/(MAX(N12:N$114)-MIN(N12:N$114))*100,0)</f>
        <v>35</v>
      </c>
      <c r="R12" s="35">
        <v>20313</v>
      </c>
      <c r="S12" s="35">
        <v>35373</v>
      </c>
      <c r="T12" s="32">
        <v>153683</v>
      </c>
      <c r="U12">
        <f t="shared" si="12"/>
        <v>-24829</v>
      </c>
    </row>
    <row r="13" spans="1:87">
      <c r="A13" s="5">
        <v>40946</v>
      </c>
      <c r="B13" s="16">
        <f t="shared" si="6"/>
        <v>-14135</v>
      </c>
      <c r="C13" s="16">
        <f t="shared" si="7"/>
        <v>2771</v>
      </c>
      <c r="D13" s="16">
        <f t="shared" si="3"/>
        <v>23</v>
      </c>
      <c r="E13" s="16">
        <f>+ROUNDDOWN((B13-MIN(B13:B$114))/(MAX(B13:B$114)-MIN(B13:B$114))*100,0)</f>
        <v>29</v>
      </c>
      <c r="F13" s="33">
        <v>68502</v>
      </c>
      <c r="G13" s="33">
        <v>82637</v>
      </c>
      <c r="H13" s="11">
        <f t="shared" si="8"/>
        <v>19085</v>
      </c>
      <c r="I13" s="11">
        <f t="shared" si="9"/>
        <v>-1429</v>
      </c>
      <c r="J13" s="11">
        <f t="shared" si="4"/>
        <v>74</v>
      </c>
      <c r="K13" s="11">
        <f>+ROUNDDOWN((H13-MIN(H13:H$114))/(MAX(H13:H$114)-MIN(H13:H$114))*100,0)</f>
        <v>69</v>
      </c>
      <c r="L13" s="56">
        <v>81844</v>
      </c>
      <c r="M13" s="56">
        <v>62759</v>
      </c>
      <c r="N13" s="15">
        <f t="shared" si="10"/>
        <v>-4950</v>
      </c>
      <c r="O13" s="15">
        <f t="shared" si="11"/>
        <v>-1342</v>
      </c>
      <c r="P13" s="15">
        <f t="shared" si="5"/>
        <v>73</v>
      </c>
      <c r="Q13" s="15">
        <f>+ROUNDDOWN((N13-MIN(N13:N$114))/(MAX(N13:N$114)-MIN(N13:N$114))*100,0)</f>
        <v>64</v>
      </c>
      <c r="R13" s="35">
        <v>26250</v>
      </c>
      <c r="S13" s="35">
        <v>31200</v>
      </c>
      <c r="T13" s="32">
        <v>178512</v>
      </c>
      <c r="U13">
        <f t="shared" si="12"/>
        <v>5545</v>
      </c>
    </row>
    <row r="14" spans="1:87">
      <c r="A14" s="5">
        <v>40939</v>
      </c>
      <c r="B14" s="16">
        <f t="shared" si="6"/>
        <v>-16906</v>
      </c>
      <c r="C14" s="16">
        <f t="shared" si="7"/>
        <v>-11470</v>
      </c>
      <c r="D14" s="16">
        <f t="shared" si="3"/>
        <v>22</v>
      </c>
      <c r="E14" s="16">
        <f>+ROUNDDOWN((B14-MIN(B14:B$114))/(MAX(B14:B$114)-MIN(B14:B$114))*100,0)</f>
        <v>27</v>
      </c>
      <c r="F14" s="33">
        <v>66816</v>
      </c>
      <c r="G14" s="33">
        <v>83722</v>
      </c>
      <c r="H14" s="11">
        <f t="shared" si="8"/>
        <v>20514</v>
      </c>
      <c r="I14" s="11">
        <f t="shared" si="9"/>
        <v>6375</v>
      </c>
      <c r="J14" s="11">
        <f t="shared" si="4"/>
        <v>75</v>
      </c>
      <c r="K14" s="11">
        <f>+ROUNDDOWN((H14-MIN(H14:H$114))/(MAX(H14:H$114)-MIN(H14:H$114))*100,0)</f>
        <v>70</v>
      </c>
      <c r="L14" s="56">
        <v>77547</v>
      </c>
      <c r="M14" s="56">
        <v>57033</v>
      </c>
      <c r="N14" s="15">
        <f t="shared" si="10"/>
        <v>-3608</v>
      </c>
      <c r="O14" s="15">
        <f t="shared" si="11"/>
        <v>5095</v>
      </c>
      <c r="P14" s="15">
        <f t="shared" si="5"/>
        <v>76</v>
      </c>
      <c r="Q14" s="15">
        <f>+ROUNDDOWN((N14-MIN(N14:N$114))/(MAX(N14:N$114)-MIN(N14:N$114))*100,0)</f>
        <v>68</v>
      </c>
      <c r="R14" s="35">
        <v>26740</v>
      </c>
      <c r="S14" s="35">
        <v>30348</v>
      </c>
      <c r="T14" s="32">
        <v>172967</v>
      </c>
      <c r="U14">
        <f t="shared" si="12"/>
        <v>20906</v>
      </c>
    </row>
    <row r="15" spans="1:87">
      <c r="A15" s="5">
        <v>40932</v>
      </c>
      <c r="B15" s="16">
        <f t="shared" si="6"/>
        <v>-5436</v>
      </c>
      <c r="C15" s="16">
        <f t="shared" si="7"/>
        <v>15568</v>
      </c>
      <c r="D15" s="16">
        <f t="shared" si="3"/>
        <v>28</v>
      </c>
      <c r="E15" s="16">
        <f>+ROUNDDOWN((B15-MIN(B15:B$114))/(MAX(B15:B$114)-MIN(B15:B$114))*100,0)</f>
        <v>35</v>
      </c>
      <c r="F15" s="33">
        <v>66399</v>
      </c>
      <c r="G15" s="33">
        <v>71835</v>
      </c>
      <c r="H15" s="11">
        <f t="shared" si="8"/>
        <v>14139</v>
      </c>
      <c r="I15" s="11">
        <f t="shared" si="9"/>
        <v>-5842</v>
      </c>
      <c r="J15" s="11">
        <f t="shared" si="4"/>
        <v>71</v>
      </c>
      <c r="K15" s="11">
        <f>+ROUNDDOWN((H15-MIN(H15:H$114))/(MAX(H15:H$114)-MIN(H15:H$114))*100,0)</f>
        <v>65</v>
      </c>
      <c r="L15" s="56">
        <v>63168</v>
      </c>
      <c r="M15" s="56">
        <v>49029</v>
      </c>
      <c r="N15" s="15">
        <f t="shared" si="10"/>
        <v>-8703</v>
      </c>
      <c r="O15" s="15">
        <f t="shared" si="11"/>
        <v>-9726</v>
      </c>
      <c r="P15" s="15">
        <f t="shared" si="5"/>
        <v>65</v>
      </c>
      <c r="Q15" s="15">
        <f>+ROUNDDOWN((N15-MIN(N15:N$114))/(MAX(N15:N$114)-MIN(N15:N$114))*100,0)</f>
        <v>53</v>
      </c>
      <c r="R15" s="35">
        <v>21049</v>
      </c>
      <c r="S15" s="35">
        <v>29752</v>
      </c>
      <c r="T15" s="32">
        <v>152061</v>
      </c>
      <c r="U15">
        <f t="shared" si="12"/>
        <v>-16009</v>
      </c>
    </row>
    <row r="16" spans="1:87">
      <c r="A16" s="5">
        <v>40925</v>
      </c>
      <c r="B16" s="16">
        <f t="shared" si="6"/>
        <v>-21004</v>
      </c>
      <c r="C16" s="16">
        <f t="shared" si="7"/>
        <v>-2255</v>
      </c>
      <c r="D16" s="16">
        <f t="shared" si="3"/>
        <v>20</v>
      </c>
      <c r="E16" s="16">
        <f>+ROUNDDOWN((B16-MIN(B16:B$114))/(MAX(B16:B$114)-MIN(B16:B$114))*100,0)</f>
        <v>25</v>
      </c>
      <c r="F16" s="33">
        <v>66430</v>
      </c>
      <c r="G16" s="33">
        <v>87434</v>
      </c>
      <c r="H16" s="11">
        <f t="shared" si="8"/>
        <v>19981</v>
      </c>
      <c r="I16" s="11">
        <f t="shared" si="9"/>
        <v>-1697</v>
      </c>
      <c r="J16" s="11">
        <f t="shared" si="4"/>
        <v>75</v>
      </c>
      <c r="K16" s="11">
        <f>+ROUNDDOWN((H16-MIN(H16:H$114))/(MAX(H16:H$114)-MIN(H16:H$114))*100,0)</f>
        <v>70</v>
      </c>
      <c r="L16" s="56">
        <v>74786</v>
      </c>
      <c r="M16" s="56">
        <v>54805</v>
      </c>
      <c r="N16" s="15">
        <f t="shared" si="10"/>
        <v>1023</v>
      </c>
      <c r="O16" s="15">
        <f t="shared" si="11"/>
        <v>3952</v>
      </c>
      <c r="P16" s="15">
        <f t="shared" si="5"/>
        <v>85</v>
      </c>
      <c r="Q16" s="15">
        <f>+ROUNDDOWN((N16-MIN(N16:N$114))/(MAX(N16:N$114)-MIN(N16:N$114))*100,0)</f>
        <v>81</v>
      </c>
      <c r="R16" s="35">
        <v>25439</v>
      </c>
      <c r="S16" s="35">
        <v>24416</v>
      </c>
      <c r="T16" s="32">
        <v>168070</v>
      </c>
      <c r="U16">
        <f t="shared" si="12"/>
        <v>4537</v>
      </c>
    </row>
    <row r="17" spans="1:21">
      <c r="A17" s="5">
        <v>40918</v>
      </c>
      <c r="B17" s="16">
        <f t="shared" si="6"/>
        <v>-18749</v>
      </c>
      <c r="C17" s="16">
        <f t="shared" si="7"/>
        <v>-2636</v>
      </c>
      <c r="D17" s="16">
        <f t="shared" si="3"/>
        <v>21</v>
      </c>
      <c r="E17" s="16">
        <f>+ROUNDDOWN((B17-MIN(B17:B$114))/(MAX(B17:B$114)-MIN(B17:B$114))*100,0)</f>
        <v>26</v>
      </c>
      <c r="F17" s="33">
        <v>65694</v>
      </c>
      <c r="G17" s="33">
        <v>84443</v>
      </c>
      <c r="H17" s="11">
        <f t="shared" si="8"/>
        <v>21678</v>
      </c>
      <c r="I17" s="11">
        <f t="shared" si="9"/>
        <v>741</v>
      </c>
      <c r="J17" s="11">
        <f t="shared" si="4"/>
        <v>76</v>
      </c>
      <c r="K17" s="11">
        <f>+ROUNDDOWN((H17-MIN(H17:H$114))/(MAX(H17:H$114)-MIN(H17:H$114))*100,0)</f>
        <v>71</v>
      </c>
      <c r="L17" s="56">
        <v>73083</v>
      </c>
      <c r="M17" s="56">
        <v>51405</v>
      </c>
      <c r="N17" s="15">
        <f t="shared" si="10"/>
        <v>-2929</v>
      </c>
      <c r="O17" s="15">
        <f t="shared" si="11"/>
        <v>1895</v>
      </c>
      <c r="P17" s="15">
        <f t="shared" si="5"/>
        <v>77</v>
      </c>
      <c r="Q17" s="15">
        <f>+ROUNDDOWN((N17-MIN(N17:N$114))/(MAX(N17:N$114)-MIN(N17:N$114))*100,0)</f>
        <v>69</v>
      </c>
      <c r="R17" s="35">
        <v>23407</v>
      </c>
      <c r="S17" s="35">
        <v>26336</v>
      </c>
      <c r="T17" s="32">
        <v>163533</v>
      </c>
      <c r="U17">
        <f t="shared" si="12"/>
        <v>4814</v>
      </c>
    </row>
    <row r="18" spans="1:21">
      <c r="A18" s="5">
        <v>40911</v>
      </c>
      <c r="B18" s="16">
        <f t="shared" si="6"/>
        <v>-16113</v>
      </c>
      <c r="C18" s="16">
        <f t="shared" si="7"/>
        <v>-12101</v>
      </c>
      <c r="D18" s="16">
        <f t="shared" si="3"/>
        <v>22</v>
      </c>
      <c r="E18" s="16">
        <f>+ROUNDDOWN((B18-MIN(B18:B$114))/(MAX(B18:B$114)-MIN(B18:B$114))*100,0)</f>
        <v>28</v>
      </c>
      <c r="F18" s="33">
        <v>66713</v>
      </c>
      <c r="G18" s="33">
        <v>82826</v>
      </c>
      <c r="H18" s="11">
        <f t="shared" si="8"/>
        <v>20937</v>
      </c>
      <c r="I18" s="11">
        <f t="shared" si="9"/>
        <v>6523</v>
      </c>
      <c r="J18" s="11">
        <f t="shared" si="4"/>
        <v>75</v>
      </c>
      <c r="K18" s="11">
        <f>+ROUNDDOWN((H18-MIN(H18:H$114))/(MAX(H18:H$114)-MIN(H18:H$114))*100,0)</f>
        <v>70</v>
      </c>
      <c r="L18" s="56">
        <v>69361</v>
      </c>
      <c r="M18" s="56">
        <v>48424</v>
      </c>
      <c r="N18" s="15">
        <f t="shared" si="10"/>
        <v>-4824</v>
      </c>
      <c r="O18" s="15">
        <f t="shared" si="11"/>
        <v>5578</v>
      </c>
      <c r="P18" s="15">
        <f t="shared" si="5"/>
        <v>73</v>
      </c>
      <c r="Q18" s="15">
        <f>+ROUNDDOWN((N18-MIN(N18:N$114))/(MAX(N18:N$114)-MIN(N18:N$114))*100,0)</f>
        <v>64</v>
      </c>
      <c r="R18" s="35">
        <v>21395</v>
      </c>
      <c r="S18" s="35">
        <v>26219</v>
      </c>
      <c r="T18" s="32">
        <v>158719</v>
      </c>
      <c r="U18">
        <f t="shared" si="12"/>
        <v>26162</v>
      </c>
    </row>
    <row r="19" spans="1:21">
      <c r="A19" s="5">
        <v>40904</v>
      </c>
      <c r="B19" s="16">
        <f t="shared" si="6"/>
        <v>-4012</v>
      </c>
      <c r="C19" s="16">
        <f t="shared" si="7"/>
        <v>5052</v>
      </c>
      <c r="D19" s="16">
        <f t="shared" si="3"/>
        <v>29</v>
      </c>
      <c r="E19" s="16">
        <f>+ROUNDDOWN((B19-MIN(B19:B$114))/(MAX(B19:B$114)-MIN(B19:B$114))*100,0)</f>
        <v>36</v>
      </c>
      <c r="F19" s="33">
        <v>65724</v>
      </c>
      <c r="G19" s="33">
        <v>69736</v>
      </c>
      <c r="H19" s="11">
        <f t="shared" si="8"/>
        <v>14414</v>
      </c>
      <c r="I19" s="11">
        <f t="shared" si="9"/>
        <v>-1796</v>
      </c>
      <c r="J19" s="11">
        <f t="shared" si="4"/>
        <v>71</v>
      </c>
      <c r="K19" s="11">
        <f>+ROUNDDOWN((H19-MIN(H19:H$114))/(MAX(H19:H$114)-MIN(H19:H$114))*100,0)</f>
        <v>65</v>
      </c>
      <c r="L19" s="56">
        <v>49649</v>
      </c>
      <c r="M19" s="56">
        <v>35235</v>
      </c>
      <c r="N19" s="15">
        <f t="shared" si="10"/>
        <v>-10402</v>
      </c>
      <c r="O19" s="15">
        <f t="shared" si="11"/>
        <v>-3256</v>
      </c>
      <c r="P19" s="15">
        <f t="shared" si="5"/>
        <v>62</v>
      </c>
      <c r="Q19" s="15">
        <f>+ROUNDDOWN((N19-MIN(N19:N$114))/(MAX(N19:N$114)-MIN(N19:N$114))*100,0)</f>
        <v>48</v>
      </c>
      <c r="R19" s="35">
        <v>15218</v>
      </c>
      <c r="S19" s="35">
        <v>25620</v>
      </c>
      <c r="T19" s="32">
        <v>132557</v>
      </c>
      <c r="U19">
        <f t="shared" si="12"/>
        <v>551</v>
      </c>
    </row>
    <row r="20" spans="1:21">
      <c r="A20" s="5">
        <v>40897</v>
      </c>
      <c r="B20" s="16">
        <f t="shared" si="6"/>
        <v>-9064</v>
      </c>
      <c r="C20" s="16">
        <f t="shared" si="7"/>
        <v>37702</v>
      </c>
      <c r="D20" s="16">
        <f t="shared" si="3"/>
        <v>26</v>
      </c>
      <c r="E20" s="16">
        <f>+ROUNDDOWN((B20-MIN(B20:B$114))/(MAX(B20:B$114)-MIN(B20:B$114))*100,0)</f>
        <v>33</v>
      </c>
      <c r="F20" s="33">
        <v>64964</v>
      </c>
      <c r="G20" s="33">
        <v>74028</v>
      </c>
      <c r="H20" s="11">
        <f t="shared" si="8"/>
        <v>16210</v>
      </c>
      <c r="I20" s="11">
        <f t="shared" si="9"/>
        <v>-39201</v>
      </c>
      <c r="J20" s="11">
        <f t="shared" si="4"/>
        <v>72</v>
      </c>
      <c r="K20" s="11">
        <f>+ROUNDDOWN((H20-MIN(H20:H$114))/(MAX(H20:H$114)-MIN(H20:H$114))*100,0)</f>
        <v>66</v>
      </c>
      <c r="L20" s="56">
        <v>48298</v>
      </c>
      <c r="M20" s="56">
        <v>32088</v>
      </c>
      <c r="N20" s="15">
        <f t="shared" si="10"/>
        <v>-7146</v>
      </c>
      <c r="O20" s="15">
        <f t="shared" si="11"/>
        <v>1499</v>
      </c>
      <c r="P20" s="15">
        <f t="shared" si="5"/>
        <v>68</v>
      </c>
      <c r="Q20" s="15">
        <f>+ROUNDDOWN((N20-MIN(N20:N$114))/(MAX(N20:N$114)-MIN(N20:N$114))*100,0)</f>
        <v>58</v>
      </c>
      <c r="R20" s="35">
        <v>17194</v>
      </c>
      <c r="S20" s="35">
        <v>24340</v>
      </c>
      <c r="T20" s="32">
        <v>132006</v>
      </c>
      <c r="U20">
        <f t="shared" si="12"/>
        <v>-72812</v>
      </c>
    </row>
    <row r="21" spans="1:21">
      <c r="A21" s="5">
        <v>40890</v>
      </c>
      <c r="B21" s="16">
        <f t="shared" si="6"/>
        <v>-46766</v>
      </c>
      <c r="C21" s="16">
        <f t="shared" si="7"/>
        <v>-269</v>
      </c>
      <c r="D21" s="16">
        <f t="shared" si="3"/>
        <v>6</v>
      </c>
      <c r="E21" s="16">
        <f>+ROUNDDOWN((B21-MIN(B21:B$114))/(MAX(B21:B$114)-MIN(B21:B$114))*100,0)</f>
        <v>7</v>
      </c>
      <c r="F21" s="33">
        <v>81942</v>
      </c>
      <c r="G21" s="33">
        <v>128708</v>
      </c>
      <c r="H21" s="11">
        <f t="shared" si="8"/>
        <v>55411</v>
      </c>
      <c r="I21" s="11">
        <f t="shared" si="9"/>
        <v>2898</v>
      </c>
      <c r="J21" s="11">
        <f t="shared" si="4"/>
        <v>100</v>
      </c>
      <c r="K21" s="11">
        <f>+ROUNDDOWN((H21-MIN(H21:H$114))/(MAX(H21:H$114)-MIN(H21:H$114))*100,0)</f>
        <v>100</v>
      </c>
      <c r="L21" s="56">
        <v>67480</v>
      </c>
      <c r="M21" s="56">
        <v>12069</v>
      </c>
      <c r="N21" s="15">
        <f t="shared" si="10"/>
        <v>-8645</v>
      </c>
      <c r="O21" s="15">
        <f t="shared" si="11"/>
        <v>-2629</v>
      </c>
      <c r="P21" s="15">
        <f t="shared" si="5"/>
        <v>65</v>
      </c>
      <c r="Q21" s="15">
        <f>+ROUNDDOWN((N21-MIN(N21:N$114))/(MAX(N21:N$114)-MIN(N21:N$114))*100,0)</f>
        <v>53</v>
      </c>
      <c r="R21" s="35">
        <v>18171</v>
      </c>
      <c r="S21" s="35">
        <v>26816</v>
      </c>
      <c r="T21" s="32">
        <v>204818</v>
      </c>
      <c r="U21">
        <f t="shared" si="12"/>
        <v>26193</v>
      </c>
    </row>
    <row r="22" spans="1:21">
      <c r="A22" s="5">
        <v>40883</v>
      </c>
      <c r="B22" s="16">
        <f t="shared" si="6"/>
        <v>-46497</v>
      </c>
      <c r="C22" s="16">
        <f t="shared" si="7"/>
        <v>-3948</v>
      </c>
      <c r="D22" s="16">
        <f t="shared" si="3"/>
        <v>6</v>
      </c>
      <c r="E22" s="16">
        <f>+ROUNDDOWN((B22-MIN(B22:B$114))/(MAX(B22:B$114)-MIN(B22:B$114))*100,0)</f>
        <v>8</v>
      </c>
      <c r="F22" s="33">
        <v>82549</v>
      </c>
      <c r="G22" s="33">
        <v>129046</v>
      </c>
      <c r="H22" s="11">
        <f t="shared" si="8"/>
        <v>52513</v>
      </c>
      <c r="I22" s="11">
        <f t="shared" si="9"/>
        <v>4764</v>
      </c>
      <c r="J22" s="11">
        <f t="shared" si="4"/>
        <v>97</v>
      </c>
      <c r="K22" s="11">
        <f>+ROUNDDOWN((H22-MIN(H22:H$114))/(MAX(H22:H$114)-MIN(H22:H$114))*100,0)</f>
        <v>98</v>
      </c>
      <c r="L22" s="56">
        <v>66597</v>
      </c>
      <c r="M22" s="56">
        <v>14084</v>
      </c>
      <c r="N22" s="15">
        <f t="shared" si="10"/>
        <v>-6016</v>
      </c>
      <c r="O22" s="15">
        <f t="shared" si="11"/>
        <v>-816</v>
      </c>
      <c r="P22" s="15">
        <f t="shared" si="5"/>
        <v>71</v>
      </c>
      <c r="Q22" s="15">
        <f>+ROUNDDOWN((N22-MIN(N22:N$114))/(MAX(N22:N$114)-MIN(N22:N$114))*100,0)</f>
        <v>61</v>
      </c>
      <c r="R22" s="35">
        <v>18829</v>
      </c>
      <c r="S22" s="35">
        <v>24845</v>
      </c>
      <c r="T22" s="32">
        <v>178625</v>
      </c>
      <c r="U22">
        <f t="shared" si="12"/>
        <v>12346</v>
      </c>
    </row>
    <row r="23" spans="1:21">
      <c r="A23" s="5">
        <v>40876</v>
      </c>
      <c r="B23" s="16">
        <f t="shared" si="6"/>
        <v>-42549</v>
      </c>
      <c r="C23" s="16">
        <f t="shared" si="7"/>
        <v>2554</v>
      </c>
      <c r="D23" s="16">
        <f t="shared" si="3"/>
        <v>8</v>
      </c>
      <c r="E23" s="16">
        <f>+ROUNDDOWN((B23-MIN(B23:B$114))/(MAX(B23:B$114)-MIN(B23:B$114))*100,0)</f>
        <v>10</v>
      </c>
      <c r="F23" s="33">
        <v>80499</v>
      </c>
      <c r="G23" s="33">
        <v>123048</v>
      </c>
      <c r="H23" s="11">
        <f t="shared" si="8"/>
        <v>47749</v>
      </c>
      <c r="I23" s="11">
        <f t="shared" si="9"/>
        <v>99</v>
      </c>
      <c r="J23" s="11">
        <f t="shared" si="4"/>
        <v>94</v>
      </c>
      <c r="K23" s="11">
        <f>+ROUNDDOWN((H23-MIN(H23:H$114))/(MAX(H23:H$114)-MIN(H23:H$114))*100,0)</f>
        <v>94</v>
      </c>
      <c r="L23" s="56">
        <v>63163</v>
      </c>
      <c r="M23" s="56">
        <v>15414</v>
      </c>
      <c r="N23" s="15">
        <f t="shared" si="10"/>
        <v>-5200</v>
      </c>
      <c r="O23" s="15">
        <f t="shared" si="11"/>
        <v>-2653</v>
      </c>
      <c r="P23" s="15">
        <f t="shared" si="5"/>
        <v>72</v>
      </c>
      <c r="Q23" s="15">
        <f>+ROUNDDOWN((N23-MIN(N23:N$114))/(MAX(N23:N$114)-MIN(N23:N$114))*100,0)</f>
        <v>63</v>
      </c>
      <c r="R23" s="35">
        <v>19561</v>
      </c>
      <c r="S23" s="35">
        <v>24761</v>
      </c>
      <c r="T23" s="32">
        <v>166279</v>
      </c>
      <c r="U23">
        <f t="shared" si="12"/>
        <v>16708</v>
      </c>
    </row>
    <row r="24" spans="1:21">
      <c r="A24" s="5">
        <v>40869</v>
      </c>
      <c r="B24" s="16">
        <f t="shared" si="6"/>
        <v>-45103</v>
      </c>
      <c r="C24" s="16">
        <f t="shared" si="7"/>
        <v>-9826</v>
      </c>
      <c r="D24" s="16">
        <f t="shared" si="3"/>
        <v>7</v>
      </c>
      <c r="E24" s="16">
        <f>+ROUNDDOWN((B24-MIN(B24:B$114))/(MAX(B24:B$114)-MIN(B24:B$114))*100,0)</f>
        <v>9</v>
      </c>
      <c r="F24" s="33">
        <v>64189</v>
      </c>
      <c r="G24" s="33">
        <v>109292</v>
      </c>
      <c r="H24" s="11">
        <f t="shared" si="8"/>
        <v>47650</v>
      </c>
      <c r="I24" s="11">
        <f t="shared" si="9"/>
        <v>8395</v>
      </c>
      <c r="J24" s="11">
        <f t="shared" si="4"/>
        <v>94</v>
      </c>
      <c r="K24" s="11">
        <f>+ROUNDDOWN((H24-MIN(H24:H$114))/(MAX(H24:H$114)-MIN(H24:H$114))*100,0)</f>
        <v>94</v>
      </c>
      <c r="L24" s="56">
        <v>62021</v>
      </c>
      <c r="M24" s="56">
        <v>14371</v>
      </c>
      <c r="N24" s="15">
        <f t="shared" si="10"/>
        <v>-2547</v>
      </c>
      <c r="O24" s="15">
        <f t="shared" si="11"/>
        <v>1431</v>
      </c>
      <c r="P24" s="15">
        <f t="shared" si="5"/>
        <v>78</v>
      </c>
      <c r="Q24" s="15">
        <f>+ROUNDDOWN((N24-MIN(N24:N$114))/(MAX(N24:N$114)-MIN(N24:N$114))*100,0)</f>
        <v>71</v>
      </c>
      <c r="R24" s="35">
        <v>21162</v>
      </c>
      <c r="S24" s="35">
        <v>23709</v>
      </c>
      <c r="T24" s="32">
        <v>149571</v>
      </c>
      <c r="U24">
        <f t="shared" si="12"/>
        <v>7338</v>
      </c>
    </row>
    <row r="25" spans="1:21">
      <c r="A25" s="5">
        <v>40862</v>
      </c>
      <c r="B25" s="16">
        <f t="shared" si="6"/>
        <v>-35277</v>
      </c>
      <c r="C25" s="16">
        <f t="shared" si="7"/>
        <v>-3909</v>
      </c>
      <c r="D25" s="16">
        <f t="shared" si="3"/>
        <v>12</v>
      </c>
      <c r="E25" s="16">
        <f>+ROUNDDOWN((B25-MIN(B25:B$114))/(MAX(B25:B$114)-MIN(B25:B$114))*100,0)</f>
        <v>15</v>
      </c>
      <c r="F25" s="33">
        <v>63211</v>
      </c>
      <c r="G25" s="33">
        <v>98488</v>
      </c>
      <c r="H25" s="11">
        <f t="shared" si="8"/>
        <v>39255</v>
      </c>
      <c r="I25" s="11">
        <f t="shared" si="9"/>
        <v>4864</v>
      </c>
      <c r="J25" s="11">
        <f t="shared" si="4"/>
        <v>88</v>
      </c>
      <c r="K25" s="11">
        <f>+ROUNDDOWN((H25-MIN(H25:H$114))/(MAX(H25:H$114)-MIN(H25:H$114))*100,0)</f>
        <v>86</v>
      </c>
      <c r="L25" s="56">
        <v>55801</v>
      </c>
      <c r="M25" s="56">
        <v>16546</v>
      </c>
      <c r="N25" s="15">
        <f t="shared" si="10"/>
        <v>-3978</v>
      </c>
      <c r="O25" s="15">
        <f t="shared" si="11"/>
        <v>-955</v>
      </c>
      <c r="P25" s="15">
        <f t="shared" si="5"/>
        <v>75</v>
      </c>
      <c r="Q25" s="15">
        <f>+ROUNDDOWN((N25-MIN(N25:N$114))/(MAX(N25:N$114)-MIN(N25:N$114))*100,0)</f>
        <v>67</v>
      </c>
      <c r="R25" s="35">
        <v>21168</v>
      </c>
      <c r="S25" s="35">
        <v>25146</v>
      </c>
      <c r="T25" s="32">
        <v>142233</v>
      </c>
      <c r="U25">
        <f t="shared" si="12"/>
        <v>3252</v>
      </c>
    </row>
    <row r="26" spans="1:21">
      <c r="A26" s="5">
        <v>40855</v>
      </c>
      <c r="B26" s="16">
        <f t="shared" si="6"/>
        <v>-31368</v>
      </c>
      <c r="C26" s="16">
        <f t="shared" si="7"/>
        <v>2178</v>
      </c>
      <c r="D26" s="16">
        <f t="shared" si="3"/>
        <v>14</v>
      </c>
      <c r="E26" s="16">
        <f>+ROUNDDOWN((B26-MIN(B26:B$114))/(MAX(B26:B$114)-MIN(B26:B$114))*100,0)</f>
        <v>18</v>
      </c>
      <c r="F26" s="33">
        <v>62888</v>
      </c>
      <c r="G26" s="33">
        <v>94256</v>
      </c>
      <c r="H26" s="11">
        <f t="shared" si="8"/>
        <v>34391</v>
      </c>
      <c r="I26" s="11">
        <f t="shared" si="9"/>
        <v>-300</v>
      </c>
      <c r="J26" s="11">
        <f t="shared" si="4"/>
        <v>85</v>
      </c>
      <c r="K26" s="11">
        <f>+ROUNDDOWN((H26-MIN(H26:H$114))/(MAX(H26:H$114)-MIN(H26:H$114))*100,0)</f>
        <v>82</v>
      </c>
      <c r="L26" s="56">
        <v>50153</v>
      </c>
      <c r="M26" s="56">
        <v>15762</v>
      </c>
      <c r="N26" s="15">
        <f t="shared" si="10"/>
        <v>-3023</v>
      </c>
      <c r="O26" s="15">
        <f t="shared" si="11"/>
        <v>-1878</v>
      </c>
      <c r="P26" s="15">
        <f t="shared" si="5"/>
        <v>77</v>
      </c>
      <c r="Q26" s="15">
        <f>+ROUNDDOWN((N26-MIN(N26:N$114))/(MAX(N26:N$114)-MIN(N26:N$114))*100,0)</f>
        <v>69</v>
      </c>
      <c r="R26" s="35">
        <v>23718</v>
      </c>
      <c r="S26" s="35">
        <v>26741</v>
      </c>
      <c r="T26" s="32">
        <v>138981</v>
      </c>
      <c r="U26">
        <f t="shared" si="12"/>
        <v>936</v>
      </c>
    </row>
    <row r="27" spans="1:21">
      <c r="A27" s="5">
        <v>40848</v>
      </c>
      <c r="B27" s="16">
        <f t="shared" si="6"/>
        <v>-33546</v>
      </c>
      <c r="C27" s="16">
        <f t="shared" si="7"/>
        <v>25131</v>
      </c>
      <c r="D27" s="16">
        <f t="shared" si="3"/>
        <v>13</v>
      </c>
      <c r="E27" s="16">
        <f>+ROUNDDOWN((B27-MIN(B27:B$114))/(MAX(B27:B$114)-MIN(B27:B$114))*100,0)</f>
        <v>16</v>
      </c>
      <c r="F27" s="33">
        <v>59392</v>
      </c>
      <c r="G27" s="33">
        <v>92938</v>
      </c>
      <c r="H27" s="11">
        <f t="shared" si="8"/>
        <v>34691</v>
      </c>
      <c r="I27" s="11">
        <f t="shared" si="9"/>
        <v>-20005</v>
      </c>
      <c r="J27" s="11">
        <f t="shared" si="4"/>
        <v>85</v>
      </c>
      <c r="K27" s="11">
        <f>+ROUNDDOWN((H27-MIN(H27:H$114))/(MAX(H27:H$114)-MIN(H27:H$114))*100,0)</f>
        <v>83</v>
      </c>
      <c r="L27" s="56">
        <v>51160</v>
      </c>
      <c r="M27" s="56">
        <v>16469</v>
      </c>
      <c r="N27" s="15">
        <f t="shared" si="10"/>
        <v>-1145</v>
      </c>
      <c r="O27" s="15">
        <f t="shared" si="11"/>
        <v>-5126</v>
      </c>
      <c r="P27" s="15">
        <f t="shared" si="5"/>
        <v>81</v>
      </c>
      <c r="Q27" s="15">
        <f>+ROUNDDOWN((N27-MIN(N27:N$114))/(MAX(N27:N$114)-MIN(N27:N$114))*100,0)</f>
        <v>74</v>
      </c>
      <c r="R27" s="35">
        <v>24143</v>
      </c>
      <c r="S27" s="35">
        <v>25288</v>
      </c>
      <c r="T27" s="32">
        <v>138045</v>
      </c>
      <c r="U27">
        <f t="shared" si="12"/>
        <v>-27571</v>
      </c>
    </row>
    <row r="28" spans="1:21">
      <c r="A28" s="5">
        <v>40841</v>
      </c>
      <c r="B28" s="16">
        <f t="shared" si="6"/>
        <v>-58677</v>
      </c>
      <c r="C28" s="16">
        <f t="shared" si="7"/>
        <v>-18251</v>
      </c>
      <c r="D28" s="16">
        <f t="shared" si="3"/>
        <v>0</v>
      </c>
      <c r="E28" s="16">
        <f>+ROUNDDOWN((B28-MIN(B28:B$114))/(MAX(B28:B$114)-MIN(B28:B$114))*100,0)</f>
        <v>0</v>
      </c>
      <c r="F28" s="33">
        <v>56648</v>
      </c>
      <c r="G28" s="33">
        <v>115325</v>
      </c>
      <c r="H28" s="11">
        <f t="shared" si="8"/>
        <v>54696</v>
      </c>
      <c r="I28" s="11">
        <f t="shared" si="9"/>
        <v>9323</v>
      </c>
      <c r="J28" s="11">
        <f t="shared" si="4"/>
        <v>99</v>
      </c>
      <c r="K28" s="11">
        <f>+ROUNDDOWN((H28-MIN(H28:H$114))/(MAX(H28:H$114)-MIN(H28:H$114))*100,0)</f>
        <v>100</v>
      </c>
      <c r="L28" s="56">
        <v>73960</v>
      </c>
      <c r="M28" s="56">
        <v>19264</v>
      </c>
      <c r="N28" s="15">
        <f t="shared" si="10"/>
        <v>3981</v>
      </c>
      <c r="O28" s="15">
        <f t="shared" si="11"/>
        <v>8928</v>
      </c>
      <c r="P28" s="15">
        <f t="shared" si="5"/>
        <v>92</v>
      </c>
      <c r="Q28" s="15">
        <f>+ROUNDDOWN((N28-MIN(N28:N$114))/(MAX(N28:N$114)-MIN(N28:N$114))*100,0)</f>
        <v>89</v>
      </c>
      <c r="R28" s="35">
        <v>33031</v>
      </c>
      <c r="S28" s="35">
        <v>29050</v>
      </c>
      <c r="T28" s="32">
        <v>165616</v>
      </c>
      <c r="U28">
        <f t="shared" si="12"/>
        <v>13361</v>
      </c>
    </row>
    <row r="29" spans="1:21">
      <c r="A29" s="5">
        <v>40834</v>
      </c>
      <c r="B29" s="16">
        <f t="shared" si="6"/>
        <v>-40426</v>
      </c>
      <c r="C29" s="16">
        <f t="shared" si="7"/>
        <v>2383</v>
      </c>
      <c r="D29" s="16">
        <f t="shared" si="3"/>
        <v>9</v>
      </c>
      <c r="E29" s="16">
        <f>+ROUNDDOWN((B29-MIN(B29:B$114))/(MAX(B29:B$114)-MIN(B29:B$114))*100,0)</f>
        <v>11</v>
      </c>
      <c r="F29" s="33">
        <v>59969</v>
      </c>
      <c r="G29" s="33">
        <v>100395</v>
      </c>
      <c r="H29" s="11">
        <f t="shared" si="8"/>
        <v>45373</v>
      </c>
      <c r="I29" s="11">
        <f t="shared" si="9"/>
        <v>-433</v>
      </c>
      <c r="J29" s="11">
        <f t="shared" si="4"/>
        <v>92</v>
      </c>
      <c r="K29" s="11">
        <f>+ROUNDDOWN((H29-MIN(H29:H$114))/(MAX(H29:H$114)-MIN(H29:H$114))*100,0)</f>
        <v>93</v>
      </c>
      <c r="L29" s="56">
        <v>65672</v>
      </c>
      <c r="M29" s="56">
        <v>20299</v>
      </c>
      <c r="N29" s="15">
        <f t="shared" si="10"/>
        <v>-4947</v>
      </c>
      <c r="O29" s="15">
        <f t="shared" si="11"/>
        <v>-1950</v>
      </c>
      <c r="P29" s="15">
        <f t="shared" si="5"/>
        <v>73</v>
      </c>
      <c r="Q29" s="15">
        <f>+ROUNDDOWN((N29-MIN(N29:N$114))/(MAX(N29:N$114)-MIN(N29:N$114))*100,0)</f>
        <v>64</v>
      </c>
      <c r="R29" s="35">
        <v>24925</v>
      </c>
      <c r="S29" s="35">
        <v>29872</v>
      </c>
      <c r="T29" s="32">
        <v>152255</v>
      </c>
      <c r="U29">
        <f t="shared" si="12"/>
        <v>-1594</v>
      </c>
    </row>
    <row r="30" spans="1:21">
      <c r="A30" s="5">
        <v>40827</v>
      </c>
      <c r="B30" s="16">
        <f t="shared" si="6"/>
        <v>-42809</v>
      </c>
      <c r="C30" s="16">
        <f t="shared" si="7"/>
        <v>-780</v>
      </c>
      <c r="D30" s="16">
        <f t="shared" si="3"/>
        <v>8</v>
      </c>
      <c r="E30" s="16">
        <f>+ROUNDDOWN((B30-MIN(B30:B$114))/(MAX(B30:B$114)-MIN(B30:B$114))*100,0)</f>
        <v>9</v>
      </c>
      <c r="F30" s="33">
        <v>62774</v>
      </c>
      <c r="G30" s="33">
        <v>105583</v>
      </c>
      <c r="H30" s="11">
        <f t="shared" si="8"/>
        <v>45806</v>
      </c>
      <c r="I30" s="11">
        <f t="shared" si="9"/>
        <v>-223</v>
      </c>
      <c r="J30" s="11">
        <f t="shared" si="4"/>
        <v>93</v>
      </c>
      <c r="K30" s="11">
        <f>+ROUNDDOWN((H30-MIN(H30:H$114))/(MAX(H30:H$114)-MIN(H30:H$114))*100,0)</f>
        <v>93</v>
      </c>
      <c r="L30" s="56">
        <v>63037</v>
      </c>
      <c r="M30" s="56">
        <v>17231</v>
      </c>
      <c r="N30" s="15">
        <f t="shared" si="10"/>
        <v>-2997</v>
      </c>
      <c r="O30" s="15">
        <f t="shared" si="11"/>
        <v>1003</v>
      </c>
      <c r="P30" s="15">
        <f t="shared" si="5"/>
        <v>77</v>
      </c>
      <c r="Q30" s="15">
        <f>+ROUNDDOWN((N30-MIN(N30:N$114))/(MAX(N30:N$114)-MIN(N30:N$114))*100,0)</f>
        <v>69</v>
      </c>
      <c r="R30" s="35">
        <v>26506</v>
      </c>
      <c r="S30" s="35">
        <v>29503</v>
      </c>
      <c r="T30" s="32">
        <v>153849</v>
      </c>
      <c r="U30">
        <f t="shared" si="12"/>
        <v>19125</v>
      </c>
    </row>
    <row r="31" spans="1:21">
      <c r="A31" s="5">
        <v>40820</v>
      </c>
      <c r="B31" s="16">
        <f t="shared" si="6"/>
        <v>-42029</v>
      </c>
      <c r="C31" s="16">
        <f t="shared" si="7"/>
        <v>-5462</v>
      </c>
      <c r="D31" s="16">
        <f t="shared" si="3"/>
        <v>8</v>
      </c>
      <c r="E31" s="16">
        <f>+ROUNDDOWN((B31-MIN(B31:B$114))/(MAX(B31:B$114)-MIN(B31:B$114))*100,0)</f>
        <v>10</v>
      </c>
      <c r="F31" s="33">
        <v>44456</v>
      </c>
      <c r="G31" s="33">
        <v>86485</v>
      </c>
      <c r="H31" s="11">
        <f t="shared" si="8"/>
        <v>46029</v>
      </c>
      <c r="I31" s="11">
        <f t="shared" si="9"/>
        <v>7390</v>
      </c>
      <c r="J31" s="11">
        <f t="shared" si="4"/>
        <v>93</v>
      </c>
      <c r="K31" s="11">
        <f>+ROUNDDOWN((H31-MIN(H31:H$114))/(MAX(H31:H$114)-MIN(H31:H$114))*100,0)</f>
        <v>93</v>
      </c>
      <c r="L31" s="56">
        <v>61683</v>
      </c>
      <c r="M31" s="56">
        <v>15654</v>
      </c>
      <c r="N31" s="15">
        <f t="shared" si="10"/>
        <v>-4000</v>
      </c>
      <c r="O31" s="15">
        <f t="shared" si="11"/>
        <v>-1928</v>
      </c>
      <c r="P31" s="15">
        <f t="shared" si="5"/>
        <v>75</v>
      </c>
      <c r="Q31" s="15">
        <f>+ROUNDDOWN((N31-MIN(N31:N$114))/(MAX(N31:N$114)-MIN(N31:N$114))*100,0)</f>
        <v>66</v>
      </c>
      <c r="R31" s="35">
        <v>27052</v>
      </c>
      <c r="S31" s="35">
        <v>31052</v>
      </c>
      <c r="T31" s="32">
        <v>134724</v>
      </c>
      <c r="U31">
        <f t="shared" si="12"/>
        <v>8992</v>
      </c>
    </row>
    <row r="32" spans="1:21">
      <c r="A32" s="5">
        <v>40813</v>
      </c>
      <c r="B32" s="16">
        <f t="shared" si="6"/>
        <v>-36567</v>
      </c>
      <c r="C32" s="16">
        <f t="shared" si="7"/>
        <v>3759</v>
      </c>
      <c r="D32" s="16">
        <f t="shared" si="3"/>
        <v>11</v>
      </c>
      <c r="E32" s="16">
        <f>+ROUNDDOWN((B32-MIN(B32:B$114))/(MAX(B32:B$114)-MIN(B32:B$114))*100,0)</f>
        <v>13</v>
      </c>
      <c r="F32" s="33">
        <v>40338</v>
      </c>
      <c r="G32" s="33">
        <v>76905</v>
      </c>
      <c r="H32" s="11">
        <f t="shared" si="8"/>
        <v>38639</v>
      </c>
      <c r="I32" s="11">
        <f t="shared" si="9"/>
        <v>-130</v>
      </c>
      <c r="J32" s="11">
        <f t="shared" si="4"/>
        <v>88</v>
      </c>
      <c r="K32" s="11">
        <f>+ROUNDDOWN((H32-MIN(H32:H$114))/(MAX(H32:H$114)-MIN(H32:H$114))*100,0)</f>
        <v>87</v>
      </c>
      <c r="L32" s="56">
        <v>56712</v>
      </c>
      <c r="M32" s="56">
        <v>18073</v>
      </c>
      <c r="N32" s="15">
        <f t="shared" si="10"/>
        <v>-2072</v>
      </c>
      <c r="O32" s="15">
        <f t="shared" si="11"/>
        <v>-3629</v>
      </c>
      <c r="P32" s="15">
        <f t="shared" si="5"/>
        <v>79</v>
      </c>
      <c r="Q32" s="15">
        <f>+ROUNDDOWN((N32-MIN(N32:N$114))/(MAX(N32:N$114)-MIN(N32:N$114))*100,0)</f>
        <v>72</v>
      </c>
      <c r="R32" s="35">
        <v>27225</v>
      </c>
      <c r="S32" s="35">
        <v>29297</v>
      </c>
      <c r="T32" s="32">
        <v>125732</v>
      </c>
      <c r="U32">
        <f t="shared" si="12"/>
        <v>-2096</v>
      </c>
    </row>
    <row r="33" spans="1:21">
      <c r="A33" s="5">
        <v>40806</v>
      </c>
      <c r="B33" s="16">
        <f t="shared" si="6"/>
        <v>-40326</v>
      </c>
      <c r="C33" s="16">
        <f t="shared" si="7"/>
        <v>-6745</v>
      </c>
      <c r="D33" s="16">
        <f t="shared" si="3"/>
        <v>9</v>
      </c>
      <c r="E33" s="16">
        <f>+ROUNDDOWN((B33-MIN(B33:B$114))/(MAX(B33:B$114)-MIN(B33:B$114))*100,0)</f>
        <v>11</v>
      </c>
      <c r="F33" s="33">
        <v>38346</v>
      </c>
      <c r="G33" s="33">
        <v>78672</v>
      </c>
      <c r="H33" s="11">
        <f t="shared" si="8"/>
        <v>38769</v>
      </c>
      <c r="I33" s="11">
        <f t="shared" si="9"/>
        <v>1794</v>
      </c>
      <c r="J33" s="11">
        <f t="shared" si="4"/>
        <v>88</v>
      </c>
      <c r="K33" s="11">
        <f>+ROUNDDOWN((H33-MIN(H33:H$114))/(MAX(H33:H$114)-MIN(H33:H$114))*100,0)</f>
        <v>87</v>
      </c>
      <c r="L33" s="56">
        <v>59284</v>
      </c>
      <c r="M33" s="56">
        <v>20515</v>
      </c>
      <c r="N33" s="15">
        <f t="shared" si="10"/>
        <v>1557</v>
      </c>
      <c r="O33" s="15">
        <f t="shared" si="11"/>
        <v>4951</v>
      </c>
      <c r="P33" s="15">
        <f t="shared" si="5"/>
        <v>87</v>
      </c>
      <c r="Q33" s="15">
        <f>+ROUNDDOWN((N33-MIN(N33:N$114))/(MAX(N33:N$114)-MIN(N33:N$114))*100,0)</f>
        <v>82</v>
      </c>
      <c r="R33" s="35">
        <v>28859</v>
      </c>
      <c r="S33" s="35">
        <v>27302</v>
      </c>
      <c r="T33" s="32">
        <v>127828</v>
      </c>
      <c r="U33">
        <f t="shared" si="12"/>
        <v>-23707</v>
      </c>
    </row>
    <row r="34" spans="1:21">
      <c r="A34" s="5">
        <v>40799</v>
      </c>
      <c r="B34" s="16">
        <f t="shared" si="6"/>
        <v>-33581</v>
      </c>
      <c r="C34" s="16">
        <f t="shared" si="7"/>
        <v>-115</v>
      </c>
      <c r="D34" s="16">
        <f t="shared" si="3"/>
        <v>13</v>
      </c>
      <c r="E34" s="16">
        <f>+ROUNDDOWN((B34-MIN(B34:B$114))/(MAX(B34:B$114)-MIN(B34:B$114))*100,0)</f>
        <v>15</v>
      </c>
      <c r="F34" s="33">
        <v>46648</v>
      </c>
      <c r="G34" s="33">
        <v>80229</v>
      </c>
      <c r="H34" s="11">
        <f t="shared" si="8"/>
        <v>36975</v>
      </c>
      <c r="I34" s="11">
        <f t="shared" si="9"/>
        <v>-1129</v>
      </c>
      <c r="J34" s="11">
        <f t="shared" si="4"/>
        <v>87</v>
      </c>
      <c r="K34" s="11">
        <f>+ROUNDDOWN((H34-MIN(H34:H$114))/(MAX(H34:H$114)-MIN(H34:H$114))*100,0)</f>
        <v>86</v>
      </c>
      <c r="L34" s="56">
        <v>52903</v>
      </c>
      <c r="M34" s="56">
        <v>15928</v>
      </c>
      <c r="N34" s="15">
        <f t="shared" si="10"/>
        <v>-3394</v>
      </c>
      <c r="O34" s="15">
        <f t="shared" si="11"/>
        <v>1244</v>
      </c>
      <c r="P34" s="15">
        <f t="shared" si="5"/>
        <v>76</v>
      </c>
      <c r="Q34" s="15">
        <f>+ROUNDDOWN((N34-MIN(N34:N$114))/(MAX(N34:N$114)-MIN(N34:N$114))*100,0)</f>
        <v>68</v>
      </c>
      <c r="R34" s="35">
        <v>27729</v>
      </c>
      <c r="S34" s="35">
        <v>31123</v>
      </c>
      <c r="T34" s="32">
        <v>151535</v>
      </c>
      <c r="U34">
        <f t="shared" si="12"/>
        <v>28123</v>
      </c>
    </row>
    <row r="35" spans="1:21">
      <c r="A35" s="5">
        <v>40792</v>
      </c>
      <c r="B35" s="16">
        <f t="shared" si="6"/>
        <v>-33466</v>
      </c>
      <c r="C35" s="16">
        <f t="shared" si="7"/>
        <v>8075</v>
      </c>
      <c r="D35" s="16">
        <f t="shared" si="3"/>
        <v>13</v>
      </c>
      <c r="E35" s="16">
        <f>+ROUNDDOWN((B35-MIN(B35:B$114))/(MAX(B35:B$114)-MIN(B35:B$114))*100,0)</f>
        <v>15</v>
      </c>
      <c r="F35" s="33">
        <v>42843</v>
      </c>
      <c r="G35" s="33">
        <v>76309</v>
      </c>
      <c r="H35" s="11">
        <f t="shared" si="8"/>
        <v>38104</v>
      </c>
      <c r="I35" s="11">
        <f t="shared" si="9"/>
        <v>-269</v>
      </c>
      <c r="J35" s="11">
        <f t="shared" si="4"/>
        <v>87</v>
      </c>
      <c r="K35" s="11">
        <f>+ROUNDDOWN((H35-MIN(H35:H$114))/(MAX(H35:H$114)-MIN(H35:H$114))*100,0)</f>
        <v>87</v>
      </c>
      <c r="L35" s="56">
        <v>50073</v>
      </c>
      <c r="M35" s="56">
        <v>11969</v>
      </c>
      <c r="N35" s="15">
        <f t="shared" si="10"/>
        <v>-4638</v>
      </c>
      <c r="O35" s="15">
        <f t="shared" si="11"/>
        <v>-7806</v>
      </c>
      <c r="P35" s="15">
        <f t="shared" si="5"/>
        <v>74</v>
      </c>
      <c r="Q35" s="15">
        <f>+ROUNDDOWN((N35-MIN(N35:N$114))/(MAX(N35:N$114)-MIN(N35:N$114))*100,0)</f>
        <v>65</v>
      </c>
      <c r="R35" s="35">
        <v>27279</v>
      </c>
      <c r="S35" s="35">
        <v>31917</v>
      </c>
      <c r="T35" s="32">
        <v>123412</v>
      </c>
      <c r="U35">
        <f t="shared" si="12"/>
        <v>-2716</v>
      </c>
    </row>
    <row r="36" spans="1:21">
      <c r="A36" s="5">
        <v>40785</v>
      </c>
      <c r="B36" s="16">
        <f t="shared" si="6"/>
        <v>-41541</v>
      </c>
      <c r="C36" s="16">
        <f t="shared" si="7"/>
        <v>1162</v>
      </c>
      <c r="D36" s="16">
        <f t="shared" si="3"/>
        <v>9</v>
      </c>
      <c r="E36" s="16">
        <f>+ROUNDDOWN((B36-MIN(B36:B$114))/(MAX(B36:B$114)-MIN(B36:B$114))*100,0)</f>
        <v>10</v>
      </c>
      <c r="F36" s="33">
        <v>41193</v>
      </c>
      <c r="G36" s="33">
        <v>82734</v>
      </c>
      <c r="H36" s="11">
        <f t="shared" si="8"/>
        <v>38373</v>
      </c>
      <c r="I36" s="11">
        <f t="shared" si="9"/>
        <v>-2765</v>
      </c>
      <c r="J36" s="11">
        <f t="shared" si="4"/>
        <v>88</v>
      </c>
      <c r="K36" s="11">
        <f>+ROUNDDOWN((H36-MIN(H36:H$114))/(MAX(H36:H$114)-MIN(H36:H$114))*100,0)</f>
        <v>87</v>
      </c>
      <c r="L36" s="56">
        <v>50879</v>
      </c>
      <c r="M36" s="56">
        <v>12506</v>
      </c>
      <c r="N36" s="15">
        <f t="shared" si="10"/>
        <v>3168</v>
      </c>
      <c r="O36" s="15">
        <f t="shared" si="11"/>
        <v>1603</v>
      </c>
      <c r="P36" s="15">
        <f t="shared" si="5"/>
        <v>90</v>
      </c>
      <c r="Q36" s="15">
        <f>+ROUNDDOWN((N36-MIN(N36:N$114))/(MAX(N36:N$114)-MIN(N36:N$114))*100,0)</f>
        <v>87</v>
      </c>
      <c r="R36" s="35">
        <v>31734</v>
      </c>
      <c r="S36" s="35">
        <v>28566</v>
      </c>
      <c r="T36" s="32">
        <v>126128</v>
      </c>
      <c r="U36">
        <f t="shared" si="12"/>
        <v>-5089</v>
      </c>
    </row>
    <row r="37" spans="1:21">
      <c r="A37" s="5">
        <v>40778</v>
      </c>
      <c r="B37" s="16">
        <f t="shared" si="6"/>
        <v>-42703</v>
      </c>
      <c r="C37" s="16">
        <f t="shared" si="7"/>
        <v>991</v>
      </c>
      <c r="D37" s="16">
        <f t="shared" si="3"/>
        <v>8</v>
      </c>
      <c r="E37" s="16">
        <f>+ROUNDDOWN((B37-MIN(B37:B$114))/(MAX(B37:B$114)-MIN(B37:B$114))*100,0)</f>
        <v>9</v>
      </c>
      <c r="F37" s="33">
        <v>41490</v>
      </c>
      <c r="G37" s="33">
        <v>84193</v>
      </c>
      <c r="H37" s="11">
        <f t="shared" si="8"/>
        <v>41138</v>
      </c>
      <c r="I37" s="11">
        <f t="shared" si="9"/>
        <v>4063</v>
      </c>
      <c r="J37" s="11">
        <f t="shared" si="4"/>
        <v>90</v>
      </c>
      <c r="K37" s="11">
        <f>+ROUNDDOWN((H37-MIN(H37:H$114))/(MAX(H37:H$114)-MIN(H37:H$114))*100,0)</f>
        <v>89</v>
      </c>
      <c r="L37" s="56">
        <v>57711</v>
      </c>
      <c r="M37" s="56">
        <v>16573</v>
      </c>
      <c r="N37" s="15">
        <f t="shared" si="10"/>
        <v>1565</v>
      </c>
      <c r="O37" s="15">
        <f t="shared" si="11"/>
        <v>-5054</v>
      </c>
      <c r="P37" s="15">
        <f t="shared" si="5"/>
        <v>87</v>
      </c>
      <c r="Q37" s="15">
        <f>+ROUNDDOWN((N37-MIN(N37:N$114))/(MAX(N37:N$114)-MIN(N37:N$114))*100,0)</f>
        <v>82</v>
      </c>
      <c r="R37" s="35">
        <v>29667</v>
      </c>
      <c r="S37" s="35">
        <v>28102</v>
      </c>
      <c r="T37" s="32">
        <v>131217</v>
      </c>
      <c r="U37">
        <f t="shared" si="12"/>
        <v>4955</v>
      </c>
    </row>
    <row r="38" spans="1:21">
      <c r="A38" s="5">
        <v>40771</v>
      </c>
      <c r="B38" s="16">
        <f t="shared" si="6"/>
        <v>-43694</v>
      </c>
      <c r="C38" s="16">
        <f t="shared" si="7"/>
        <v>-3073</v>
      </c>
      <c r="D38" s="16">
        <f t="shared" si="3"/>
        <v>8</v>
      </c>
      <c r="E38" s="16">
        <f>+ROUNDDOWN((B38-MIN(B38:B$114))/(MAX(B38:B$114)-MIN(B38:B$114))*100,0)</f>
        <v>9</v>
      </c>
      <c r="F38" s="33">
        <v>39266</v>
      </c>
      <c r="G38" s="33">
        <v>82960</v>
      </c>
      <c r="H38" s="11">
        <f t="shared" si="8"/>
        <v>37075</v>
      </c>
      <c r="I38" s="11">
        <f t="shared" si="9"/>
        <v>4207</v>
      </c>
      <c r="J38" s="11">
        <f t="shared" si="4"/>
        <v>87</v>
      </c>
      <c r="K38" s="11">
        <f>+ROUNDDOWN((H38-MIN(H38:H$114))/(MAX(H38:H$114)-MIN(H38:H$114))*100,0)</f>
        <v>86</v>
      </c>
      <c r="L38" s="56">
        <v>51822</v>
      </c>
      <c r="M38" s="56">
        <v>14747</v>
      </c>
      <c r="N38" s="15">
        <f t="shared" si="10"/>
        <v>6619</v>
      </c>
      <c r="O38" s="15">
        <f t="shared" si="11"/>
        <v>-1134</v>
      </c>
      <c r="P38" s="15">
        <f t="shared" si="5"/>
        <v>97</v>
      </c>
      <c r="Q38" s="15">
        <f>+ROUNDDOWN((N38-MIN(N38:N$114))/(MAX(N38:N$114)-MIN(N38:N$114))*100,0)</f>
        <v>96</v>
      </c>
      <c r="R38" s="35">
        <v>33046</v>
      </c>
      <c r="S38" s="35">
        <v>26427</v>
      </c>
      <c r="T38" s="32">
        <v>126262</v>
      </c>
      <c r="U38">
        <f t="shared" si="12"/>
        <v>6358</v>
      </c>
    </row>
    <row r="39" spans="1:21">
      <c r="A39" s="5">
        <v>40764</v>
      </c>
      <c r="B39" s="16">
        <f t="shared" si="6"/>
        <v>-40621</v>
      </c>
      <c r="C39" s="16">
        <f t="shared" si="7"/>
        <v>16459</v>
      </c>
      <c r="D39" s="16">
        <f t="shared" si="3"/>
        <v>9</v>
      </c>
      <c r="E39" s="16">
        <f>+ROUNDDOWN((B39-MIN(B39:B$114))/(MAX(B39:B$114)-MIN(B39:B$114))*100,0)</f>
        <v>11</v>
      </c>
      <c r="F39" s="33">
        <v>37238</v>
      </c>
      <c r="G39" s="33">
        <v>77859</v>
      </c>
      <c r="H39" s="11">
        <f t="shared" si="8"/>
        <v>32868</v>
      </c>
      <c r="I39" s="11">
        <f t="shared" si="9"/>
        <v>-18181</v>
      </c>
      <c r="J39" s="11">
        <f t="shared" si="4"/>
        <v>84</v>
      </c>
      <c r="K39" s="11">
        <f>+ROUNDDOWN((H39-MIN(H39:H$114))/(MAX(H39:H$114)-MIN(H39:H$114))*100,0)</f>
        <v>82</v>
      </c>
      <c r="L39" s="56">
        <v>47272</v>
      </c>
      <c r="M39" s="56">
        <v>14404</v>
      </c>
      <c r="N39" s="15">
        <f t="shared" si="10"/>
        <v>7753</v>
      </c>
      <c r="O39" s="15">
        <f t="shared" si="11"/>
        <v>1722</v>
      </c>
      <c r="P39" s="15">
        <f t="shared" si="5"/>
        <v>100</v>
      </c>
      <c r="Q39" s="15">
        <f>+ROUNDDOWN((N39-MIN(N39:N$114))/(MAX(N39:N$114)-MIN(N39:N$114))*100,0)</f>
        <v>100</v>
      </c>
      <c r="R39" s="35">
        <v>33286</v>
      </c>
      <c r="S39" s="35">
        <v>25533</v>
      </c>
      <c r="T39" s="32">
        <v>119904</v>
      </c>
      <c r="U39">
        <f t="shared" si="12"/>
        <v>-28984</v>
      </c>
    </row>
    <row r="40" spans="1:21">
      <c r="A40" s="5">
        <v>40757</v>
      </c>
      <c r="B40" s="16">
        <f t="shared" si="6"/>
        <v>-57080</v>
      </c>
      <c r="C40" s="16">
        <f t="shared" si="7"/>
        <v>-9986</v>
      </c>
      <c r="D40" s="16">
        <f t="shared" si="3"/>
        <v>0</v>
      </c>
      <c r="E40" s="16">
        <f>+ROUNDDOWN((B40-MIN(B40:B$114))/(MAX(B40:B$114)-MIN(B40:B$114))*100,0)</f>
        <v>0</v>
      </c>
      <c r="F40" s="33">
        <v>35613</v>
      </c>
      <c r="G40" s="33">
        <v>92693</v>
      </c>
      <c r="H40" s="11">
        <f t="shared" si="8"/>
        <v>51049</v>
      </c>
      <c r="I40" s="11">
        <f t="shared" si="9"/>
        <v>7201</v>
      </c>
      <c r="J40" s="11">
        <f t="shared" si="4"/>
        <v>96</v>
      </c>
      <c r="K40" s="11">
        <f>+ROUNDDOWN((H40-MIN(H40:H$114))/(MAX(H40:H$114)-MIN(H40:H$114))*100,0)</f>
        <v>98</v>
      </c>
      <c r="L40" s="56">
        <v>72965</v>
      </c>
      <c r="M40" s="56">
        <v>21916</v>
      </c>
      <c r="N40" s="15">
        <f t="shared" si="10"/>
        <v>6031</v>
      </c>
      <c r="O40" s="15">
        <f t="shared" si="11"/>
        <v>2785</v>
      </c>
      <c r="P40" s="15">
        <f t="shared" si="5"/>
        <v>96</v>
      </c>
      <c r="Q40" s="15">
        <f>+ROUNDDOWN((N40-MIN(N40:N$114))/(MAX(N40:N$114)-MIN(N40:N$114))*100,0)</f>
        <v>97</v>
      </c>
      <c r="R40" s="35">
        <v>38230</v>
      </c>
      <c r="S40" s="35">
        <v>32199</v>
      </c>
      <c r="T40" s="32">
        <v>148888</v>
      </c>
      <c r="U40">
        <f t="shared" si="12"/>
        <v>9956</v>
      </c>
    </row>
    <row r="41" spans="1:21">
      <c r="A41" s="5">
        <v>40750</v>
      </c>
      <c r="B41" s="16">
        <f t="shared" si="6"/>
        <v>-47094</v>
      </c>
      <c r="C41" s="16">
        <f t="shared" si="7"/>
        <v>-5190</v>
      </c>
      <c r="D41" s="16">
        <f t="shared" si="3"/>
        <v>6</v>
      </c>
      <c r="E41" s="16">
        <f>+ROUNDDOWN((B41-MIN(B41:B$114))/(MAX(B41:B$114)-MIN(B41:B$114))*100,0)</f>
        <v>4</v>
      </c>
      <c r="F41" s="33">
        <v>36471</v>
      </c>
      <c r="G41" s="33">
        <v>83565</v>
      </c>
      <c r="H41" s="11">
        <f t="shared" si="8"/>
        <v>43848</v>
      </c>
      <c r="I41" s="11">
        <f t="shared" si="9"/>
        <v>6751</v>
      </c>
      <c r="J41" s="11">
        <f t="shared" si="4"/>
        <v>91</v>
      </c>
      <c r="K41" s="11">
        <f>+ROUNDDOWN((H41-MIN(H41:H$114))/(MAX(H41:H$114)-MIN(H41:H$114))*100,0)</f>
        <v>92</v>
      </c>
      <c r="L41" s="56">
        <v>66191</v>
      </c>
      <c r="M41" s="56">
        <v>22343</v>
      </c>
      <c r="N41" s="15">
        <f t="shared" si="10"/>
        <v>3246</v>
      </c>
      <c r="O41" s="15">
        <f t="shared" si="11"/>
        <v>-1561</v>
      </c>
      <c r="P41" s="15">
        <f t="shared" si="5"/>
        <v>90</v>
      </c>
      <c r="Q41" s="15">
        <f>+ROUNDDOWN((N41-MIN(N41:N$114))/(MAX(N41:N$114)-MIN(N41:N$114))*100,0)</f>
        <v>89</v>
      </c>
      <c r="R41" s="35">
        <v>34722</v>
      </c>
      <c r="S41" s="35">
        <v>31476</v>
      </c>
      <c r="T41" s="32">
        <v>138932</v>
      </c>
      <c r="U41">
        <f t="shared" si="12"/>
        <v>9279</v>
      </c>
    </row>
    <row r="42" spans="1:21">
      <c r="A42" s="5">
        <v>40743</v>
      </c>
      <c r="B42" s="16">
        <f t="shared" si="6"/>
        <v>-41904</v>
      </c>
      <c r="C42" s="16">
        <f t="shared" si="7"/>
        <v>-16654</v>
      </c>
      <c r="D42" s="16">
        <f t="shared" si="3"/>
        <v>8</v>
      </c>
      <c r="E42" s="16">
        <f>+ROUNDDOWN((B42-MIN(B42:B$114))/(MAX(B42:B$114)-MIN(B42:B$114))*100,0)</f>
        <v>7</v>
      </c>
      <c r="F42" s="33">
        <v>36264</v>
      </c>
      <c r="G42" s="33">
        <v>78168</v>
      </c>
      <c r="H42" s="11">
        <f t="shared" si="8"/>
        <v>37097</v>
      </c>
      <c r="I42" s="11">
        <f t="shared" si="9"/>
        <v>11438</v>
      </c>
      <c r="J42" s="11">
        <f t="shared" si="4"/>
        <v>87</v>
      </c>
      <c r="K42" s="11">
        <f>+ROUNDDOWN((H42-MIN(H42:H$114))/(MAX(H42:H$114)-MIN(H42:H$114))*100,0)</f>
        <v>86</v>
      </c>
      <c r="L42" s="56">
        <v>57957</v>
      </c>
      <c r="M42" s="56">
        <v>20860</v>
      </c>
      <c r="N42" s="15">
        <f t="shared" si="10"/>
        <v>4807</v>
      </c>
      <c r="O42" s="15">
        <f t="shared" si="11"/>
        <v>5216</v>
      </c>
      <c r="P42" s="15">
        <f t="shared" si="5"/>
        <v>93</v>
      </c>
      <c r="Q42" s="15">
        <f>+ROUNDDOWN((N42-MIN(N42:N$114))/(MAX(N42:N$114)-MIN(N42:N$114))*100,0)</f>
        <v>94</v>
      </c>
      <c r="R42" s="35">
        <v>33982</v>
      </c>
      <c r="S42" s="35">
        <v>29175</v>
      </c>
      <c r="T42" s="32">
        <v>129653</v>
      </c>
      <c r="U42">
        <f t="shared" si="12"/>
        <v>13807</v>
      </c>
    </row>
    <row r="43" spans="1:21">
      <c r="A43" s="5">
        <v>40736</v>
      </c>
      <c r="B43" s="16">
        <f t="shared" si="6"/>
        <v>-25250</v>
      </c>
      <c r="C43" s="16">
        <f t="shared" si="7"/>
        <v>-15610</v>
      </c>
      <c r="D43" s="16">
        <f t="shared" si="3"/>
        <v>17</v>
      </c>
      <c r="E43" s="16">
        <f>+ROUNDDOWN((B43-MIN(B43:B$114))/(MAX(B43:B$114)-MIN(B43:B$114))*100,0)</f>
        <v>19</v>
      </c>
      <c r="F43" s="33">
        <v>35735</v>
      </c>
      <c r="G43" s="33">
        <v>60985</v>
      </c>
      <c r="H43" s="11">
        <f t="shared" si="8"/>
        <v>25659</v>
      </c>
      <c r="I43" s="11">
        <f t="shared" si="9"/>
        <v>8050</v>
      </c>
      <c r="J43" s="11">
        <f t="shared" si="4"/>
        <v>79</v>
      </c>
      <c r="K43" s="11">
        <f>+ROUNDDOWN((H43-MIN(H43:H$114))/(MAX(H43:H$114)-MIN(H43:H$114))*100,0)</f>
        <v>76</v>
      </c>
      <c r="L43" s="56">
        <v>47138</v>
      </c>
      <c r="M43" s="56">
        <v>21479</v>
      </c>
      <c r="N43" s="15">
        <f t="shared" si="10"/>
        <v>-409</v>
      </c>
      <c r="O43" s="15">
        <f t="shared" si="11"/>
        <v>7560</v>
      </c>
      <c r="P43" s="15">
        <f t="shared" si="5"/>
        <v>82</v>
      </c>
      <c r="Q43" s="15">
        <f>+ROUNDDOWN((N43-MIN(N43:N$114))/(MAX(N43:N$114)-MIN(N43:N$114))*100,0)</f>
        <v>79</v>
      </c>
      <c r="R43" s="35">
        <v>31689</v>
      </c>
      <c r="S43" s="35">
        <v>32098</v>
      </c>
      <c r="T43" s="32">
        <v>115846</v>
      </c>
      <c r="U43">
        <f t="shared" si="12"/>
        <v>20945</v>
      </c>
    </row>
    <row r="44" spans="1:21">
      <c r="A44" s="5">
        <v>40729</v>
      </c>
      <c r="B44" s="16">
        <f t="shared" si="6"/>
        <v>-9640</v>
      </c>
      <c r="C44" s="16">
        <f t="shared" si="7"/>
        <v>-2454</v>
      </c>
      <c r="D44" s="16">
        <f t="shared" si="3"/>
        <v>26</v>
      </c>
      <c r="E44" s="16">
        <f>+ROUNDDOWN((B44-MIN(B44:B$114))/(MAX(B44:B$114)-MIN(B44:B$114))*100,0)</f>
        <v>30</v>
      </c>
      <c r="F44" s="33">
        <v>36320</v>
      </c>
      <c r="G44" s="33">
        <v>45960</v>
      </c>
      <c r="H44" s="11">
        <f t="shared" si="8"/>
        <v>17609</v>
      </c>
      <c r="I44" s="11">
        <f t="shared" si="9"/>
        <v>373</v>
      </c>
      <c r="J44" s="11">
        <f t="shared" si="4"/>
        <v>73</v>
      </c>
      <c r="K44" s="11">
        <f>+ROUNDDOWN((H44-MIN(H44:H$114))/(MAX(H44:H$114)-MIN(H44:H$114))*100,0)</f>
        <v>69</v>
      </c>
      <c r="L44" s="56">
        <v>34561</v>
      </c>
      <c r="M44" s="56">
        <v>16952</v>
      </c>
      <c r="N44" s="15">
        <f t="shared" si="10"/>
        <v>-7969</v>
      </c>
      <c r="O44" s="15">
        <f t="shared" si="11"/>
        <v>2081</v>
      </c>
      <c r="P44" s="15">
        <f t="shared" si="5"/>
        <v>67</v>
      </c>
      <c r="Q44" s="15">
        <f>+ROUNDDOWN((N44-MIN(N44:N$114))/(MAX(N44:N$114)-MIN(N44:N$114))*100,0)</f>
        <v>57</v>
      </c>
      <c r="R44" s="35">
        <v>23271</v>
      </c>
      <c r="S44" s="35">
        <v>31240</v>
      </c>
      <c r="T44" s="32">
        <v>94901</v>
      </c>
      <c r="U44">
        <f t="shared" si="12"/>
        <v>615</v>
      </c>
    </row>
    <row r="45" spans="1:21">
      <c r="A45" s="5">
        <v>40722</v>
      </c>
      <c r="B45" s="16">
        <f t="shared" si="6"/>
        <v>-7186</v>
      </c>
      <c r="C45" s="16">
        <f t="shared" si="7"/>
        <v>19712</v>
      </c>
      <c r="D45" s="16">
        <f t="shared" si="3"/>
        <v>27</v>
      </c>
      <c r="E45" s="16">
        <f>+ROUNDDOWN((B45-MIN(B45:B$114))/(MAX(B45:B$114)-MIN(B45:B$114))*100,0)</f>
        <v>31</v>
      </c>
      <c r="F45" s="33">
        <v>36018</v>
      </c>
      <c r="G45" s="33">
        <v>43204</v>
      </c>
      <c r="H45" s="11">
        <f t="shared" si="8"/>
        <v>17236</v>
      </c>
      <c r="I45" s="11">
        <f t="shared" si="9"/>
        <v>-10165</v>
      </c>
      <c r="J45" s="11">
        <f t="shared" si="4"/>
        <v>73</v>
      </c>
      <c r="K45" s="11">
        <f>+ROUNDDOWN((H45-MIN(H45:H$114))/(MAX(H45:H$114)-MIN(H45:H$114))*100,0)</f>
        <v>69</v>
      </c>
      <c r="L45" s="56">
        <v>35223</v>
      </c>
      <c r="M45" s="56">
        <v>17987</v>
      </c>
      <c r="N45" s="15">
        <f t="shared" si="10"/>
        <v>-10050</v>
      </c>
      <c r="O45" s="15">
        <f t="shared" si="11"/>
        <v>-9547</v>
      </c>
      <c r="P45" s="15">
        <f t="shared" si="5"/>
        <v>62</v>
      </c>
      <c r="Q45" s="15">
        <f>+ROUNDDOWN((N45-MIN(N45:N$114))/(MAX(N45:N$114)-MIN(N45:N$114))*100,0)</f>
        <v>51</v>
      </c>
      <c r="R45" s="35">
        <v>22469</v>
      </c>
      <c r="S45" s="35">
        <v>32519</v>
      </c>
      <c r="T45" s="32">
        <v>94286</v>
      </c>
      <c r="U45">
        <f t="shared" si="12"/>
        <v>-4785</v>
      </c>
    </row>
    <row r="46" spans="1:21">
      <c r="A46" s="5">
        <v>40715</v>
      </c>
      <c r="B46" s="16">
        <f t="shared" si="6"/>
        <v>-26898</v>
      </c>
      <c r="C46" s="16">
        <f t="shared" si="7"/>
        <v>-10687</v>
      </c>
      <c r="D46" s="16">
        <f t="shared" si="3"/>
        <v>17</v>
      </c>
      <c r="E46" s="16">
        <f>+ROUNDDOWN((B46-MIN(B46:B$114))/(MAX(B46:B$114)-MIN(B46:B$114))*100,0)</f>
        <v>18</v>
      </c>
      <c r="F46" s="33">
        <v>28238</v>
      </c>
      <c r="G46" s="33">
        <v>55136</v>
      </c>
      <c r="H46" s="11">
        <f t="shared" si="8"/>
        <v>27401</v>
      </c>
      <c r="I46" s="11">
        <f t="shared" si="9"/>
        <v>6045</v>
      </c>
      <c r="J46" s="11">
        <f t="shared" si="4"/>
        <v>80</v>
      </c>
      <c r="K46" s="11">
        <f>+ROUNDDOWN((H46-MIN(H46:H$114))/(MAX(H46:H$114)-MIN(H46:H$114))*100,0)</f>
        <v>77</v>
      </c>
      <c r="L46" s="56">
        <v>41454</v>
      </c>
      <c r="M46" s="56">
        <v>14053</v>
      </c>
      <c r="N46" s="15">
        <f t="shared" si="10"/>
        <v>-503</v>
      </c>
      <c r="O46" s="15">
        <f t="shared" si="11"/>
        <v>4642</v>
      </c>
      <c r="P46" s="15">
        <f t="shared" si="5"/>
        <v>82</v>
      </c>
      <c r="Q46" s="15">
        <f>+ROUNDDOWN((N46-MIN(N46:N$114))/(MAX(N46:N$114)-MIN(N46:N$114))*100,0)</f>
        <v>79</v>
      </c>
      <c r="R46" s="35">
        <v>28768</v>
      </c>
      <c r="S46" s="35">
        <v>29271</v>
      </c>
      <c r="T46" s="32">
        <v>99071</v>
      </c>
      <c r="U46">
        <f t="shared" si="12"/>
        <v>4588</v>
      </c>
    </row>
    <row r="47" spans="1:21">
      <c r="A47" s="5">
        <v>40708</v>
      </c>
      <c r="B47" s="16">
        <f t="shared" si="6"/>
        <v>-16211</v>
      </c>
      <c r="C47" s="16">
        <f t="shared" si="7"/>
        <v>-12014</v>
      </c>
      <c r="D47" s="16">
        <f t="shared" si="3"/>
        <v>22</v>
      </c>
      <c r="E47" s="16">
        <f>+ROUNDDOWN((B47-MIN(B47:B$114))/(MAX(B47:B$114)-MIN(B47:B$114))*100,0)</f>
        <v>25</v>
      </c>
      <c r="F47" s="33">
        <v>31742</v>
      </c>
      <c r="G47" s="33">
        <v>47953</v>
      </c>
      <c r="H47" s="11">
        <f t="shared" si="8"/>
        <v>21356</v>
      </c>
      <c r="I47" s="11">
        <f t="shared" si="9"/>
        <v>11989</v>
      </c>
      <c r="J47" s="11">
        <f t="shared" si="4"/>
        <v>76</v>
      </c>
      <c r="K47" s="11">
        <f>+ROUNDDOWN((H47-MIN(H47:H$114))/(MAX(H47:H$114)-MIN(H47:H$114))*100,0)</f>
        <v>72</v>
      </c>
      <c r="L47" s="56">
        <v>33972</v>
      </c>
      <c r="M47" s="56">
        <v>12616</v>
      </c>
      <c r="N47" s="15">
        <f t="shared" si="10"/>
        <v>-5145</v>
      </c>
      <c r="O47" s="15">
        <f t="shared" si="11"/>
        <v>25</v>
      </c>
      <c r="P47" s="15">
        <f t="shared" si="5"/>
        <v>73</v>
      </c>
      <c r="Q47" s="15">
        <f>+ROUNDDOWN((N47-MIN(N47:N$114))/(MAX(N47:N$114)-MIN(N47:N$114))*100,0)</f>
        <v>65</v>
      </c>
      <c r="R47" s="35">
        <v>28040</v>
      </c>
      <c r="S47" s="35">
        <v>33185</v>
      </c>
      <c r="T47" s="32">
        <v>94483</v>
      </c>
      <c r="U47">
        <f t="shared" si="12"/>
        <v>-11716</v>
      </c>
    </row>
    <row r="48" spans="1:21">
      <c r="A48" s="5">
        <v>40701</v>
      </c>
      <c r="B48" s="16">
        <f t="shared" si="6"/>
        <v>-4197</v>
      </c>
      <c r="C48" s="16">
        <f t="shared" si="7"/>
        <v>-13699</v>
      </c>
      <c r="D48" s="16">
        <f t="shared" si="3"/>
        <v>29</v>
      </c>
      <c r="E48" s="16">
        <f>+ROUNDDOWN((B48-MIN(B48:B$114))/(MAX(B48:B$114)-MIN(B48:B$114))*100,0)</f>
        <v>34</v>
      </c>
      <c r="F48" s="33">
        <v>42624</v>
      </c>
      <c r="G48" s="33">
        <v>46821</v>
      </c>
      <c r="H48" s="11">
        <f t="shared" si="8"/>
        <v>9367</v>
      </c>
      <c r="I48" s="11">
        <f t="shared" si="9"/>
        <v>11830</v>
      </c>
      <c r="J48" s="11">
        <f t="shared" si="4"/>
        <v>67</v>
      </c>
      <c r="K48" s="11">
        <f>+ROUNDDOWN((H48-MIN(H48:H$114))/(MAX(H48:H$114)-MIN(H48:H$114))*100,0)</f>
        <v>62</v>
      </c>
      <c r="L48" s="56">
        <v>29436</v>
      </c>
      <c r="M48" s="56">
        <v>20069</v>
      </c>
      <c r="N48" s="15">
        <f t="shared" si="10"/>
        <v>-5170</v>
      </c>
      <c r="O48" s="15">
        <f t="shared" si="11"/>
        <v>1869</v>
      </c>
      <c r="P48" s="15">
        <f t="shared" si="5"/>
        <v>72</v>
      </c>
      <c r="Q48" s="15">
        <f>+ROUNDDOWN((N48-MIN(N48:N$114))/(MAX(N48:N$114)-MIN(N48:N$114))*100,0)</f>
        <v>65</v>
      </c>
      <c r="R48" s="35">
        <v>29219</v>
      </c>
      <c r="S48" s="35">
        <v>34389</v>
      </c>
      <c r="T48" s="32">
        <v>106199</v>
      </c>
      <c r="U48">
        <f t="shared" si="12"/>
        <v>10270</v>
      </c>
    </row>
    <row r="49" spans="1:21">
      <c r="A49" s="5">
        <v>40694</v>
      </c>
      <c r="B49" s="16">
        <f t="shared" si="6"/>
        <v>9502</v>
      </c>
      <c r="C49" s="16">
        <f t="shared" si="7"/>
        <v>8748</v>
      </c>
      <c r="D49" s="16">
        <f t="shared" si="3"/>
        <v>36</v>
      </c>
      <c r="E49" s="16">
        <f>+ROUNDDOWN((B49-MIN(B49:B$114))/(MAX(B49:B$114)-MIN(B49:B$114))*100,0)</f>
        <v>43</v>
      </c>
      <c r="F49" s="33">
        <v>46923</v>
      </c>
      <c r="G49" s="33">
        <v>37421</v>
      </c>
      <c r="H49" s="11">
        <f t="shared" si="8"/>
        <v>-2463</v>
      </c>
      <c r="I49" s="11">
        <f t="shared" si="9"/>
        <v>-9432</v>
      </c>
      <c r="J49" s="11">
        <f t="shared" si="4"/>
        <v>59</v>
      </c>
      <c r="K49" s="11">
        <f>+ROUNDDOWN((H49-MIN(H49:H$114))/(MAX(H49:H$114)-MIN(H49:H$114))*100,0)</f>
        <v>52</v>
      </c>
      <c r="L49" s="56">
        <v>18652</v>
      </c>
      <c r="M49" s="56">
        <v>21115</v>
      </c>
      <c r="N49" s="15">
        <f t="shared" si="10"/>
        <v>-7039</v>
      </c>
      <c r="O49" s="15">
        <f t="shared" si="11"/>
        <v>684</v>
      </c>
      <c r="P49" s="15">
        <f t="shared" si="5"/>
        <v>69</v>
      </c>
      <c r="Q49" s="15">
        <f>+ROUNDDOWN((N49-MIN(N49:N$114))/(MAX(N49:N$114)-MIN(N49:N$114))*100,0)</f>
        <v>60</v>
      </c>
      <c r="R49" s="35">
        <v>27305</v>
      </c>
      <c r="S49" s="35">
        <v>34344</v>
      </c>
      <c r="T49" s="32">
        <v>95929</v>
      </c>
      <c r="U49">
        <f t="shared" si="12"/>
        <v>-3335</v>
      </c>
    </row>
    <row r="50" spans="1:21">
      <c r="A50" s="5">
        <v>40687</v>
      </c>
      <c r="B50" s="16">
        <f t="shared" si="6"/>
        <v>754</v>
      </c>
      <c r="C50" s="16">
        <f t="shared" si="7"/>
        <v>771</v>
      </c>
      <c r="D50" s="16">
        <f t="shared" si="3"/>
        <v>31</v>
      </c>
      <c r="E50" s="16">
        <f>+ROUNDDOWN((B50-MIN(B50:B$114))/(MAX(B50:B$114)-MIN(B50:B$114))*100,0)</f>
        <v>37</v>
      </c>
      <c r="F50" s="33">
        <v>43255</v>
      </c>
      <c r="G50" s="33">
        <v>42501</v>
      </c>
      <c r="H50" s="11">
        <f t="shared" si="8"/>
        <v>6969</v>
      </c>
      <c r="I50" s="11">
        <f t="shared" si="9"/>
        <v>-5629</v>
      </c>
      <c r="J50" s="11">
        <f t="shared" si="4"/>
        <v>66</v>
      </c>
      <c r="K50" s="11">
        <f>+ROUNDDOWN((H50-MIN(H50:H$114))/(MAX(H50:H$114)-MIN(H50:H$114))*100,0)</f>
        <v>60</v>
      </c>
      <c r="L50" s="56">
        <v>26718</v>
      </c>
      <c r="M50" s="56">
        <v>19749</v>
      </c>
      <c r="N50" s="15">
        <f t="shared" si="10"/>
        <v>-7723</v>
      </c>
      <c r="O50" s="15">
        <f t="shared" si="11"/>
        <v>4858</v>
      </c>
      <c r="P50" s="15">
        <f t="shared" si="5"/>
        <v>67</v>
      </c>
      <c r="Q50" s="15">
        <f>+ROUNDDOWN((N50-MIN(N50:N$114))/(MAX(N50:N$114)-MIN(N50:N$114))*100,0)</f>
        <v>58</v>
      </c>
      <c r="R50" s="35">
        <v>25367</v>
      </c>
      <c r="S50" s="35">
        <v>33090</v>
      </c>
      <c r="T50" s="32">
        <v>99264</v>
      </c>
      <c r="U50">
        <f t="shared" si="12"/>
        <v>-4189</v>
      </c>
    </row>
    <row r="51" spans="1:21">
      <c r="A51" s="5">
        <v>40680</v>
      </c>
      <c r="B51" s="16">
        <f t="shared" si="6"/>
        <v>-17</v>
      </c>
      <c r="C51" s="16">
        <f t="shared" si="7"/>
        <v>-1673</v>
      </c>
      <c r="D51" s="16">
        <f t="shared" si="3"/>
        <v>31</v>
      </c>
      <c r="E51" s="16">
        <f>+ROUNDDOWN((B51-MIN(B51:B$114))/(MAX(B51:B$114)-MIN(B51:B$114))*100,0)</f>
        <v>36</v>
      </c>
      <c r="F51" s="33">
        <v>42779</v>
      </c>
      <c r="G51" s="33">
        <v>42796</v>
      </c>
      <c r="H51" s="11">
        <f t="shared" si="8"/>
        <v>12598</v>
      </c>
      <c r="I51" s="11">
        <f t="shared" si="9"/>
        <v>2517</v>
      </c>
      <c r="J51" s="11">
        <f t="shared" si="4"/>
        <v>70</v>
      </c>
      <c r="K51" s="11">
        <f>+ROUNDDOWN((H51-MIN(H51:H$114))/(MAX(H51:H$114)-MIN(H51:H$114))*100,0)</f>
        <v>65</v>
      </c>
      <c r="L51" s="56">
        <v>31833</v>
      </c>
      <c r="M51" s="56">
        <v>19235</v>
      </c>
      <c r="N51" s="15">
        <f t="shared" si="10"/>
        <v>-12581</v>
      </c>
      <c r="O51" s="15">
        <f t="shared" si="11"/>
        <v>-844</v>
      </c>
      <c r="P51" s="15">
        <f t="shared" si="5"/>
        <v>57</v>
      </c>
      <c r="Q51" s="15">
        <f>+ROUNDDOWN((N51-MIN(N51:N$114))/(MAX(N51:N$114)-MIN(N51:N$114))*100,0)</f>
        <v>44</v>
      </c>
      <c r="R51" s="35">
        <v>24578</v>
      </c>
      <c r="S51" s="35">
        <v>37159</v>
      </c>
      <c r="T51" s="32">
        <v>103453</v>
      </c>
      <c r="U51">
        <f t="shared" si="12"/>
        <v>1164</v>
      </c>
    </row>
    <row r="52" spans="1:21">
      <c r="A52" s="5">
        <v>40673</v>
      </c>
      <c r="B52" s="16">
        <f t="shared" si="6"/>
        <v>1656</v>
      </c>
      <c r="C52" s="16">
        <f t="shared" si="7"/>
        <v>-26516</v>
      </c>
      <c r="D52" s="16">
        <f t="shared" si="3"/>
        <v>32</v>
      </c>
      <c r="E52" s="16">
        <f>+ROUNDDOWN((B52-MIN(B52:B$114))/(MAX(B52:B$114)-MIN(B52:B$114))*100,0)</f>
        <v>38</v>
      </c>
      <c r="F52" s="33">
        <v>41997</v>
      </c>
      <c r="G52" s="33">
        <v>40341</v>
      </c>
      <c r="H52" s="11">
        <f t="shared" si="8"/>
        <v>10081</v>
      </c>
      <c r="I52" s="11">
        <f t="shared" si="9"/>
        <v>25632</v>
      </c>
      <c r="J52" s="11">
        <f t="shared" si="4"/>
        <v>68</v>
      </c>
      <c r="K52" s="11">
        <f>+ROUNDDOWN((H52-MIN(H52:H$114))/(MAX(H52:H$114)-MIN(H52:H$114))*100,0)</f>
        <v>63</v>
      </c>
      <c r="L52" s="56">
        <v>31030</v>
      </c>
      <c r="M52" s="56">
        <v>20949</v>
      </c>
      <c r="N52" s="15">
        <f t="shared" si="10"/>
        <v>-11737</v>
      </c>
      <c r="O52" s="15">
        <f t="shared" si="11"/>
        <v>884</v>
      </c>
      <c r="P52" s="15">
        <f t="shared" si="5"/>
        <v>59</v>
      </c>
      <c r="Q52" s="15">
        <f>+ROUNDDOWN((N52-MIN(N52:N$114))/(MAX(N52:N$114)-MIN(N52:N$114))*100,0)</f>
        <v>46</v>
      </c>
      <c r="R52" s="35">
        <v>25420</v>
      </c>
      <c r="S52" s="35">
        <v>37157</v>
      </c>
      <c r="T52" s="32">
        <v>102289</v>
      </c>
      <c r="U52">
        <f t="shared" si="12"/>
        <v>-2301</v>
      </c>
    </row>
    <row r="53" spans="1:21">
      <c r="A53" s="5">
        <v>40666</v>
      </c>
      <c r="B53" s="16">
        <f t="shared" si="6"/>
        <v>28172</v>
      </c>
      <c r="C53" s="16">
        <f t="shared" si="7"/>
        <v>-13852</v>
      </c>
      <c r="D53" s="16">
        <f t="shared" si="3"/>
        <v>46</v>
      </c>
      <c r="E53" s="16">
        <f>+ROUNDDOWN((B53-MIN(B53:B$114))/(MAX(B53:B$114)-MIN(B53:B$114))*100,0)</f>
        <v>56</v>
      </c>
      <c r="F53" s="33">
        <v>52704</v>
      </c>
      <c r="G53" s="33">
        <v>24532</v>
      </c>
      <c r="H53" s="11">
        <f t="shared" si="8"/>
        <v>-15551</v>
      </c>
      <c r="I53" s="11">
        <f t="shared" si="9"/>
        <v>9544</v>
      </c>
      <c r="J53" s="11">
        <f t="shared" si="4"/>
        <v>50</v>
      </c>
      <c r="K53" s="11">
        <f>+ROUNDDOWN((H53-MIN(H53:H$114))/(MAX(H53:H$114)-MIN(H53:H$114))*100,0)</f>
        <v>41</v>
      </c>
      <c r="L53" s="56">
        <v>21570</v>
      </c>
      <c r="M53" s="56">
        <v>37121</v>
      </c>
      <c r="N53" s="15">
        <f t="shared" si="10"/>
        <v>-12621</v>
      </c>
      <c r="O53" s="15">
        <f t="shared" si="11"/>
        <v>4308</v>
      </c>
      <c r="P53" s="15">
        <f t="shared" si="5"/>
        <v>57</v>
      </c>
      <c r="Q53" s="15">
        <f>+ROUNDDOWN((N53-MIN(N53:N$114))/(MAX(N53:N$114)-MIN(N53:N$114))*100,0)</f>
        <v>43</v>
      </c>
      <c r="R53" s="35">
        <v>25736</v>
      </c>
      <c r="S53" s="35">
        <v>38357</v>
      </c>
      <c r="T53" s="32">
        <v>104590</v>
      </c>
      <c r="U53">
        <f t="shared" si="12"/>
        <v>-9544</v>
      </c>
    </row>
    <row r="54" spans="1:21">
      <c r="A54" s="5">
        <v>40659</v>
      </c>
      <c r="B54" s="16">
        <f t="shared" si="6"/>
        <v>42024</v>
      </c>
      <c r="C54" s="16">
        <f t="shared" si="7"/>
        <v>-21118</v>
      </c>
      <c r="D54" s="16">
        <f t="shared" si="3"/>
        <v>53</v>
      </c>
      <c r="E54" s="16">
        <f>+ROUNDDOWN((B54-MIN(B54:B$114))/(MAX(B54:B$114)-MIN(B54:B$114))*100,0)</f>
        <v>66</v>
      </c>
      <c r="F54" s="33">
        <v>65260</v>
      </c>
      <c r="G54" s="33">
        <v>23236</v>
      </c>
      <c r="H54" s="11">
        <f t="shared" si="8"/>
        <v>-25095</v>
      </c>
      <c r="I54" s="11">
        <f t="shared" si="9"/>
        <v>16780</v>
      </c>
      <c r="J54" s="11">
        <f t="shared" si="4"/>
        <v>43</v>
      </c>
      <c r="K54" s="11">
        <f>+ROUNDDOWN((H54-MIN(H54:H$114))/(MAX(H54:H$114)-MIN(H54:H$114))*100,0)</f>
        <v>32</v>
      </c>
      <c r="L54" s="56">
        <v>21827</v>
      </c>
      <c r="M54" s="56">
        <v>46922</v>
      </c>
      <c r="N54" s="15">
        <f t="shared" si="10"/>
        <v>-16929</v>
      </c>
      <c r="O54" s="15">
        <f t="shared" si="11"/>
        <v>4338</v>
      </c>
      <c r="P54" s="15">
        <f t="shared" si="5"/>
        <v>48</v>
      </c>
      <c r="Q54" s="15">
        <f>+ROUNDDOWN((N54-MIN(N54:N$114))/(MAX(N54:N$114)-MIN(N54:N$114))*100,0)</f>
        <v>31</v>
      </c>
      <c r="R54" s="35">
        <v>23389</v>
      </c>
      <c r="S54" s="35">
        <v>40318</v>
      </c>
      <c r="T54" s="32">
        <v>114134</v>
      </c>
      <c r="U54">
        <f t="shared" si="12"/>
        <v>-13704</v>
      </c>
    </row>
    <row r="55" spans="1:21">
      <c r="A55" s="5">
        <v>40652</v>
      </c>
      <c r="B55" s="16">
        <f t="shared" si="6"/>
        <v>63142</v>
      </c>
      <c r="C55" s="16">
        <f t="shared" si="7"/>
        <v>-3394</v>
      </c>
      <c r="D55" s="16">
        <f t="shared" si="3"/>
        <v>65</v>
      </c>
      <c r="E55" s="16">
        <f>+ROUNDDOWN((B55-MIN(B55:B$114))/(MAX(B55:B$114)-MIN(B55:B$114))*100,0)</f>
        <v>80</v>
      </c>
      <c r="F55" s="33">
        <v>84822</v>
      </c>
      <c r="G55" s="33">
        <v>21680</v>
      </c>
      <c r="H55" s="11">
        <f t="shared" si="8"/>
        <v>-41875</v>
      </c>
      <c r="I55" s="11">
        <f t="shared" si="9"/>
        <v>555</v>
      </c>
      <c r="J55" s="11">
        <f t="shared" si="4"/>
        <v>32</v>
      </c>
      <c r="K55" s="11">
        <f>+ROUNDDOWN((H55-MIN(H55:H$114))/(MAX(H55:H$114)-MIN(H55:H$114))*100,0)</f>
        <v>18</v>
      </c>
      <c r="L55" s="56">
        <v>20948</v>
      </c>
      <c r="M55" s="56">
        <v>62823</v>
      </c>
      <c r="N55" s="15">
        <f t="shared" si="10"/>
        <v>-21267</v>
      </c>
      <c r="O55" s="15">
        <f t="shared" si="11"/>
        <v>2839</v>
      </c>
      <c r="P55" s="15">
        <f t="shared" si="5"/>
        <v>39</v>
      </c>
      <c r="Q55" s="15">
        <f>+ROUNDDOWN((N55-MIN(N55:N$114))/(MAX(N55:N$114)-MIN(N55:N$114))*100,0)</f>
        <v>18</v>
      </c>
      <c r="R55" s="35">
        <v>18780</v>
      </c>
      <c r="S55" s="35">
        <v>40047</v>
      </c>
      <c r="T55" s="32">
        <v>127838</v>
      </c>
      <c r="U55">
        <f t="shared" si="12"/>
        <v>-2246</v>
      </c>
    </row>
    <row r="56" spans="1:21">
      <c r="A56" s="5">
        <v>40645</v>
      </c>
      <c r="B56" s="16">
        <f t="shared" si="6"/>
        <v>66536</v>
      </c>
      <c r="C56" s="16">
        <f t="shared" si="7"/>
        <v>19290</v>
      </c>
      <c r="D56" s="16">
        <f t="shared" si="3"/>
        <v>67</v>
      </c>
      <c r="E56" s="16">
        <f>+ROUNDDOWN((B56-MIN(B56:B$114))/(MAX(B56:B$114)-MIN(B56:B$114))*100,0)</f>
        <v>83</v>
      </c>
      <c r="F56" s="33">
        <v>85331</v>
      </c>
      <c r="G56" s="33">
        <v>18795</v>
      </c>
      <c r="H56" s="11">
        <f t="shared" si="8"/>
        <v>-42430</v>
      </c>
      <c r="I56" s="11">
        <f t="shared" si="9"/>
        <v>-13947</v>
      </c>
      <c r="J56" s="11">
        <f t="shared" si="4"/>
        <v>31</v>
      </c>
      <c r="K56" s="11">
        <f>+ROUNDDOWN((H56-MIN(H56:H$114))/(MAX(H56:H$114)-MIN(H56:H$114))*100,0)</f>
        <v>17</v>
      </c>
      <c r="L56" s="56">
        <v>20762</v>
      </c>
      <c r="M56" s="56">
        <v>63192</v>
      </c>
      <c r="N56" s="15">
        <f t="shared" si="10"/>
        <v>-24106</v>
      </c>
      <c r="O56" s="15">
        <f t="shared" si="11"/>
        <v>-5343</v>
      </c>
      <c r="P56" s="15">
        <f t="shared" si="5"/>
        <v>33</v>
      </c>
      <c r="Q56" s="15">
        <f>+ROUNDDOWN((N56-MIN(N56:N$114))/(MAX(N56:N$114)-MIN(N56:N$114))*100,0)</f>
        <v>10</v>
      </c>
      <c r="R56" s="35">
        <v>20234</v>
      </c>
      <c r="S56" s="35">
        <v>44340</v>
      </c>
      <c r="T56" s="32">
        <v>130084</v>
      </c>
      <c r="U56">
        <f t="shared" si="12"/>
        <v>9452</v>
      </c>
    </row>
    <row r="57" spans="1:21">
      <c r="A57" s="5">
        <v>40638</v>
      </c>
      <c r="B57" s="16">
        <f t="shared" si="6"/>
        <v>47246</v>
      </c>
      <c r="C57" s="16">
        <f t="shared" si="7"/>
        <v>55712</v>
      </c>
      <c r="D57" s="16">
        <f t="shared" si="3"/>
        <v>56</v>
      </c>
      <c r="E57" s="16">
        <f>+ROUNDDOWN((B57-MIN(B57:B$114))/(MAX(B57:B$114)-MIN(B57:B$114))*100,0)</f>
        <v>69</v>
      </c>
      <c r="F57" s="33">
        <v>69136</v>
      </c>
      <c r="G57" s="33">
        <v>21890</v>
      </c>
      <c r="H57" s="11">
        <f t="shared" si="8"/>
        <v>-28483</v>
      </c>
      <c r="I57" s="11">
        <f t="shared" si="9"/>
        <v>-38177</v>
      </c>
      <c r="J57" s="11">
        <f t="shared" si="4"/>
        <v>41</v>
      </c>
      <c r="K57" s="11">
        <f>+ROUNDDOWN((H57-MIN(H57:H$114))/(MAX(H57:H$114)-MIN(H57:H$114))*100,0)</f>
        <v>29</v>
      </c>
      <c r="L57" s="56">
        <v>24309</v>
      </c>
      <c r="M57" s="56">
        <v>52792</v>
      </c>
      <c r="N57" s="15">
        <f t="shared" si="10"/>
        <v>-18763</v>
      </c>
      <c r="O57" s="15">
        <f t="shared" si="11"/>
        <v>-17535</v>
      </c>
      <c r="P57" s="15">
        <f t="shared" si="5"/>
        <v>44</v>
      </c>
      <c r="Q57" s="15">
        <f>+ROUNDDOWN((N57-MIN(N57:N$114))/(MAX(N57:N$114)-MIN(N57:N$114))*100,0)</f>
        <v>26</v>
      </c>
      <c r="R57" s="35">
        <v>22295</v>
      </c>
      <c r="S57" s="35">
        <v>41058</v>
      </c>
      <c r="T57" s="32">
        <v>120632</v>
      </c>
      <c r="U57">
        <f t="shared" si="12"/>
        <v>20255</v>
      </c>
    </row>
    <row r="58" spans="1:21">
      <c r="A58" s="5">
        <v>40631</v>
      </c>
      <c r="B58" s="16">
        <f t="shared" si="6"/>
        <v>-8466</v>
      </c>
      <c r="C58" s="16">
        <f t="shared" si="7"/>
        <v>20225</v>
      </c>
      <c r="D58" s="16">
        <f t="shared" si="3"/>
        <v>26</v>
      </c>
      <c r="E58" s="16">
        <f>+ROUNDDOWN((B58-MIN(B58:B$114))/(MAX(B58:B$114)-MIN(B58:B$114))*100,0)</f>
        <v>31</v>
      </c>
      <c r="F58" s="33">
        <v>31648</v>
      </c>
      <c r="G58" s="33">
        <v>40114</v>
      </c>
      <c r="H58" s="11">
        <f t="shared" si="8"/>
        <v>9694</v>
      </c>
      <c r="I58" s="11">
        <f t="shared" si="9"/>
        <v>-17676</v>
      </c>
      <c r="J58" s="11">
        <f t="shared" si="4"/>
        <v>68</v>
      </c>
      <c r="K58" s="11">
        <f>+ROUNDDOWN((H58-MIN(H58:H$114))/(MAX(H58:H$114)-MIN(H58:H$114))*100,0)</f>
        <v>62</v>
      </c>
      <c r="L58" s="56">
        <v>36393</v>
      </c>
      <c r="M58" s="56">
        <v>26699</v>
      </c>
      <c r="N58" s="15">
        <f t="shared" si="10"/>
        <v>-1228</v>
      </c>
      <c r="O58" s="15">
        <f t="shared" si="11"/>
        <v>-2549</v>
      </c>
      <c r="P58" s="15">
        <f t="shared" si="5"/>
        <v>81</v>
      </c>
      <c r="Q58" s="15">
        <f>+ROUNDDOWN((N58-MIN(N58:N$114))/(MAX(N58:N$114)-MIN(N58:N$114))*100,0)</f>
        <v>76</v>
      </c>
      <c r="R58" s="35">
        <v>29159</v>
      </c>
      <c r="S58" s="35">
        <v>30387</v>
      </c>
      <c r="T58" s="32">
        <v>100377</v>
      </c>
      <c r="U58">
        <f t="shared" si="12"/>
        <v>-11674</v>
      </c>
    </row>
    <row r="59" spans="1:21">
      <c r="A59" s="5">
        <v>40624</v>
      </c>
      <c r="B59" s="16">
        <f t="shared" si="6"/>
        <v>-28691</v>
      </c>
      <c r="C59" s="16">
        <f t="shared" si="7"/>
        <v>-12914</v>
      </c>
      <c r="D59" s="16">
        <f t="shared" si="3"/>
        <v>16</v>
      </c>
      <c r="E59" s="16">
        <f>+ROUNDDOWN((B59-MIN(B59:B$114))/(MAX(B59:B$114)-MIN(B59:B$114))*100,0)</f>
        <v>17</v>
      </c>
      <c r="F59" s="33">
        <v>32273</v>
      </c>
      <c r="G59" s="33">
        <v>60964</v>
      </c>
      <c r="H59" s="11">
        <f t="shared" si="8"/>
        <v>27370</v>
      </c>
      <c r="I59" s="11">
        <f t="shared" si="9"/>
        <v>8765</v>
      </c>
      <c r="J59" s="11">
        <f t="shared" si="4"/>
        <v>80</v>
      </c>
      <c r="K59" s="11">
        <f>+ROUNDDOWN((H59-MIN(H59:H$114))/(MAX(H59:H$114)-MIN(H59:H$114))*100,0)</f>
        <v>77</v>
      </c>
      <c r="L59" s="56">
        <v>48200</v>
      </c>
      <c r="M59" s="56">
        <v>20830</v>
      </c>
      <c r="N59" s="15">
        <f t="shared" si="10"/>
        <v>1321</v>
      </c>
      <c r="O59" s="15">
        <f t="shared" si="11"/>
        <v>4149</v>
      </c>
      <c r="P59" s="15">
        <f t="shared" si="5"/>
        <v>86</v>
      </c>
      <c r="Q59" s="15">
        <f>+ROUNDDOWN((N59-MIN(N59:N$114))/(MAX(N59:N$114)-MIN(N59:N$114))*100,0)</f>
        <v>84</v>
      </c>
      <c r="R59" s="35">
        <v>29254</v>
      </c>
      <c r="S59" s="35">
        <v>27933</v>
      </c>
      <c r="T59" s="32">
        <v>112051</v>
      </c>
      <c r="U59">
        <f t="shared" si="12"/>
        <v>-2650</v>
      </c>
    </row>
    <row r="60" spans="1:21">
      <c r="A60" s="5">
        <v>40617</v>
      </c>
      <c r="B60" s="16">
        <f t="shared" si="6"/>
        <v>-15777</v>
      </c>
      <c r="C60" s="16">
        <f t="shared" si="7"/>
        <v>10816</v>
      </c>
      <c r="D60" s="16">
        <f t="shared" si="3"/>
        <v>22</v>
      </c>
      <c r="E60" s="16">
        <f>+ROUNDDOWN((B60-MIN(B60:B$114))/(MAX(B60:B$114)-MIN(B60:B$114))*100,0)</f>
        <v>26</v>
      </c>
      <c r="F60" s="33">
        <v>34262</v>
      </c>
      <c r="G60" s="33">
        <v>50039</v>
      </c>
      <c r="H60" s="11">
        <f t="shared" si="8"/>
        <v>18605</v>
      </c>
      <c r="I60" s="11">
        <f t="shared" si="9"/>
        <v>-16426</v>
      </c>
      <c r="J60" s="11">
        <f t="shared" si="4"/>
        <v>74</v>
      </c>
      <c r="K60" s="11">
        <f>+ROUNDDOWN((H60-MIN(H60:H$114))/(MAX(H60:H$114)-MIN(H60:H$114))*100,0)</f>
        <v>70</v>
      </c>
      <c r="L60" s="56">
        <v>47347</v>
      </c>
      <c r="M60" s="56">
        <v>28742</v>
      </c>
      <c r="N60" s="15">
        <f t="shared" si="10"/>
        <v>-2828</v>
      </c>
      <c r="O60" s="15">
        <f t="shared" si="11"/>
        <v>5610</v>
      </c>
      <c r="P60" s="15">
        <f t="shared" si="5"/>
        <v>77</v>
      </c>
      <c r="Q60" s="15">
        <f>+ROUNDDOWN((N60-MIN(N60:N$114))/(MAX(N60:N$114)-MIN(N60:N$114))*100,0)</f>
        <v>72</v>
      </c>
      <c r="R60" s="35">
        <v>32051</v>
      </c>
      <c r="S60" s="35">
        <v>34879</v>
      </c>
      <c r="T60" s="32">
        <v>114701</v>
      </c>
      <c r="U60">
        <f t="shared" si="12"/>
        <v>-16546</v>
      </c>
    </row>
    <row r="61" spans="1:21">
      <c r="A61" s="5">
        <v>40610</v>
      </c>
      <c r="B61" s="16">
        <f t="shared" si="6"/>
        <v>-26593</v>
      </c>
      <c r="C61" s="16">
        <f t="shared" si="7"/>
        <v>11757</v>
      </c>
      <c r="D61" s="16">
        <f t="shared" si="3"/>
        <v>17</v>
      </c>
      <c r="E61" s="16">
        <f>+ROUNDDOWN((B61-MIN(B61:B$114))/(MAX(B61:B$114)-MIN(B61:B$114))*100,0)</f>
        <v>18</v>
      </c>
      <c r="F61" s="33">
        <v>39682</v>
      </c>
      <c r="G61" s="33">
        <v>66275</v>
      </c>
      <c r="H61" s="11">
        <f t="shared" si="8"/>
        <v>35031</v>
      </c>
      <c r="I61" s="11">
        <f t="shared" si="9"/>
        <v>-12731</v>
      </c>
      <c r="J61" s="11">
        <f t="shared" si="4"/>
        <v>85</v>
      </c>
      <c r="K61" s="11">
        <f>+ROUNDDOWN((H61-MIN(H61:H$114))/(MAX(H61:H$114)-MIN(H61:H$114))*100,0)</f>
        <v>84</v>
      </c>
      <c r="L61" s="56">
        <v>61715</v>
      </c>
      <c r="M61" s="56">
        <v>26684</v>
      </c>
      <c r="N61" s="15">
        <f t="shared" si="10"/>
        <v>-8438</v>
      </c>
      <c r="O61" s="15">
        <f t="shared" si="11"/>
        <v>974</v>
      </c>
      <c r="P61" s="15">
        <f t="shared" si="5"/>
        <v>66</v>
      </c>
      <c r="Q61" s="15">
        <f>+ROUNDDOWN((N61-MIN(N61:N$114))/(MAX(N61:N$114)-MIN(N61:N$114))*100,0)</f>
        <v>56</v>
      </c>
      <c r="R61" s="35">
        <v>27137</v>
      </c>
      <c r="S61" s="35">
        <v>35575</v>
      </c>
      <c r="T61" s="32">
        <v>131247</v>
      </c>
      <c r="U61">
        <f t="shared" si="12"/>
        <v>-5314</v>
      </c>
    </row>
    <row r="62" spans="1:21">
      <c r="A62" s="5">
        <v>40603</v>
      </c>
      <c r="B62" s="16">
        <f t="shared" si="6"/>
        <v>-38350</v>
      </c>
      <c r="C62" s="16">
        <f t="shared" si="7"/>
        <v>-54999</v>
      </c>
      <c r="D62" s="16">
        <f t="shared" si="3"/>
        <v>10</v>
      </c>
      <c r="E62" s="16">
        <f>+ROUNDDOWN((B62-MIN(B62:B$114))/(MAX(B62:B$114)-MIN(B62:B$114))*100,0)</f>
        <v>10</v>
      </c>
      <c r="F62" s="33">
        <v>36790</v>
      </c>
      <c r="G62" s="33">
        <v>75140</v>
      </c>
      <c r="H62" s="11">
        <f t="shared" si="8"/>
        <v>47762</v>
      </c>
      <c r="I62" s="11">
        <f t="shared" si="9"/>
        <v>51677</v>
      </c>
      <c r="J62" s="11">
        <f t="shared" si="4"/>
        <v>94</v>
      </c>
      <c r="K62" s="11">
        <f>+ROUNDDOWN((H62-MIN(H62:H$114))/(MAX(H62:H$114)-MIN(H62:H$114))*100,0)</f>
        <v>95</v>
      </c>
      <c r="L62" s="56">
        <v>71727</v>
      </c>
      <c r="M62" s="56">
        <v>23965</v>
      </c>
      <c r="N62" s="15">
        <f t="shared" si="10"/>
        <v>-9412</v>
      </c>
      <c r="O62" s="15">
        <f t="shared" si="11"/>
        <v>3322</v>
      </c>
      <c r="P62" s="15">
        <f t="shared" si="5"/>
        <v>64</v>
      </c>
      <c r="Q62" s="15">
        <f>+ROUNDDOWN((N62-MIN(N62:N$114))/(MAX(N62:N$114)-MIN(N62:N$114))*100,0)</f>
        <v>53</v>
      </c>
      <c r="R62" s="35">
        <v>25435</v>
      </c>
      <c r="S62" s="35">
        <v>34847</v>
      </c>
      <c r="T62" s="32">
        <v>136561</v>
      </c>
      <c r="U62">
        <f t="shared" si="12"/>
        <v>12545</v>
      </c>
    </row>
    <row r="63" spans="1:21">
      <c r="A63" s="5">
        <v>40596</v>
      </c>
      <c r="B63" s="16">
        <f t="shared" si="6"/>
        <v>16649</v>
      </c>
      <c r="C63" s="16">
        <f t="shared" si="7"/>
        <v>6656</v>
      </c>
      <c r="D63" s="16">
        <f t="shared" si="3"/>
        <v>40</v>
      </c>
      <c r="E63" s="16">
        <f>+ROUNDDOWN((B63-MIN(B63:B$114))/(MAX(B63:B$114)-MIN(B63:B$114))*100,0)</f>
        <v>48</v>
      </c>
      <c r="F63" s="33">
        <v>53245</v>
      </c>
      <c r="G63" s="33">
        <v>36596</v>
      </c>
      <c r="H63" s="11">
        <f t="shared" si="8"/>
        <v>-3915</v>
      </c>
      <c r="I63" s="11">
        <f t="shared" si="9"/>
        <v>-8886</v>
      </c>
      <c r="J63" s="11">
        <f t="shared" si="4"/>
        <v>58</v>
      </c>
      <c r="K63" s="11">
        <f>+ROUNDDOWN((H63-MIN(H63:H$114))/(MAX(H63:H$114)-MIN(H63:H$114))*100,0)</f>
        <v>51</v>
      </c>
      <c r="L63" s="56">
        <v>46936</v>
      </c>
      <c r="M63" s="56">
        <v>50851</v>
      </c>
      <c r="N63" s="15">
        <f t="shared" si="10"/>
        <v>-12734</v>
      </c>
      <c r="O63" s="15">
        <f t="shared" si="11"/>
        <v>2230</v>
      </c>
      <c r="P63" s="15">
        <f t="shared" si="5"/>
        <v>57</v>
      </c>
      <c r="Q63" s="15">
        <f>+ROUNDDOWN((N63-MIN(N63:N$114))/(MAX(N63:N$114)-MIN(N63:N$114))*100,0)</f>
        <v>43</v>
      </c>
      <c r="R63" s="35">
        <v>21510</v>
      </c>
      <c r="S63" s="35">
        <v>34244</v>
      </c>
      <c r="T63" s="32">
        <v>124016</v>
      </c>
      <c r="U63">
        <f t="shared" si="12"/>
        <v>7213</v>
      </c>
    </row>
    <row r="64" spans="1:21">
      <c r="A64" s="5">
        <v>40589</v>
      </c>
      <c r="B64" s="16">
        <f t="shared" si="6"/>
        <v>9993</v>
      </c>
      <c r="C64" s="16">
        <f t="shared" si="7"/>
        <v>35159</v>
      </c>
      <c r="D64" s="16">
        <f t="shared" si="3"/>
        <v>36</v>
      </c>
      <c r="E64" s="16">
        <f>+ROUNDDOWN((B64-MIN(B64:B$114))/(MAX(B64:B$114)-MIN(B64:B$114))*100,0)</f>
        <v>43</v>
      </c>
      <c r="F64" s="33">
        <v>43257</v>
      </c>
      <c r="G64" s="33">
        <v>33264</v>
      </c>
      <c r="H64" s="11">
        <f t="shared" si="8"/>
        <v>4971</v>
      </c>
      <c r="I64" s="11">
        <f t="shared" si="9"/>
        <v>-27986</v>
      </c>
      <c r="J64" s="11">
        <f t="shared" si="4"/>
        <v>64</v>
      </c>
      <c r="K64" s="11">
        <f>+ROUNDDOWN((H64-MIN(H64:H$114))/(MAX(H64:H$114)-MIN(H64:H$114))*100,0)</f>
        <v>58</v>
      </c>
      <c r="L64" s="56">
        <v>48834</v>
      </c>
      <c r="M64" s="56">
        <v>43863</v>
      </c>
      <c r="N64" s="15">
        <f t="shared" si="10"/>
        <v>-14964</v>
      </c>
      <c r="O64" s="15">
        <f t="shared" si="11"/>
        <v>-7173</v>
      </c>
      <c r="P64" s="15">
        <f t="shared" si="5"/>
        <v>52</v>
      </c>
      <c r="Q64" s="15">
        <f>+ROUNDDOWN((N64-MIN(N64:N$114))/(MAX(N64:N$114)-MIN(N64:N$114))*100,0)</f>
        <v>37</v>
      </c>
      <c r="R64" s="35">
        <v>20856</v>
      </c>
      <c r="S64" s="35">
        <v>35820</v>
      </c>
      <c r="T64" s="32">
        <v>116803</v>
      </c>
      <c r="U64">
        <f t="shared" si="12"/>
        <v>-902</v>
      </c>
    </row>
    <row r="65" spans="1:21">
      <c r="A65" s="5">
        <v>40582</v>
      </c>
      <c r="B65" s="16">
        <f t="shared" si="6"/>
        <v>-25166</v>
      </c>
      <c r="C65" s="16">
        <f t="shared" si="7"/>
        <v>-3129</v>
      </c>
      <c r="D65" s="16">
        <f t="shared" si="3"/>
        <v>17</v>
      </c>
      <c r="E65" s="16">
        <f>+ROUNDDOWN((B65-MIN(B65:B$114))/(MAX(B65:B$114)-MIN(B65:B$114))*100,0)</f>
        <v>19</v>
      </c>
      <c r="F65" s="33">
        <v>35123</v>
      </c>
      <c r="G65" s="33">
        <v>60289</v>
      </c>
      <c r="H65" s="11">
        <f t="shared" si="8"/>
        <v>32957</v>
      </c>
      <c r="I65" s="11">
        <f t="shared" si="9"/>
        <v>4883</v>
      </c>
      <c r="J65" s="11">
        <f t="shared" si="4"/>
        <v>84</v>
      </c>
      <c r="K65" s="11">
        <f>+ROUNDDOWN((H65-MIN(H65:H$114))/(MAX(H65:H$114)-MIN(H65:H$114))*100,0)</f>
        <v>82</v>
      </c>
      <c r="L65" s="56">
        <v>53570</v>
      </c>
      <c r="M65" s="56">
        <v>20613</v>
      </c>
      <c r="N65" s="15">
        <f t="shared" si="10"/>
        <v>-7791</v>
      </c>
      <c r="O65" s="15">
        <f t="shared" si="11"/>
        <v>-1754</v>
      </c>
      <c r="P65" s="15">
        <f t="shared" si="5"/>
        <v>67</v>
      </c>
      <c r="Q65" s="15">
        <f>+ROUNDDOWN((N65-MIN(N65:N$114))/(MAX(N65:N$114)-MIN(N65:N$114))*100,0)</f>
        <v>57</v>
      </c>
      <c r="R65" s="35">
        <v>26095</v>
      </c>
      <c r="S65" s="35">
        <v>33886</v>
      </c>
      <c r="T65" s="32">
        <v>117705</v>
      </c>
      <c r="U65">
        <f t="shared" si="12"/>
        <v>1321</v>
      </c>
    </row>
    <row r="66" spans="1:21">
      <c r="A66" s="5">
        <v>40575</v>
      </c>
      <c r="B66" s="16">
        <f t="shared" si="6"/>
        <v>-22037</v>
      </c>
      <c r="C66" s="16">
        <f t="shared" si="7"/>
        <v>-770</v>
      </c>
      <c r="D66" s="16">
        <f t="shared" si="3"/>
        <v>19</v>
      </c>
      <c r="E66" s="16">
        <f>+ROUNDDOWN((B66-MIN(B66:B$114))/(MAX(B66:B$114)-MIN(B66:B$114))*100,0)</f>
        <v>21</v>
      </c>
      <c r="F66" s="33">
        <v>37794</v>
      </c>
      <c r="G66" s="33">
        <v>59831</v>
      </c>
      <c r="H66" s="11">
        <f t="shared" si="8"/>
        <v>28074</v>
      </c>
      <c r="I66" s="11">
        <f t="shared" si="9"/>
        <v>2002</v>
      </c>
      <c r="J66" s="11">
        <f t="shared" si="4"/>
        <v>80</v>
      </c>
      <c r="K66" s="11">
        <f>+ROUNDDOWN((H66-MIN(H66:H$114))/(MAX(H66:H$114)-MIN(H66:H$114))*100,0)</f>
        <v>78</v>
      </c>
      <c r="L66" s="56">
        <v>48618</v>
      </c>
      <c r="M66" s="56">
        <v>20544</v>
      </c>
      <c r="N66" s="15">
        <f t="shared" si="10"/>
        <v>-6037</v>
      </c>
      <c r="O66" s="15">
        <f t="shared" si="11"/>
        <v>-1232</v>
      </c>
      <c r="P66" s="15">
        <f t="shared" si="5"/>
        <v>71</v>
      </c>
      <c r="Q66" s="15">
        <f>+ROUNDDOWN((N66-MIN(N66:N$114))/(MAX(N66:N$114)-MIN(N66:N$114))*100,0)</f>
        <v>63</v>
      </c>
      <c r="R66" s="35">
        <v>27000</v>
      </c>
      <c r="S66" s="35">
        <v>33037</v>
      </c>
      <c r="T66" s="32">
        <v>116384</v>
      </c>
      <c r="U66">
        <f t="shared" si="12"/>
        <v>-277</v>
      </c>
    </row>
    <row r="67" spans="1:21">
      <c r="A67" s="5">
        <v>40568</v>
      </c>
      <c r="B67" s="16">
        <f t="shared" si="6"/>
        <v>-21267</v>
      </c>
      <c r="C67" s="16">
        <f t="shared" si="7"/>
        <v>-9722</v>
      </c>
      <c r="D67" s="16">
        <f t="shared" si="3"/>
        <v>20</v>
      </c>
      <c r="E67" s="16">
        <f>+ROUNDDOWN((B67-MIN(B67:B$114))/(MAX(B67:B$114)-MIN(B67:B$114))*100,0)</f>
        <v>22</v>
      </c>
      <c r="F67" s="33">
        <v>38759</v>
      </c>
      <c r="G67" s="33">
        <v>60026</v>
      </c>
      <c r="H67" s="11">
        <f t="shared" si="8"/>
        <v>26072</v>
      </c>
      <c r="I67" s="11">
        <f t="shared" si="9"/>
        <v>8405</v>
      </c>
      <c r="J67" s="11">
        <f t="shared" si="4"/>
        <v>79</v>
      </c>
      <c r="K67" s="11">
        <f>+ROUNDDOWN((H67-MIN(H67:H$114))/(MAX(H67:H$114)-MIN(H67:H$114))*100,0)</f>
        <v>76</v>
      </c>
      <c r="L67" s="56">
        <v>49766</v>
      </c>
      <c r="M67" s="56">
        <v>23694</v>
      </c>
      <c r="N67" s="15">
        <f t="shared" si="10"/>
        <v>-4805</v>
      </c>
      <c r="O67" s="15">
        <f t="shared" si="11"/>
        <v>1317</v>
      </c>
      <c r="P67" s="15">
        <f t="shared" si="5"/>
        <v>73</v>
      </c>
      <c r="Q67" s="15">
        <f>+ROUNDDOWN((N67-MIN(N67:N$114))/(MAX(N67:N$114)-MIN(N67:N$114))*100,0)</f>
        <v>66</v>
      </c>
      <c r="R67" s="35">
        <v>25281</v>
      </c>
      <c r="S67" s="35">
        <v>30086</v>
      </c>
      <c r="T67" s="32">
        <v>116661</v>
      </c>
      <c r="U67">
        <f t="shared" si="12"/>
        <v>6256</v>
      </c>
    </row>
    <row r="68" spans="1:21">
      <c r="A68" s="5">
        <v>40561</v>
      </c>
      <c r="B68" s="16">
        <f t="shared" si="6"/>
        <v>-11545</v>
      </c>
      <c r="C68" s="16">
        <f t="shared" si="7"/>
        <v>3289</v>
      </c>
      <c r="D68" s="16">
        <f t="shared" si="3"/>
        <v>25</v>
      </c>
      <c r="E68" s="16">
        <f>+ROUNDDOWN((B68-MIN(B68:B$114))/(MAX(B68:B$114)-MIN(B68:B$114))*100,0)</f>
        <v>28</v>
      </c>
      <c r="F68" s="33">
        <v>40748</v>
      </c>
      <c r="G68" s="33">
        <v>52293</v>
      </c>
      <c r="H68" s="11">
        <f t="shared" si="8"/>
        <v>17667</v>
      </c>
      <c r="I68" s="11">
        <f t="shared" si="9"/>
        <v>-4078</v>
      </c>
      <c r="J68" s="11">
        <f t="shared" si="4"/>
        <v>73</v>
      </c>
      <c r="K68" s="11">
        <f>+ROUNDDOWN((H68-MIN(H68:H$114))/(MAX(H68:H$114)-MIN(H68:H$114))*100,0)</f>
        <v>69</v>
      </c>
      <c r="L68" s="56">
        <v>42357</v>
      </c>
      <c r="M68" s="56">
        <v>24690</v>
      </c>
      <c r="N68" s="15">
        <f t="shared" si="10"/>
        <v>-6122</v>
      </c>
      <c r="O68" s="15">
        <f t="shared" si="11"/>
        <v>789</v>
      </c>
      <c r="P68" s="15">
        <f t="shared" si="5"/>
        <v>71</v>
      </c>
      <c r="Q68" s="15">
        <f>+ROUNDDOWN((N68-MIN(N68:N$114))/(MAX(N68:N$114)-MIN(N68:N$114))*100,0)</f>
        <v>62</v>
      </c>
      <c r="R68" s="35">
        <v>24967</v>
      </c>
      <c r="S68" s="35">
        <v>31089</v>
      </c>
      <c r="T68" s="32">
        <v>110405</v>
      </c>
      <c r="U68">
        <f t="shared" si="12"/>
        <v>3273</v>
      </c>
    </row>
    <row r="69" spans="1:21">
      <c r="A69" s="5">
        <v>40554</v>
      </c>
      <c r="B69" s="16">
        <f t="shared" si="6"/>
        <v>-14834</v>
      </c>
      <c r="C69" s="16">
        <f t="shared" si="7"/>
        <v>15304</v>
      </c>
      <c r="D69" s="16">
        <f t="shared" si="3"/>
        <v>23</v>
      </c>
      <c r="E69" s="16">
        <f>+ROUNDDOWN((B69-MIN(B69:B$114))/(MAX(B69:B$114)-MIN(B69:B$114))*100,0)</f>
        <v>26</v>
      </c>
      <c r="F69" s="33">
        <v>40841</v>
      </c>
      <c r="G69" s="33">
        <v>55675</v>
      </c>
      <c r="H69" s="11">
        <f t="shared" si="8"/>
        <v>21745</v>
      </c>
      <c r="I69" s="11">
        <f t="shared" si="9"/>
        <v>-8685</v>
      </c>
      <c r="J69" s="11">
        <f t="shared" si="4"/>
        <v>76</v>
      </c>
      <c r="K69" s="11">
        <f>+ROUNDDOWN((H69-MIN(H69:H$114))/(MAX(H69:H$114)-MIN(H69:H$114))*100,0)</f>
        <v>73</v>
      </c>
      <c r="L69" s="56">
        <v>40918</v>
      </c>
      <c r="M69" s="56">
        <v>19173</v>
      </c>
      <c r="N69" s="15">
        <f t="shared" si="10"/>
        <v>-6911</v>
      </c>
      <c r="O69" s="15">
        <f t="shared" si="11"/>
        <v>-6619</v>
      </c>
      <c r="P69" s="15">
        <f t="shared" si="5"/>
        <v>69</v>
      </c>
      <c r="Q69" s="15">
        <f>+ROUNDDOWN((N69-MIN(N69:N$114))/(MAX(N69:N$114)-MIN(N69:N$114))*100,0)</f>
        <v>60</v>
      </c>
      <c r="R69" s="35">
        <v>23051</v>
      </c>
      <c r="S69" s="35">
        <v>29962</v>
      </c>
      <c r="T69" s="32">
        <v>107132</v>
      </c>
      <c r="U69">
        <f t="shared" si="12"/>
        <v>-21351</v>
      </c>
    </row>
    <row r="70" spans="1:21">
      <c r="A70" s="5">
        <v>40547</v>
      </c>
      <c r="B70" s="16">
        <f t="shared" si="6"/>
        <v>-30138</v>
      </c>
      <c r="C70" s="16">
        <f t="shared" si="7"/>
        <v>-12808</v>
      </c>
      <c r="D70" s="16">
        <f t="shared" si="3"/>
        <v>15</v>
      </c>
      <c r="E70" s="16">
        <f>+ROUNDDOWN((B70-MIN(B70:B$114))/(MAX(B70:B$114)-MIN(B70:B$114))*100,0)</f>
        <v>16</v>
      </c>
      <c r="F70" s="33">
        <v>40051</v>
      </c>
      <c r="G70" s="33">
        <v>70189</v>
      </c>
      <c r="H70" s="11">
        <f t="shared" si="8"/>
        <v>30430</v>
      </c>
      <c r="I70" s="11">
        <f t="shared" si="9"/>
        <v>7308</v>
      </c>
      <c r="J70" s="11">
        <f t="shared" si="4"/>
        <v>82</v>
      </c>
      <c r="K70" s="11">
        <f>+ROUNDDOWN((H70-MIN(H70:H$114))/(MAX(H70:H$114)-MIN(H70:H$114))*100,0)</f>
        <v>80</v>
      </c>
      <c r="L70" s="56">
        <v>59869</v>
      </c>
      <c r="M70" s="56">
        <v>29439</v>
      </c>
      <c r="N70" s="15">
        <f t="shared" si="10"/>
        <v>-292</v>
      </c>
      <c r="O70" s="15">
        <f t="shared" si="11"/>
        <v>5500</v>
      </c>
      <c r="P70" s="15">
        <f t="shared" si="5"/>
        <v>83</v>
      </c>
      <c r="Q70" s="15">
        <f>+ROUNDDOWN((N70-MIN(N70:N$114))/(MAX(N70:N$114)-MIN(N70:N$114))*100,0)</f>
        <v>79</v>
      </c>
      <c r="R70" s="35">
        <v>26543</v>
      </c>
      <c r="S70" s="35">
        <v>26835</v>
      </c>
      <c r="T70" s="32">
        <v>128483</v>
      </c>
      <c r="U70">
        <f t="shared" si="12"/>
        <v>19140</v>
      </c>
    </row>
    <row r="71" spans="1:21">
      <c r="A71" s="5">
        <v>40540</v>
      </c>
      <c r="B71" s="16">
        <f t="shared" si="6"/>
        <v>-17330</v>
      </c>
      <c r="C71" s="16">
        <f t="shared" si="7"/>
        <v>-19762</v>
      </c>
      <c r="D71" s="16">
        <f t="shared" si="3"/>
        <v>22</v>
      </c>
      <c r="E71" s="16">
        <f>+ROUNDDOWN((B71-MIN(B71:B$114))/(MAX(B71:B$114)-MIN(B71:B$114))*100,0)</f>
        <v>24</v>
      </c>
      <c r="F71" s="33">
        <v>38319</v>
      </c>
      <c r="G71" s="33">
        <v>55649</v>
      </c>
      <c r="H71" s="11">
        <f t="shared" si="8"/>
        <v>23122</v>
      </c>
      <c r="I71" s="11">
        <f t="shared" si="9"/>
        <v>15394</v>
      </c>
      <c r="J71" s="11">
        <f t="shared" si="4"/>
        <v>77</v>
      </c>
      <c r="K71" s="11">
        <f>+ROUNDDOWN((H71-MIN(H71:H$114))/(MAX(H71:H$114)-MIN(H71:H$114))*100,0)</f>
        <v>74</v>
      </c>
      <c r="L71" s="56">
        <v>44616</v>
      </c>
      <c r="M71" s="56">
        <v>21494</v>
      </c>
      <c r="N71" s="15">
        <f t="shared" si="10"/>
        <v>-5792</v>
      </c>
      <c r="O71" s="15">
        <f t="shared" si="11"/>
        <v>4368</v>
      </c>
      <c r="P71" s="15">
        <f t="shared" si="5"/>
        <v>71</v>
      </c>
      <c r="Q71" s="15">
        <f>+ROUNDDOWN((N71-MIN(N71:N$114))/(MAX(N71:N$114)-MIN(N71:N$114))*100,0)</f>
        <v>63</v>
      </c>
      <c r="R71" s="35">
        <v>23979</v>
      </c>
      <c r="S71" s="35">
        <v>29771</v>
      </c>
      <c r="T71" s="32">
        <v>109343</v>
      </c>
      <c r="U71">
        <f t="shared" si="12"/>
        <v>19271</v>
      </c>
    </row>
    <row r="72" spans="1:21">
      <c r="A72" s="5">
        <v>40533</v>
      </c>
      <c r="B72" s="16">
        <f t="shared" si="6"/>
        <v>2432</v>
      </c>
      <c r="C72" s="16">
        <f t="shared" si="7"/>
        <v>2481</v>
      </c>
      <c r="D72" s="16">
        <f t="shared" ref="D72:D135" si="13">+ROUNDDOWN((B72-MIN(B$6:B$114))/(MAX(B$6:B$114)-MIN(B$6:B$114))*100,0)</f>
        <v>32</v>
      </c>
      <c r="E72" s="16">
        <f>+ROUNDDOWN((B72-MIN(B72:B$114))/(MAX(B72:B$114)-MIN(B72:B$114))*100,0)</f>
        <v>38</v>
      </c>
      <c r="F72" s="33">
        <v>38991</v>
      </c>
      <c r="G72" s="33">
        <v>36559</v>
      </c>
      <c r="H72" s="11">
        <f t="shared" si="8"/>
        <v>7728</v>
      </c>
      <c r="I72" s="11">
        <f t="shared" si="9"/>
        <v>-2185</v>
      </c>
      <c r="J72" s="11">
        <f t="shared" ref="J72:J135" si="14">+ROUNDDOWN((H72-MIN(H$6:H$114))/(MAX(H$6:H$114)-MIN(H$6:H$114))*100,0)</f>
        <v>66</v>
      </c>
      <c r="K72" s="11">
        <f>+ROUNDDOWN((H72-MIN(H72:H$114))/(MAX(H72:H$114)-MIN(H72:H$114))*100,0)</f>
        <v>61</v>
      </c>
      <c r="L72" s="56">
        <v>29560</v>
      </c>
      <c r="M72" s="56">
        <v>21832</v>
      </c>
      <c r="N72" s="15">
        <f t="shared" si="10"/>
        <v>-10160</v>
      </c>
      <c r="O72" s="15">
        <f t="shared" si="11"/>
        <v>-296</v>
      </c>
      <c r="P72" s="15">
        <f t="shared" ref="P72:P135" si="15">+ROUNDDOWN((N72-MIN(N$6:N$114))/(MAX(N$6:N$114)-MIN(N$6:N$114))*100,0)</f>
        <v>62</v>
      </c>
      <c r="Q72" s="15">
        <f>+ROUNDDOWN((N72-MIN(N72:N$114))/(MAX(N72:N$114)-MIN(N72:N$114))*100,0)</f>
        <v>51</v>
      </c>
      <c r="R72" s="35">
        <v>18987</v>
      </c>
      <c r="S72" s="35">
        <v>29147</v>
      </c>
      <c r="T72" s="32">
        <v>90072</v>
      </c>
      <c r="U72">
        <f t="shared" si="12"/>
        <v>-6038</v>
      </c>
    </row>
    <row r="73" spans="1:21">
      <c r="A73" s="5">
        <v>40526</v>
      </c>
      <c r="B73" s="16">
        <f t="shared" ref="B73:B136" si="16">+F73-G73</f>
        <v>-49</v>
      </c>
      <c r="C73" s="16">
        <f t="shared" ref="C73:C136" si="17">+B73-B74</f>
        <v>16406</v>
      </c>
      <c r="D73" s="16">
        <f t="shared" si="13"/>
        <v>31</v>
      </c>
      <c r="E73" s="16">
        <f>+ROUNDDOWN((B73-MIN(B73:B$114))/(MAX(B73:B$114)-MIN(B73:B$114))*100,0)</f>
        <v>36</v>
      </c>
      <c r="F73" s="33">
        <v>42837</v>
      </c>
      <c r="G73" s="33">
        <v>42886</v>
      </c>
      <c r="H73" s="11">
        <f t="shared" ref="H73:H136" si="18">+L73-M73</f>
        <v>9913</v>
      </c>
      <c r="I73" s="11">
        <f t="shared" ref="I73:I136" si="19">+H73-H74</f>
        <v>-11007</v>
      </c>
      <c r="J73" s="11">
        <f t="shared" si="14"/>
        <v>68</v>
      </c>
      <c r="K73" s="11">
        <f>+ROUNDDOWN((H73-MIN(H73:H$114))/(MAX(H73:H$114)-MIN(H73:H$114))*100,0)</f>
        <v>62</v>
      </c>
      <c r="L73" s="56">
        <v>31495</v>
      </c>
      <c r="M73" s="56">
        <v>21582</v>
      </c>
      <c r="N73" s="15">
        <f t="shared" ref="N73:N136" si="20">+R73-S73</f>
        <v>-9864</v>
      </c>
      <c r="O73" s="15">
        <f t="shared" ref="O73:O136" si="21">+N73-N74</f>
        <v>-5399</v>
      </c>
      <c r="P73" s="15">
        <f t="shared" si="15"/>
        <v>63</v>
      </c>
      <c r="Q73" s="15">
        <f>+ROUNDDOWN((N73-MIN(N73:N$114))/(MAX(N73:N$114)-MIN(N73:N$114))*100,0)</f>
        <v>51</v>
      </c>
      <c r="R73" s="35">
        <v>20095</v>
      </c>
      <c r="S73" s="35">
        <v>29959</v>
      </c>
      <c r="T73" s="32">
        <v>96110</v>
      </c>
      <c r="U73">
        <f t="shared" ref="U73:U136" si="22">+T73-T74</f>
        <v>-36123</v>
      </c>
    </row>
    <row r="74" spans="1:21">
      <c r="A74" s="5">
        <v>40519</v>
      </c>
      <c r="B74" s="16">
        <f t="shared" si="16"/>
        <v>-16455</v>
      </c>
      <c r="C74" s="16">
        <f t="shared" si="17"/>
        <v>4498</v>
      </c>
      <c r="D74" s="16">
        <f t="shared" si="13"/>
        <v>22</v>
      </c>
      <c r="E74" s="16">
        <f>+ROUNDDOWN((B74-MIN(B74:B$114))/(MAX(B74:B$114)-MIN(B74:B$114))*100,0)</f>
        <v>25</v>
      </c>
      <c r="F74" s="33">
        <v>50590</v>
      </c>
      <c r="G74" s="33">
        <v>67045</v>
      </c>
      <c r="H74" s="11">
        <f t="shared" si="18"/>
        <v>20920</v>
      </c>
      <c r="I74" s="11">
        <f t="shared" si="19"/>
        <v>-5974</v>
      </c>
      <c r="J74" s="11">
        <f t="shared" si="14"/>
        <v>75</v>
      </c>
      <c r="K74" s="11">
        <f>+ROUNDDOWN((H74-MIN(H74:H$114))/(MAX(H74:H$114)-MIN(H74:H$114))*100,0)</f>
        <v>72</v>
      </c>
      <c r="L74" s="56">
        <v>42828</v>
      </c>
      <c r="M74" s="56">
        <v>21908</v>
      </c>
      <c r="N74" s="15">
        <f t="shared" si="20"/>
        <v>-4465</v>
      </c>
      <c r="O74" s="15">
        <f t="shared" si="21"/>
        <v>1476</v>
      </c>
      <c r="P74" s="15">
        <f t="shared" si="15"/>
        <v>74</v>
      </c>
      <c r="Q74" s="15">
        <f>+ROUNDDOWN((N74-MIN(N74:N$114))/(MAX(N74:N$114)-MIN(N74:N$114))*100,0)</f>
        <v>67</v>
      </c>
      <c r="R74" s="35">
        <v>28468</v>
      </c>
      <c r="S74" s="35">
        <v>32933</v>
      </c>
      <c r="T74" s="32">
        <v>132233</v>
      </c>
      <c r="U74">
        <f t="shared" si="22"/>
        <v>-836</v>
      </c>
    </row>
    <row r="75" spans="1:21">
      <c r="A75" s="5">
        <v>40512</v>
      </c>
      <c r="B75" s="16">
        <f t="shared" si="16"/>
        <v>-20953</v>
      </c>
      <c r="C75" s="16">
        <f t="shared" si="17"/>
        <v>-680</v>
      </c>
      <c r="D75" s="16">
        <f t="shared" si="13"/>
        <v>20</v>
      </c>
      <c r="E75" s="16">
        <f>+ROUNDDOWN((B75-MIN(B75:B$114))/(MAX(B75:B$114)-MIN(B75:B$114))*100,0)</f>
        <v>22</v>
      </c>
      <c r="F75" s="33">
        <v>50796</v>
      </c>
      <c r="G75" s="33">
        <v>71749</v>
      </c>
      <c r="H75" s="11">
        <f t="shared" si="18"/>
        <v>26894</v>
      </c>
      <c r="I75" s="11">
        <f t="shared" si="19"/>
        <v>2688</v>
      </c>
      <c r="J75" s="11">
        <f t="shared" si="14"/>
        <v>80</v>
      </c>
      <c r="K75" s="11">
        <f>+ROUNDDOWN((H75-MIN(H75:H$114))/(MAX(H75:H$114)-MIN(H75:H$114))*100,0)</f>
        <v>77</v>
      </c>
      <c r="L75" s="56">
        <v>50712</v>
      </c>
      <c r="M75" s="56">
        <v>23818</v>
      </c>
      <c r="N75" s="15">
        <f t="shared" si="20"/>
        <v>-5941</v>
      </c>
      <c r="O75" s="15">
        <f t="shared" si="21"/>
        <v>-2008</v>
      </c>
      <c r="P75" s="15">
        <f t="shared" si="15"/>
        <v>71</v>
      </c>
      <c r="Q75" s="15">
        <f>+ROUNDDOWN((N75-MIN(N75:N$114))/(MAX(N75:N$114)-MIN(N75:N$114))*100,0)</f>
        <v>63</v>
      </c>
      <c r="R75" s="35">
        <v>24660</v>
      </c>
      <c r="S75" s="35">
        <v>30601</v>
      </c>
      <c r="T75" s="32">
        <v>133069</v>
      </c>
      <c r="U75">
        <f t="shared" si="22"/>
        <v>3449</v>
      </c>
    </row>
    <row r="76" spans="1:21">
      <c r="A76" s="5">
        <v>40505</v>
      </c>
      <c r="B76" s="16">
        <f t="shared" si="16"/>
        <v>-20273</v>
      </c>
      <c r="C76" s="16">
        <f t="shared" si="17"/>
        <v>1628</v>
      </c>
      <c r="D76" s="16">
        <f t="shared" si="13"/>
        <v>20</v>
      </c>
      <c r="E76" s="16">
        <f>+ROUNDDOWN((B76-MIN(B76:B$114))/(MAX(B76:B$114)-MIN(B76:B$114))*100,0)</f>
        <v>22</v>
      </c>
      <c r="F76" s="33">
        <v>50238</v>
      </c>
      <c r="G76" s="33">
        <v>70511</v>
      </c>
      <c r="H76" s="11">
        <f t="shared" si="18"/>
        <v>24206</v>
      </c>
      <c r="I76" s="11">
        <f t="shared" si="19"/>
        <v>-1666</v>
      </c>
      <c r="J76" s="11">
        <f t="shared" si="14"/>
        <v>78</v>
      </c>
      <c r="K76" s="11">
        <f>+ROUNDDOWN((H76-MIN(H76:H$114))/(MAX(H76:H$114)-MIN(H76:H$114))*100,0)</f>
        <v>75</v>
      </c>
      <c r="L76" s="56">
        <v>46061</v>
      </c>
      <c r="M76" s="56">
        <v>21855</v>
      </c>
      <c r="N76" s="15">
        <f t="shared" si="20"/>
        <v>-3933</v>
      </c>
      <c r="O76" s="15">
        <f t="shared" si="21"/>
        <v>38</v>
      </c>
      <c r="P76" s="15">
        <f t="shared" si="15"/>
        <v>75</v>
      </c>
      <c r="Q76" s="15">
        <f>+ROUNDDOWN((N76-MIN(N76:N$114))/(MAX(N76:N$114)-MIN(N76:N$114))*100,0)</f>
        <v>69</v>
      </c>
      <c r="R76" s="35">
        <v>26221</v>
      </c>
      <c r="S76" s="35">
        <v>30154</v>
      </c>
      <c r="T76" s="32">
        <v>129620</v>
      </c>
      <c r="U76">
        <f t="shared" si="22"/>
        <v>-2081</v>
      </c>
    </row>
    <row r="77" spans="1:21">
      <c r="A77" s="5">
        <v>40498</v>
      </c>
      <c r="B77" s="16">
        <f t="shared" si="16"/>
        <v>-21901</v>
      </c>
      <c r="C77" s="16">
        <f t="shared" si="17"/>
        <v>12687</v>
      </c>
      <c r="D77" s="16">
        <f t="shared" si="13"/>
        <v>19</v>
      </c>
      <c r="E77" s="16">
        <f>+ROUNDDOWN((B77-MIN(B77:B$114))/(MAX(B77:B$114)-MIN(B77:B$114))*100,0)</f>
        <v>21</v>
      </c>
      <c r="F77" s="33">
        <v>49896</v>
      </c>
      <c r="G77" s="33">
        <v>71797</v>
      </c>
      <c r="H77" s="11">
        <f t="shared" si="18"/>
        <v>25872</v>
      </c>
      <c r="I77" s="11">
        <f t="shared" si="19"/>
        <v>-11280</v>
      </c>
      <c r="J77" s="11">
        <f t="shared" si="14"/>
        <v>79</v>
      </c>
      <c r="K77" s="11">
        <f>+ROUNDDOWN((H77-MIN(H77:H$114))/(MAX(H77:H$114)-MIN(H77:H$114))*100,0)</f>
        <v>76</v>
      </c>
      <c r="L77" s="56">
        <v>46347</v>
      </c>
      <c r="M77" s="56">
        <v>20475</v>
      </c>
      <c r="N77" s="15">
        <f t="shared" si="20"/>
        <v>-3971</v>
      </c>
      <c r="O77" s="15">
        <f t="shared" si="21"/>
        <v>-1407</v>
      </c>
      <c r="P77" s="15">
        <f t="shared" si="15"/>
        <v>75</v>
      </c>
      <c r="Q77" s="15">
        <f>+ROUNDDOWN((N77-MIN(N77:N$114))/(MAX(N77:N$114)-MIN(N77:N$114))*100,0)</f>
        <v>68</v>
      </c>
      <c r="R77" s="35">
        <v>29303</v>
      </c>
      <c r="S77" s="35">
        <v>33274</v>
      </c>
      <c r="T77" s="32">
        <v>131701</v>
      </c>
      <c r="U77">
        <f t="shared" si="22"/>
        <v>-8814</v>
      </c>
    </row>
    <row r="78" spans="1:21">
      <c r="A78" s="5">
        <v>40491</v>
      </c>
      <c r="B78" s="16">
        <f t="shared" si="16"/>
        <v>-34588</v>
      </c>
      <c r="C78" s="16">
        <f t="shared" si="17"/>
        <v>11244</v>
      </c>
      <c r="D78" s="16">
        <f t="shared" si="13"/>
        <v>12</v>
      </c>
      <c r="E78" s="16">
        <f>+ROUNDDOWN((B78-MIN(B78:B$114))/(MAX(B78:B$114)-MIN(B78:B$114))*100,0)</f>
        <v>12</v>
      </c>
      <c r="F78" s="33">
        <v>49026</v>
      </c>
      <c r="G78" s="33">
        <v>83614</v>
      </c>
      <c r="H78" s="11">
        <f t="shared" si="18"/>
        <v>37152</v>
      </c>
      <c r="I78" s="11">
        <f t="shared" si="19"/>
        <v>-5063</v>
      </c>
      <c r="J78" s="11">
        <f t="shared" si="14"/>
        <v>87</v>
      </c>
      <c r="K78" s="11">
        <f>+ROUNDDOWN((H78-MIN(H78:H$114))/(MAX(H78:H$114)-MIN(H78:H$114))*100,0)</f>
        <v>86</v>
      </c>
      <c r="L78" s="56">
        <v>51559</v>
      </c>
      <c r="M78" s="56">
        <v>14407</v>
      </c>
      <c r="N78" s="15">
        <f t="shared" si="20"/>
        <v>-2564</v>
      </c>
      <c r="O78" s="15">
        <f t="shared" si="21"/>
        <v>-6181</v>
      </c>
      <c r="P78" s="15">
        <f t="shared" si="15"/>
        <v>78</v>
      </c>
      <c r="Q78" s="15">
        <f>+ROUNDDOWN((N78-MIN(N78:N$114))/(MAX(N78:N$114)-MIN(N78:N$114))*100,0)</f>
        <v>73</v>
      </c>
      <c r="R78" s="35">
        <v>34185</v>
      </c>
      <c r="S78" s="35">
        <v>36749</v>
      </c>
      <c r="T78" s="32">
        <v>140515</v>
      </c>
      <c r="U78">
        <f t="shared" si="22"/>
        <v>453</v>
      </c>
    </row>
    <row r="79" spans="1:21">
      <c r="A79" s="5">
        <v>40484</v>
      </c>
      <c r="B79" s="16">
        <f t="shared" si="16"/>
        <v>-45832</v>
      </c>
      <c r="C79" s="16">
        <f t="shared" si="17"/>
        <v>-7934</v>
      </c>
      <c r="D79" s="16">
        <f t="shared" si="13"/>
        <v>6</v>
      </c>
      <c r="E79" s="16">
        <f>+ROUNDDOWN((B79-MIN(B79:B$114))/(MAX(B79:B$114)-MIN(B79:B$114))*100,0)</f>
        <v>5</v>
      </c>
      <c r="F79" s="33">
        <v>48565</v>
      </c>
      <c r="G79" s="33">
        <v>94397</v>
      </c>
      <c r="H79" s="11">
        <f t="shared" si="18"/>
        <v>42215</v>
      </c>
      <c r="I79" s="11">
        <f t="shared" si="19"/>
        <v>3867</v>
      </c>
      <c r="J79" s="11">
        <f t="shared" si="14"/>
        <v>90</v>
      </c>
      <c r="K79" s="11">
        <f>+ROUNDDOWN((H79-MIN(H79:H$114))/(MAX(H79:H$114)-MIN(H79:H$114))*100,0)</f>
        <v>90</v>
      </c>
      <c r="L79" s="56">
        <v>56686</v>
      </c>
      <c r="M79" s="56">
        <v>14471</v>
      </c>
      <c r="N79" s="15">
        <f t="shared" si="20"/>
        <v>3617</v>
      </c>
      <c r="O79" s="15">
        <f t="shared" si="21"/>
        <v>4067</v>
      </c>
      <c r="P79" s="15">
        <f t="shared" si="15"/>
        <v>91</v>
      </c>
      <c r="Q79" s="15">
        <f>+ROUNDDOWN((N79-MIN(N79:N$114))/(MAX(N79:N$114)-MIN(N79:N$114))*100,0)</f>
        <v>90</v>
      </c>
      <c r="R79" s="35">
        <v>30591</v>
      </c>
      <c r="S79" s="35">
        <v>26974</v>
      </c>
      <c r="T79" s="32">
        <v>140062</v>
      </c>
      <c r="U79">
        <f t="shared" si="22"/>
        <v>212</v>
      </c>
    </row>
    <row r="80" spans="1:21">
      <c r="A80" s="5">
        <v>40477</v>
      </c>
      <c r="B80" s="16">
        <f t="shared" si="16"/>
        <v>-37898</v>
      </c>
      <c r="C80" s="16">
        <f t="shared" si="17"/>
        <v>262</v>
      </c>
      <c r="D80" s="16">
        <f t="shared" si="13"/>
        <v>11</v>
      </c>
      <c r="E80" s="16">
        <f>+ROUNDDOWN((B80-MIN(B80:B$114))/(MAX(B80:B$114)-MIN(B80:B$114))*100,0)</f>
        <v>10</v>
      </c>
      <c r="F80" s="33">
        <v>51274</v>
      </c>
      <c r="G80" s="33">
        <v>89172</v>
      </c>
      <c r="H80" s="11">
        <f t="shared" si="18"/>
        <v>38348</v>
      </c>
      <c r="I80" s="11">
        <f t="shared" si="19"/>
        <v>-1197</v>
      </c>
      <c r="J80" s="11">
        <f t="shared" si="14"/>
        <v>88</v>
      </c>
      <c r="K80" s="11">
        <f>+ROUNDDOWN((H80-MIN(H80:H$114))/(MAX(H80:H$114)-MIN(H80:H$114))*100,0)</f>
        <v>87</v>
      </c>
      <c r="L80" s="56">
        <v>55178</v>
      </c>
      <c r="M80" s="56">
        <v>16830</v>
      </c>
      <c r="N80" s="15">
        <f t="shared" si="20"/>
        <v>-450</v>
      </c>
      <c r="O80" s="15">
        <f t="shared" si="21"/>
        <v>935</v>
      </c>
      <c r="P80" s="15">
        <f t="shared" si="15"/>
        <v>82</v>
      </c>
      <c r="Q80" s="15">
        <f>+ROUNDDOWN((N80-MIN(N80:N$114))/(MAX(N80:N$114)-MIN(N80:N$114))*100,0)</f>
        <v>79</v>
      </c>
      <c r="R80" s="35">
        <v>29545</v>
      </c>
      <c r="S80" s="35">
        <v>29995</v>
      </c>
      <c r="T80" s="32">
        <v>139850</v>
      </c>
      <c r="U80">
        <f t="shared" si="22"/>
        <v>354</v>
      </c>
    </row>
    <row r="81" spans="1:21">
      <c r="A81" s="5">
        <v>40470</v>
      </c>
      <c r="B81" s="16">
        <f t="shared" si="16"/>
        <v>-38160</v>
      </c>
      <c r="C81" s="16">
        <f t="shared" si="17"/>
        <v>5172</v>
      </c>
      <c r="D81" s="16">
        <f t="shared" si="13"/>
        <v>10</v>
      </c>
      <c r="E81" s="16">
        <f>+ROUNDDOWN((B81-MIN(B81:B$114))/(MAX(B81:B$114)-MIN(B81:B$114))*100,0)</f>
        <v>10</v>
      </c>
      <c r="F81" s="33">
        <v>50694</v>
      </c>
      <c r="G81" s="33">
        <v>88854</v>
      </c>
      <c r="H81" s="11">
        <f t="shared" si="18"/>
        <v>39545</v>
      </c>
      <c r="I81" s="11">
        <f t="shared" si="19"/>
        <v>-2181</v>
      </c>
      <c r="J81" s="11">
        <f t="shared" si="14"/>
        <v>88</v>
      </c>
      <c r="K81" s="11">
        <f>+ROUNDDOWN((H81-MIN(H81:H$114))/(MAX(H81:H$114)-MIN(H81:H$114))*100,0)</f>
        <v>88</v>
      </c>
      <c r="L81" s="56">
        <v>55801</v>
      </c>
      <c r="M81" s="56">
        <v>16256</v>
      </c>
      <c r="N81" s="15">
        <f t="shared" si="20"/>
        <v>-1385</v>
      </c>
      <c r="O81" s="15">
        <f t="shared" si="21"/>
        <v>-2991</v>
      </c>
      <c r="P81" s="15">
        <f t="shared" si="15"/>
        <v>80</v>
      </c>
      <c r="Q81" s="15">
        <f>+ROUNDDOWN((N81-MIN(N81:N$114))/(MAX(N81:N$114)-MIN(N81:N$114))*100,0)</f>
        <v>76</v>
      </c>
      <c r="R81" s="35">
        <v>29368</v>
      </c>
      <c r="S81" s="35">
        <v>30753</v>
      </c>
      <c r="T81" s="32">
        <v>139496</v>
      </c>
      <c r="U81">
        <f t="shared" si="22"/>
        <v>-7085</v>
      </c>
    </row>
    <row r="82" spans="1:21">
      <c r="A82" s="5">
        <v>40463</v>
      </c>
      <c r="B82" s="16">
        <f t="shared" si="16"/>
        <v>-43332</v>
      </c>
      <c r="C82" s="16">
        <f t="shared" si="17"/>
        <v>-1304</v>
      </c>
      <c r="D82" s="16">
        <f t="shared" si="13"/>
        <v>8</v>
      </c>
      <c r="E82" s="16">
        <f>+ROUNDDOWN((B82-MIN(B82:B$114))/(MAX(B82:B$114)-MIN(B82:B$114))*100,0)</f>
        <v>6</v>
      </c>
      <c r="F82" s="33">
        <v>51609</v>
      </c>
      <c r="G82" s="33">
        <v>94941</v>
      </c>
      <c r="H82" s="11">
        <f t="shared" si="18"/>
        <v>41726</v>
      </c>
      <c r="I82" s="11">
        <f t="shared" si="19"/>
        <v>2303</v>
      </c>
      <c r="J82" s="11">
        <f t="shared" si="14"/>
        <v>90</v>
      </c>
      <c r="K82" s="11">
        <f>+ROUNDDOWN((H82-MIN(H82:H$114))/(MAX(H82:H$114)-MIN(H82:H$114))*100,0)</f>
        <v>90</v>
      </c>
      <c r="L82" s="56">
        <v>59682</v>
      </c>
      <c r="M82" s="56">
        <v>17956</v>
      </c>
      <c r="N82" s="15">
        <f t="shared" si="20"/>
        <v>1606</v>
      </c>
      <c r="O82" s="15">
        <f t="shared" si="21"/>
        <v>-999</v>
      </c>
      <c r="P82" s="15">
        <f t="shared" si="15"/>
        <v>87</v>
      </c>
      <c r="Q82" s="15">
        <f>+ROUNDDOWN((N82-MIN(N82:N$114))/(MAX(N82:N$114)-MIN(N82:N$114))*100,0)</f>
        <v>85</v>
      </c>
      <c r="R82" s="35">
        <v>31635</v>
      </c>
      <c r="S82" s="35">
        <v>30029</v>
      </c>
      <c r="T82" s="32">
        <v>146581</v>
      </c>
      <c r="U82">
        <f t="shared" si="22"/>
        <v>4093</v>
      </c>
    </row>
    <row r="83" spans="1:21">
      <c r="A83" s="5">
        <v>40456</v>
      </c>
      <c r="B83" s="16">
        <f t="shared" si="16"/>
        <v>-42028</v>
      </c>
      <c r="C83" s="16">
        <f t="shared" si="17"/>
        <v>-15936</v>
      </c>
      <c r="D83" s="16">
        <f t="shared" si="13"/>
        <v>8</v>
      </c>
      <c r="E83" s="16">
        <f>+ROUNDDOWN((B83-MIN(B83:B$114))/(MAX(B83:B$114)-MIN(B83:B$114))*100,0)</f>
        <v>7</v>
      </c>
      <c r="F83" s="33">
        <v>48871</v>
      </c>
      <c r="G83" s="33">
        <v>90899</v>
      </c>
      <c r="H83" s="11">
        <f t="shared" si="18"/>
        <v>39423</v>
      </c>
      <c r="I83" s="11">
        <f t="shared" si="19"/>
        <v>16517</v>
      </c>
      <c r="J83" s="11">
        <f t="shared" si="14"/>
        <v>88</v>
      </c>
      <c r="K83" s="11">
        <f>+ROUNDDOWN((H83-MIN(H83:H$114))/(MAX(H83:H$114)-MIN(H83:H$114))*100,0)</f>
        <v>88</v>
      </c>
      <c r="L83" s="56">
        <v>60825</v>
      </c>
      <c r="M83" s="56">
        <v>21402</v>
      </c>
      <c r="N83" s="15">
        <f t="shared" si="20"/>
        <v>2605</v>
      </c>
      <c r="O83" s="15">
        <f t="shared" si="21"/>
        <v>-581</v>
      </c>
      <c r="P83" s="15">
        <f t="shared" si="15"/>
        <v>89</v>
      </c>
      <c r="Q83" s="15">
        <f>+ROUNDDOWN((N83-MIN(N83:N$114))/(MAX(N83:N$114)-MIN(N83:N$114))*100,0)</f>
        <v>88</v>
      </c>
      <c r="R83" s="35">
        <v>30632</v>
      </c>
      <c r="S83" s="35">
        <v>28027</v>
      </c>
      <c r="T83" s="32">
        <v>142488</v>
      </c>
      <c r="U83">
        <f t="shared" si="22"/>
        <v>24214</v>
      </c>
    </row>
    <row r="84" spans="1:21">
      <c r="A84" s="5">
        <v>40449</v>
      </c>
      <c r="B84" s="16">
        <f t="shared" si="16"/>
        <v>-26092</v>
      </c>
      <c r="C84" s="16">
        <f t="shared" si="17"/>
        <v>-3448</v>
      </c>
      <c r="D84" s="16">
        <f t="shared" si="13"/>
        <v>17</v>
      </c>
      <c r="E84" s="16">
        <f>+ROUNDDOWN((B84-MIN(B84:B$114))/(MAX(B84:B$114)-MIN(B84:B$114))*100,0)</f>
        <v>18</v>
      </c>
      <c r="F84" s="33">
        <v>49290</v>
      </c>
      <c r="G84" s="33">
        <v>75382</v>
      </c>
      <c r="H84" s="11">
        <f t="shared" si="18"/>
        <v>22906</v>
      </c>
      <c r="I84" s="11">
        <f t="shared" si="19"/>
        <v>3619</v>
      </c>
      <c r="J84" s="11">
        <f t="shared" si="14"/>
        <v>77</v>
      </c>
      <c r="K84" s="11">
        <f>+ROUNDDOWN((H84-MIN(H84:H$114))/(MAX(H84:H$114)-MIN(H84:H$114))*100,0)</f>
        <v>74</v>
      </c>
      <c r="L84" s="56">
        <v>39814</v>
      </c>
      <c r="M84" s="56">
        <v>16908</v>
      </c>
      <c r="N84" s="15">
        <f t="shared" si="20"/>
        <v>3186</v>
      </c>
      <c r="O84" s="15">
        <f t="shared" si="21"/>
        <v>-171</v>
      </c>
      <c r="P84" s="15">
        <f t="shared" si="15"/>
        <v>90</v>
      </c>
      <c r="Q84" s="15">
        <f>+ROUNDDOWN((N84-MIN(N84:N$114))/(MAX(N84:N$114)-MIN(N84:N$114))*100,0)</f>
        <v>89</v>
      </c>
      <c r="R84" s="35">
        <v>27509</v>
      </c>
      <c r="S84" s="35">
        <v>24323</v>
      </c>
      <c r="T84" s="32">
        <v>118274</v>
      </c>
      <c r="U84">
        <f t="shared" si="22"/>
        <v>4925</v>
      </c>
    </row>
    <row r="85" spans="1:21">
      <c r="A85" s="5">
        <v>40442</v>
      </c>
      <c r="B85" s="16">
        <f t="shared" si="16"/>
        <v>-22644</v>
      </c>
      <c r="C85" s="16">
        <f t="shared" si="17"/>
        <v>20157</v>
      </c>
      <c r="D85" s="16">
        <f t="shared" si="13"/>
        <v>19</v>
      </c>
      <c r="E85" s="16">
        <f>+ROUNDDOWN((B85-MIN(B85:B$114))/(MAX(B85:B$114)-MIN(B85:B$114))*100,0)</f>
        <v>21</v>
      </c>
      <c r="F85" s="33">
        <v>50305</v>
      </c>
      <c r="G85" s="33">
        <v>72949</v>
      </c>
      <c r="H85" s="11">
        <f t="shared" si="18"/>
        <v>19287</v>
      </c>
      <c r="I85" s="11">
        <f t="shared" si="19"/>
        <v>-21347</v>
      </c>
      <c r="J85" s="11">
        <f t="shared" si="14"/>
        <v>74</v>
      </c>
      <c r="K85" s="11">
        <f>+ROUNDDOWN((H85-MIN(H85:H$114))/(MAX(H85:H$114)-MIN(H85:H$114))*100,0)</f>
        <v>70</v>
      </c>
      <c r="L85" s="56">
        <v>35166</v>
      </c>
      <c r="M85" s="56">
        <v>15879</v>
      </c>
      <c r="N85" s="15">
        <f t="shared" si="20"/>
        <v>3357</v>
      </c>
      <c r="O85" s="15">
        <f t="shared" si="21"/>
        <v>1190</v>
      </c>
      <c r="P85" s="15">
        <f t="shared" si="15"/>
        <v>90</v>
      </c>
      <c r="Q85" s="15">
        <f>+ROUNDDOWN((N85-MIN(N85:N$114))/(MAX(N85:N$114)-MIN(N85:N$114))*100,0)</f>
        <v>90</v>
      </c>
      <c r="R85" s="35">
        <v>26341</v>
      </c>
      <c r="S85" s="35">
        <v>22984</v>
      </c>
      <c r="T85" s="32">
        <v>113349</v>
      </c>
      <c r="U85">
        <f t="shared" si="22"/>
        <v>-21011</v>
      </c>
    </row>
    <row r="86" spans="1:21">
      <c r="A86" s="5">
        <v>40435</v>
      </c>
      <c r="B86" s="16">
        <f t="shared" si="16"/>
        <v>-42801</v>
      </c>
      <c r="C86" s="16">
        <f t="shared" si="17"/>
        <v>428</v>
      </c>
      <c r="D86" s="16">
        <f t="shared" si="13"/>
        <v>8</v>
      </c>
      <c r="E86" s="16">
        <f>+ROUNDDOWN((B86-MIN(B86:B$114))/(MAX(B86:B$114)-MIN(B86:B$114))*100,0)</f>
        <v>7</v>
      </c>
      <c r="F86" s="33">
        <v>49743</v>
      </c>
      <c r="G86" s="33">
        <v>92544</v>
      </c>
      <c r="H86" s="11">
        <f t="shared" si="18"/>
        <v>40634</v>
      </c>
      <c r="I86" s="11">
        <f t="shared" si="19"/>
        <v>-5288</v>
      </c>
      <c r="J86" s="11">
        <f t="shared" si="14"/>
        <v>89</v>
      </c>
      <c r="K86" s="11">
        <f>+ROUNDDOWN((H86-MIN(H86:H$114))/(MAX(H86:H$114)-MIN(H86:H$114))*100,0)</f>
        <v>89</v>
      </c>
      <c r="L86" s="56">
        <v>53750</v>
      </c>
      <c r="M86" s="56">
        <v>13116</v>
      </c>
      <c r="N86" s="15">
        <f t="shared" si="20"/>
        <v>2167</v>
      </c>
      <c r="O86" s="15">
        <f t="shared" si="21"/>
        <v>4860</v>
      </c>
      <c r="P86" s="15">
        <f t="shared" si="15"/>
        <v>88</v>
      </c>
      <c r="Q86" s="15">
        <f>+ROUNDDOWN((N86-MIN(N86:N$114))/(MAX(N86:N$114)-MIN(N86:N$114))*100,0)</f>
        <v>86</v>
      </c>
      <c r="R86" s="35">
        <v>29322</v>
      </c>
      <c r="S86" s="35">
        <v>27155</v>
      </c>
      <c r="T86" s="32">
        <v>134360</v>
      </c>
      <c r="U86">
        <f t="shared" si="22"/>
        <v>-16153</v>
      </c>
    </row>
    <row r="87" spans="1:21">
      <c r="A87" s="5">
        <v>40428</v>
      </c>
      <c r="B87" s="16">
        <f t="shared" si="16"/>
        <v>-43229</v>
      </c>
      <c r="C87" s="16">
        <f t="shared" si="17"/>
        <v>-2942</v>
      </c>
      <c r="D87" s="16">
        <f t="shared" si="13"/>
        <v>8</v>
      </c>
      <c r="E87" s="16">
        <f>+ROUNDDOWN((B87-MIN(B87:B$114))/(MAX(B87:B$114)-MIN(B87:B$114))*100,0)</f>
        <v>6</v>
      </c>
      <c r="F87" s="33">
        <v>49955</v>
      </c>
      <c r="G87" s="33">
        <v>93184</v>
      </c>
      <c r="H87" s="11">
        <f t="shared" si="18"/>
        <v>45922</v>
      </c>
      <c r="I87" s="11">
        <f t="shared" si="19"/>
        <v>2187</v>
      </c>
      <c r="J87" s="11">
        <f t="shared" si="14"/>
        <v>93</v>
      </c>
      <c r="K87" s="11">
        <f>+ROUNDDOWN((H87-MIN(H87:H$114))/(MAX(H87:H$114)-MIN(H87:H$114))*100,0)</f>
        <v>93</v>
      </c>
      <c r="L87" s="56">
        <v>58679</v>
      </c>
      <c r="M87" s="56">
        <v>12757</v>
      </c>
      <c r="N87" s="15">
        <f t="shared" si="20"/>
        <v>-2693</v>
      </c>
      <c r="O87" s="15">
        <f t="shared" si="21"/>
        <v>755</v>
      </c>
      <c r="P87" s="15">
        <f t="shared" si="15"/>
        <v>78</v>
      </c>
      <c r="Q87" s="15">
        <f>+ROUNDDOWN((N87-MIN(N87:N$114))/(MAX(N87:N$114)-MIN(N87:N$114))*100,0)</f>
        <v>72</v>
      </c>
      <c r="R87" s="35">
        <v>28060</v>
      </c>
      <c r="S87" s="35">
        <v>30753</v>
      </c>
      <c r="T87" s="32">
        <v>150513</v>
      </c>
      <c r="U87">
        <f t="shared" si="22"/>
        <v>11434</v>
      </c>
    </row>
    <row r="88" spans="1:21">
      <c r="A88" s="5">
        <v>40421</v>
      </c>
      <c r="B88" s="16">
        <f t="shared" si="16"/>
        <v>-40287</v>
      </c>
      <c r="C88" s="16">
        <f t="shared" si="17"/>
        <v>5884</v>
      </c>
      <c r="D88" s="16">
        <f t="shared" si="13"/>
        <v>9</v>
      </c>
      <c r="E88" s="16">
        <f>+ROUNDDOWN((B88-MIN(B88:B$114))/(MAX(B88:B$114)-MIN(B88:B$114))*100,0)</f>
        <v>8</v>
      </c>
      <c r="F88" s="33">
        <v>50211</v>
      </c>
      <c r="G88" s="33">
        <v>90498</v>
      </c>
      <c r="H88" s="11">
        <f t="shared" si="18"/>
        <v>43735</v>
      </c>
      <c r="I88" s="11">
        <f t="shared" si="19"/>
        <v>-3530</v>
      </c>
      <c r="J88" s="11">
        <f t="shared" si="14"/>
        <v>91</v>
      </c>
      <c r="K88" s="11">
        <f>+ROUNDDOWN((H88-MIN(H88:H$114))/(MAX(H88:H$114)-MIN(H88:H$114))*100,0)</f>
        <v>91</v>
      </c>
      <c r="L88" s="56">
        <v>54767</v>
      </c>
      <c r="M88" s="56">
        <v>11032</v>
      </c>
      <c r="N88" s="15">
        <f t="shared" si="20"/>
        <v>-3448</v>
      </c>
      <c r="O88" s="15">
        <f t="shared" si="21"/>
        <v>-2354</v>
      </c>
      <c r="P88" s="15">
        <f t="shared" si="15"/>
        <v>76</v>
      </c>
      <c r="Q88" s="15">
        <f>+ROUNDDOWN((N88-MIN(N88:N$114))/(MAX(N88:N$114)-MIN(N88:N$114))*100,0)</f>
        <v>70</v>
      </c>
      <c r="R88" s="35">
        <v>28397</v>
      </c>
      <c r="S88" s="35">
        <v>31845</v>
      </c>
      <c r="T88" s="32">
        <v>139079</v>
      </c>
      <c r="U88">
        <f t="shared" si="22"/>
        <v>-1049</v>
      </c>
    </row>
    <row r="89" spans="1:21">
      <c r="A89" s="5">
        <v>40414</v>
      </c>
      <c r="B89" s="16">
        <f t="shared" si="16"/>
        <v>-46171</v>
      </c>
      <c r="C89" s="16">
        <f t="shared" si="17"/>
        <v>3661</v>
      </c>
      <c r="D89" s="16">
        <f t="shared" si="13"/>
        <v>6</v>
      </c>
      <c r="E89" s="16">
        <f>+ROUNDDOWN((B89-MIN(B89:B$114))/(MAX(B89:B$114)-MIN(B89:B$114))*100,0)</f>
        <v>4</v>
      </c>
      <c r="F89" s="33">
        <v>46587</v>
      </c>
      <c r="G89" s="33">
        <v>92758</v>
      </c>
      <c r="H89" s="11">
        <f t="shared" si="18"/>
        <v>47265</v>
      </c>
      <c r="I89" s="11">
        <f t="shared" si="19"/>
        <v>-4211</v>
      </c>
      <c r="J89" s="11">
        <f t="shared" si="14"/>
        <v>94</v>
      </c>
      <c r="K89" s="11">
        <f>+ROUNDDOWN((H89-MIN(H89:H$114))/(MAX(H89:H$114)-MIN(H89:H$114))*100,0)</f>
        <v>95</v>
      </c>
      <c r="L89" s="56">
        <v>57313</v>
      </c>
      <c r="M89" s="56">
        <v>10048</v>
      </c>
      <c r="N89" s="15">
        <f t="shared" si="20"/>
        <v>-1094</v>
      </c>
      <c r="O89" s="15">
        <f t="shared" si="21"/>
        <v>550</v>
      </c>
      <c r="P89" s="15">
        <f t="shared" si="15"/>
        <v>81</v>
      </c>
      <c r="Q89" s="15">
        <f>+ROUNDDOWN((N89-MIN(N89:N$114))/(MAX(N89:N$114)-MIN(N89:N$114))*100,0)</f>
        <v>77</v>
      </c>
      <c r="R89" s="35">
        <v>31648</v>
      </c>
      <c r="S89" s="35">
        <v>32742</v>
      </c>
      <c r="T89" s="32">
        <v>140128</v>
      </c>
      <c r="U89">
        <f t="shared" si="22"/>
        <v>2483</v>
      </c>
    </row>
    <row r="90" spans="1:21">
      <c r="A90" s="5">
        <v>40407</v>
      </c>
      <c r="B90" s="16">
        <f t="shared" si="16"/>
        <v>-49832</v>
      </c>
      <c r="C90" s="16">
        <f t="shared" si="17"/>
        <v>3212</v>
      </c>
      <c r="D90" s="16">
        <f t="shared" si="13"/>
        <v>4</v>
      </c>
      <c r="E90" s="16">
        <f>+ROUNDDOWN((B90-MIN(B90:B$114))/(MAX(B90:B$114)-MIN(B90:B$114))*100,0)</f>
        <v>2</v>
      </c>
      <c r="F90" s="33">
        <v>44375</v>
      </c>
      <c r="G90" s="33">
        <v>94207</v>
      </c>
      <c r="H90" s="11">
        <f t="shared" si="18"/>
        <v>51476</v>
      </c>
      <c r="I90" s="11">
        <f t="shared" si="19"/>
        <v>-1582</v>
      </c>
      <c r="J90" s="11">
        <f t="shared" si="14"/>
        <v>97</v>
      </c>
      <c r="K90" s="11">
        <f>+ROUNDDOWN((H90-MIN(H90:H$114))/(MAX(H90:H$114)-MIN(H90:H$114))*100,0)</f>
        <v>98</v>
      </c>
      <c r="L90" s="56">
        <v>60223</v>
      </c>
      <c r="M90" s="56">
        <v>8747</v>
      </c>
      <c r="N90" s="15">
        <f t="shared" si="20"/>
        <v>-1644</v>
      </c>
      <c r="O90" s="15">
        <f t="shared" si="21"/>
        <v>-1630</v>
      </c>
      <c r="P90" s="15">
        <f t="shared" si="15"/>
        <v>80</v>
      </c>
      <c r="Q90" s="15">
        <f>+ROUNDDOWN((N90-MIN(N90:N$114))/(MAX(N90:N$114)-MIN(N90:N$114))*100,0)</f>
        <v>75</v>
      </c>
      <c r="R90" s="35">
        <v>29114</v>
      </c>
      <c r="S90" s="35">
        <v>30758</v>
      </c>
      <c r="T90" s="32">
        <v>137645</v>
      </c>
      <c r="U90">
        <f t="shared" si="22"/>
        <v>646</v>
      </c>
    </row>
    <row r="91" spans="1:21">
      <c r="A91" s="5">
        <v>40400</v>
      </c>
      <c r="B91" s="16">
        <f t="shared" si="16"/>
        <v>-53044</v>
      </c>
      <c r="C91" s="16">
        <f t="shared" si="17"/>
        <v>-468</v>
      </c>
      <c r="D91" s="16">
        <f t="shared" si="13"/>
        <v>3</v>
      </c>
      <c r="E91" s="16">
        <f>+ROUNDDOWN((B91-MIN(B91:B$114))/(MAX(B91:B$114)-MIN(B91:B$114))*100,0)</f>
        <v>0</v>
      </c>
      <c r="F91" s="33">
        <v>41745</v>
      </c>
      <c r="G91" s="33">
        <v>94789</v>
      </c>
      <c r="H91" s="11">
        <f t="shared" si="18"/>
        <v>53058</v>
      </c>
      <c r="I91" s="11">
        <f t="shared" si="19"/>
        <v>2387</v>
      </c>
      <c r="J91" s="11">
        <f t="shared" si="14"/>
        <v>98</v>
      </c>
      <c r="K91" s="11">
        <f>+ROUNDDOWN((H91-MIN(H91:H$114))/(MAX(H91:H$114)-MIN(H91:H$114))*100,0)</f>
        <v>100</v>
      </c>
      <c r="L91" s="56">
        <v>62847</v>
      </c>
      <c r="M91" s="56">
        <v>9789</v>
      </c>
      <c r="N91" s="15">
        <f t="shared" si="20"/>
        <v>-14</v>
      </c>
      <c r="O91" s="15">
        <f t="shared" si="21"/>
        <v>-1919</v>
      </c>
      <c r="P91" s="15">
        <f t="shared" si="15"/>
        <v>83</v>
      </c>
      <c r="Q91" s="15">
        <f>+ROUNDDOWN((N91-MIN(N91:N$114))/(MAX(N91:N$114)-MIN(N91:N$114))*100,0)</f>
        <v>80</v>
      </c>
      <c r="R91" s="35">
        <v>28862</v>
      </c>
      <c r="S91" s="35">
        <v>28876</v>
      </c>
      <c r="T91" s="32">
        <v>136999</v>
      </c>
      <c r="U91">
        <f t="shared" si="22"/>
        <v>3129</v>
      </c>
    </row>
    <row r="92" spans="1:21">
      <c r="A92" s="5">
        <v>40393</v>
      </c>
      <c r="B92" s="16">
        <f t="shared" si="16"/>
        <v>-52576</v>
      </c>
      <c r="C92" s="16">
        <f t="shared" si="17"/>
        <v>-14981</v>
      </c>
      <c r="D92" s="16">
        <f t="shared" si="13"/>
        <v>3</v>
      </c>
      <c r="E92" s="16">
        <f>+ROUNDDOWN((B92-MIN(B92:B$114))/(MAX(B92:B$114)-MIN(B92:B$114))*100,0)</f>
        <v>0</v>
      </c>
      <c r="F92" s="33">
        <v>41401</v>
      </c>
      <c r="G92" s="33">
        <v>93977</v>
      </c>
      <c r="H92" s="11">
        <f t="shared" si="18"/>
        <v>50671</v>
      </c>
      <c r="I92" s="11">
        <f t="shared" si="19"/>
        <v>13754</v>
      </c>
      <c r="J92" s="11">
        <f t="shared" si="14"/>
        <v>96</v>
      </c>
      <c r="K92" s="11">
        <f>+ROUNDDOWN((H92-MIN(H92:H$114))/(MAX(H92:H$114)-MIN(H92:H$114))*100,0)</f>
        <v>100</v>
      </c>
      <c r="L92" s="56">
        <v>59237</v>
      </c>
      <c r="M92" s="56">
        <v>8566</v>
      </c>
      <c r="N92" s="15">
        <f t="shared" si="20"/>
        <v>1905</v>
      </c>
      <c r="O92" s="15">
        <f t="shared" si="21"/>
        <v>1227</v>
      </c>
      <c r="P92" s="15">
        <f t="shared" si="15"/>
        <v>87</v>
      </c>
      <c r="Q92" s="15">
        <f>+ROUNDDOWN((N92-MIN(N92:N$114))/(MAX(N92:N$114)-MIN(N92:N$114))*100,0)</f>
        <v>85</v>
      </c>
      <c r="R92" s="35">
        <v>29977</v>
      </c>
      <c r="S92" s="35">
        <v>28072</v>
      </c>
      <c r="T92" s="32">
        <v>133870</v>
      </c>
      <c r="U92">
        <f t="shared" si="22"/>
        <v>9275</v>
      </c>
    </row>
    <row r="93" spans="1:21">
      <c r="A93" s="5">
        <v>40386</v>
      </c>
      <c r="B93" s="16">
        <f t="shared" si="16"/>
        <v>-37595</v>
      </c>
      <c r="C93" s="16">
        <f t="shared" si="17"/>
        <v>12676</v>
      </c>
      <c r="D93" s="16">
        <f t="shared" si="13"/>
        <v>11</v>
      </c>
      <c r="E93" s="16">
        <f>+ROUNDDOWN((B93-MIN(B93:B$114))/(MAX(B93:B$114)-MIN(B93:B$114))*100,0)</f>
        <v>10</v>
      </c>
      <c r="F93" s="33">
        <v>42672</v>
      </c>
      <c r="G93" s="33">
        <v>80267</v>
      </c>
      <c r="H93" s="11">
        <f t="shared" si="18"/>
        <v>36917</v>
      </c>
      <c r="I93" s="11">
        <f t="shared" si="19"/>
        <v>-6606</v>
      </c>
      <c r="J93" s="11">
        <f t="shared" si="14"/>
        <v>87</v>
      </c>
      <c r="K93" s="11">
        <f>+ROUNDDOWN((H93-MIN(H93:H$114))/(MAX(H93:H$114)-MIN(H93:H$114))*100,0)</f>
        <v>89</v>
      </c>
      <c r="L93" s="56">
        <v>49624</v>
      </c>
      <c r="M93" s="56">
        <v>12707</v>
      </c>
      <c r="N93" s="15">
        <f t="shared" si="20"/>
        <v>678</v>
      </c>
      <c r="O93" s="15">
        <f t="shared" si="21"/>
        <v>-6070</v>
      </c>
      <c r="P93" s="15">
        <f t="shared" si="15"/>
        <v>85</v>
      </c>
      <c r="Q93" s="15">
        <f>+ROUNDDOWN((N93-MIN(N93:N$114))/(MAX(N93:N$114)-MIN(N93:N$114))*100,0)</f>
        <v>82</v>
      </c>
      <c r="R93" s="35">
        <v>28018</v>
      </c>
      <c r="S93" s="35">
        <v>27340</v>
      </c>
      <c r="T93" s="32">
        <v>124595</v>
      </c>
      <c r="U93">
        <f t="shared" si="22"/>
        <v>-3063</v>
      </c>
    </row>
    <row r="94" spans="1:21">
      <c r="A94" s="5">
        <v>40379</v>
      </c>
      <c r="B94" s="16">
        <f t="shared" si="16"/>
        <v>-50271</v>
      </c>
      <c r="C94" s="16">
        <f t="shared" si="17"/>
        <v>2211</v>
      </c>
      <c r="D94" s="16">
        <f t="shared" si="13"/>
        <v>4</v>
      </c>
      <c r="E94" s="16">
        <f>+ROUNDDOWN((B94-MIN(B94:B$114))/(MAX(B94:B$114)-MIN(B94:B$114))*100,0)</f>
        <v>2</v>
      </c>
      <c r="F94" s="33">
        <v>42717</v>
      </c>
      <c r="G94" s="33">
        <v>92988</v>
      </c>
      <c r="H94" s="11">
        <f t="shared" si="18"/>
        <v>43523</v>
      </c>
      <c r="I94" s="11">
        <f t="shared" si="19"/>
        <v>-3785</v>
      </c>
      <c r="J94" s="11">
        <f t="shared" si="14"/>
        <v>91</v>
      </c>
      <c r="K94" s="11">
        <f>+ROUNDDOWN((H94-MIN(H94:H$114))/(MAX(H94:H$114)-MIN(H94:H$114))*100,0)</f>
        <v>95</v>
      </c>
      <c r="L94" s="56">
        <v>52031</v>
      </c>
      <c r="M94" s="56">
        <v>8508</v>
      </c>
      <c r="N94" s="15">
        <f t="shared" si="20"/>
        <v>6748</v>
      </c>
      <c r="O94" s="15">
        <f t="shared" si="21"/>
        <v>1574</v>
      </c>
      <c r="P94" s="15">
        <f t="shared" si="15"/>
        <v>97</v>
      </c>
      <c r="Q94" s="15">
        <f>+ROUNDDOWN((N94-MIN(N94:N$114))/(MAX(N94:N$114)-MIN(N94:N$114))*100,0)</f>
        <v>100</v>
      </c>
      <c r="R94" s="35">
        <v>29709</v>
      </c>
      <c r="S94" s="35">
        <v>22961</v>
      </c>
      <c r="T94" s="32">
        <v>127658</v>
      </c>
      <c r="U94">
        <f t="shared" si="22"/>
        <v>-6007</v>
      </c>
    </row>
    <row r="95" spans="1:21">
      <c r="A95" s="5">
        <v>40372</v>
      </c>
      <c r="B95" s="16">
        <f t="shared" si="16"/>
        <v>-52482</v>
      </c>
      <c r="C95" s="16">
        <f t="shared" si="17"/>
        <v>699</v>
      </c>
      <c r="D95" s="16">
        <f t="shared" si="13"/>
        <v>3</v>
      </c>
      <c r="E95" s="16">
        <f>+ROUNDDOWN((B95-MIN(B95:B$114))/(MAX(B95:B$114)-MIN(B95:B$114))*100,0)</f>
        <v>0</v>
      </c>
      <c r="F95" s="33">
        <v>44116</v>
      </c>
      <c r="G95" s="33">
        <v>96598</v>
      </c>
      <c r="H95" s="11">
        <f t="shared" si="18"/>
        <v>47308</v>
      </c>
      <c r="I95" s="11">
        <f t="shared" si="19"/>
        <v>-952</v>
      </c>
      <c r="J95" s="11">
        <f t="shared" si="14"/>
        <v>94</v>
      </c>
      <c r="K95" s="11">
        <f>+ROUNDDOWN((H95-MIN(H95:H$114))/(MAX(H95:H$114)-MIN(H95:H$114))*100,0)</f>
        <v>99</v>
      </c>
      <c r="L95" s="56">
        <v>59060</v>
      </c>
      <c r="M95" s="56">
        <v>11752</v>
      </c>
      <c r="N95" s="15">
        <f t="shared" si="20"/>
        <v>5174</v>
      </c>
      <c r="O95" s="15">
        <f t="shared" si="21"/>
        <v>253</v>
      </c>
      <c r="P95" s="15">
        <f t="shared" si="15"/>
        <v>94</v>
      </c>
      <c r="Q95" s="15">
        <f>+ROUNDDOWN((N95-MIN(N95:N$114))/(MAX(N95:N$114)-MIN(N95:N$114))*100,0)</f>
        <v>100</v>
      </c>
      <c r="R95" s="35">
        <v>27997</v>
      </c>
      <c r="S95" s="35">
        <v>22823</v>
      </c>
      <c r="T95" s="32">
        <v>133665</v>
      </c>
      <c r="U95">
        <f t="shared" si="22"/>
        <v>-1463</v>
      </c>
    </row>
    <row r="96" spans="1:21">
      <c r="A96" s="5">
        <v>40365</v>
      </c>
      <c r="B96" s="16">
        <f t="shared" si="16"/>
        <v>-53181</v>
      </c>
      <c r="C96" s="16">
        <f t="shared" si="17"/>
        <v>-20959</v>
      </c>
      <c r="D96" s="16">
        <f t="shared" si="13"/>
        <v>2</v>
      </c>
      <c r="E96" s="16">
        <f>+ROUNDDOWN((B96-MIN(B96:B$114))/(MAX(B96:B$114)-MIN(B96:B$114))*100,0)</f>
        <v>0</v>
      </c>
      <c r="F96" s="33">
        <v>44844</v>
      </c>
      <c r="G96" s="33">
        <v>98025</v>
      </c>
      <c r="H96" s="11">
        <f t="shared" si="18"/>
        <v>48260</v>
      </c>
      <c r="I96" s="11">
        <f t="shared" si="19"/>
        <v>19563</v>
      </c>
      <c r="J96" s="11">
        <f t="shared" si="14"/>
        <v>95</v>
      </c>
      <c r="K96" s="11">
        <f>+ROUNDDOWN((H96-MIN(H96:H$114))/(MAX(H96:H$114)-MIN(H96:H$114))*100,0)</f>
        <v>100</v>
      </c>
      <c r="L96" s="56">
        <v>59023</v>
      </c>
      <c r="M96" s="56">
        <v>10763</v>
      </c>
      <c r="N96" s="15">
        <f t="shared" si="20"/>
        <v>4921</v>
      </c>
      <c r="O96" s="15">
        <f t="shared" si="21"/>
        <v>1396</v>
      </c>
      <c r="P96" s="15">
        <f t="shared" si="15"/>
        <v>94</v>
      </c>
      <c r="Q96" s="15">
        <f>+ROUNDDOWN((N96-MIN(N96:N$114))/(MAX(N96:N$114)-MIN(N96:N$114))*100,0)</f>
        <v>100</v>
      </c>
      <c r="R96" s="35">
        <v>29201</v>
      </c>
      <c r="S96" s="35">
        <v>24280</v>
      </c>
      <c r="T96" s="32">
        <v>135128</v>
      </c>
      <c r="U96">
        <f t="shared" si="22"/>
        <v>14644</v>
      </c>
    </row>
    <row r="97" spans="1:21">
      <c r="A97" s="5">
        <v>40358</v>
      </c>
      <c r="B97" s="16">
        <f t="shared" si="16"/>
        <v>-32222</v>
      </c>
      <c r="C97" s="16">
        <f t="shared" si="17"/>
        <v>-37049</v>
      </c>
      <c r="D97" s="16">
        <f t="shared" si="13"/>
        <v>14</v>
      </c>
      <c r="E97" s="16">
        <f>+ROUNDDOWN((B97-MIN(B97:B$114))/(MAX(B97:B$114)-MIN(B97:B$114))*100,0)</f>
        <v>0</v>
      </c>
      <c r="F97" s="33">
        <v>44438</v>
      </c>
      <c r="G97" s="33">
        <v>76660</v>
      </c>
      <c r="H97" s="11">
        <f t="shared" si="18"/>
        <v>28697</v>
      </c>
      <c r="I97" s="11">
        <f t="shared" si="19"/>
        <v>25813</v>
      </c>
      <c r="J97" s="11">
        <f t="shared" si="14"/>
        <v>81</v>
      </c>
      <c r="K97" s="11">
        <f>+ROUNDDOWN((H97-MIN(H97:H$114))/(MAX(H97:H$114)-MIN(H97:H$114))*100,0)</f>
        <v>99</v>
      </c>
      <c r="L97" s="56">
        <v>49049</v>
      </c>
      <c r="M97" s="56">
        <v>20352</v>
      </c>
      <c r="N97" s="15">
        <f t="shared" si="20"/>
        <v>3525</v>
      </c>
      <c r="O97" s="15">
        <f t="shared" si="21"/>
        <v>11236</v>
      </c>
      <c r="P97" s="15">
        <f t="shared" si="15"/>
        <v>91</v>
      </c>
      <c r="Q97" s="15">
        <f>+ROUNDDOWN((N97-MIN(N97:N$114))/(MAX(N97:N$114)-MIN(N97:N$114))*100,0)</f>
        <v>100</v>
      </c>
      <c r="R97" s="35">
        <v>25602</v>
      </c>
      <c r="S97" s="35">
        <v>22077</v>
      </c>
      <c r="T97" s="32">
        <v>120484</v>
      </c>
      <c r="U97">
        <f t="shared" si="22"/>
        <v>29069</v>
      </c>
    </row>
    <row r="98" spans="1:21">
      <c r="A98" s="5">
        <v>40351</v>
      </c>
      <c r="B98" s="16">
        <f t="shared" si="16"/>
        <v>4827</v>
      </c>
      <c r="C98" s="16">
        <f t="shared" si="17"/>
        <v>-12497</v>
      </c>
      <c r="D98" s="16">
        <f t="shared" si="13"/>
        <v>34</v>
      </c>
      <c r="E98" s="16">
        <f>+ROUNDDOWN((B98-MIN(B98:B$114))/(MAX(B98:B$114)-MIN(B98:B$114))*100,0)</f>
        <v>27</v>
      </c>
      <c r="F98" s="33">
        <v>44362</v>
      </c>
      <c r="G98" s="33">
        <v>39535</v>
      </c>
      <c r="H98" s="11">
        <f t="shared" si="18"/>
        <v>2884</v>
      </c>
      <c r="I98" s="11">
        <f t="shared" si="19"/>
        <v>7303</v>
      </c>
      <c r="J98" s="11">
        <f t="shared" si="14"/>
        <v>63</v>
      </c>
      <c r="K98" s="11">
        <f>+ROUNDDOWN((H98-MIN(H98:H$114))/(MAX(H98:H$114)-MIN(H98:H$114))*100,0)</f>
        <v>71</v>
      </c>
      <c r="L98" s="56">
        <v>27118</v>
      </c>
      <c r="M98" s="56">
        <v>24234</v>
      </c>
      <c r="N98" s="15">
        <f t="shared" si="20"/>
        <v>-7711</v>
      </c>
      <c r="O98" s="15">
        <f t="shared" si="21"/>
        <v>5194</v>
      </c>
      <c r="P98" s="15">
        <f t="shared" si="15"/>
        <v>67</v>
      </c>
      <c r="Q98" s="15">
        <f>+ROUNDDOWN((N98-MIN(N98:N$114))/(MAX(N98:N$114)-MIN(N98:N$114))*100,0)</f>
        <v>78</v>
      </c>
      <c r="R98" s="35">
        <v>18158</v>
      </c>
      <c r="S98" s="35">
        <v>25869</v>
      </c>
      <c r="T98" s="32">
        <v>91415</v>
      </c>
      <c r="U98">
        <f t="shared" si="22"/>
        <v>9198</v>
      </c>
    </row>
    <row r="99" spans="1:21">
      <c r="A99" s="5">
        <v>40344</v>
      </c>
      <c r="B99" s="16">
        <f t="shared" si="16"/>
        <v>17324</v>
      </c>
      <c r="C99" s="16">
        <f t="shared" si="17"/>
        <v>1236</v>
      </c>
      <c r="D99" s="16">
        <f t="shared" si="13"/>
        <v>40</v>
      </c>
      <c r="E99" s="16">
        <f>+ROUNDDOWN((B99-MIN(B99:B$114))/(MAX(B99:B$114)-MIN(B99:B$114))*100,0)</f>
        <v>37</v>
      </c>
      <c r="F99" s="33">
        <v>44816</v>
      </c>
      <c r="G99" s="33">
        <v>27492</v>
      </c>
      <c r="H99" s="11">
        <f t="shared" si="18"/>
        <v>-4419</v>
      </c>
      <c r="I99" s="11">
        <f t="shared" si="19"/>
        <v>2799</v>
      </c>
      <c r="J99" s="11">
        <f t="shared" si="14"/>
        <v>58</v>
      </c>
      <c r="K99" s="11">
        <f>+ROUNDDOWN((H99-MIN(H99:H$114))/(MAX(H99:H$114)-MIN(H99:H$114))*100,0)</f>
        <v>63</v>
      </c>
      <c r="L99" s="56">
        <v>20769</v>
      </c>
      <c r="M99" s="56">
        <v>25188</v>
      </c>
      <c r="N99" s="15">
        <f t="shared" si="20"/>
        <v>-12905</v>
      </c>
      <c r="O99" s="15">
        <f t="shared" si="21"/>
        <v>-4035</v>
      </c>
      <c r="P99" s="15">
        <f t="shared" si="15"/>
        <v>56</v>
      </c>
      <c r="Q99" s="15">
        <f>+ROUNDDOWN((N99-MIN(N99:N$114))/(MAX(N99:N$114)-MIN(N99:N$114))*100,0)</f>
        <v>58</v>
      </c>
      <c r="R99" s="35">
        <v>15446</v>
      </c>
      <c r="S99" s="35">
        <v>28351</v>
      </c>
      <c r="T99" s="32">
        <v>82217</v>
      </c>
      <c r="U99">
        <f t="shared" si="22"/>
        <v>-50793</v>
      </c>
    </row>
    <row r="100" spans="1:21">
      <c r="A100" s="5">
        <v>40337</v>
      </c>
      <c r="B100" s="16">
        <f t="shared" si="16"/>
        <v>16088</v>
      </c>
      <c r="C100" s="16">
        <f t="shared" si="17"/>
        <v>10942</v>
      </c>
      <c r="D100" s="16">
        <f t="shared" si="13"/>
        <v>40</v>
      </c>
      <c r="E100" s="16">
        <f>+ROUNDDOWN((B100-MIN(B100:B$114))/(MAX(B100:B$114)-MIN(B100:B$114))*100,0)</f>
        <v>36</v>
      </c>
      <c r="F100" s="33">
        <v>77373</v>
      </c>
      <c r="G100" s="33">
        <v>61285</v>
      </c>
      <c r="H100" s="11">
        <f t="shared" si="18"/>
        <v>-7218</v>
      </c>
      <c r="I100" s="11">
        <f t="shared" si="19"/>
        <v>-9079</v>
      </c>
      <c r="J100" s="11">
        <f t="shared" si="14"/>
        <v>56</v>
      </c>
      <c r="K100" s="11">
        <f>+ROUNDDOWN((H100-MIN(H100:H$114))/(MAX(H100:H$114)-MIN(H100:H$114))*100,0)</f>
        <v>60</v>
      </c>
      <c r="L100" s="56">
        <v>25277</v>
      </c>
      <c r="M100" s="56">
        <v>32495</v>
      </c>
      <c r="N100" s="15">
        <f t="shared" si="20"/>
        <v>-8870</v>
      </c>
      <c r="O100" s="15">
        <f t="shared" si="21"/>
        <v>-1863</v>
      </c>
      <c r="P100" s="15">
        <f t="shared" si="15"/>
        <v>65</v>
      </c>
      <c r="Q100" s="15">
        <f>+ROUNDDOWN((N100-MIN(N100:N$114))/(MAX(N100:N$114)-MIN(N100:N$114))*100,0)</f>
        <v>74</v>
      </c>
      <c r="R100" s="35">
        <v>19245</v>
      </c>
      <c r="S100" s="35">
        <v>28115</v>
      </c>
      <c r="T100" s="32">
        <v>133010</v>
      </c>
      <c r="U100">
        <f t="shared" si="22"/>
        <v>-355</v>
      </c>
    </row>
    <row r="101" spans="1:21">
      <c r="A101" s="5">
        <v>40330</v>
      </c>
      <c r="B101" s="16">
        <f t="shared" si="16"/>
        <v>5146</v>
      </c>
      <c r="C101" s="16">
        <f t="shared" si="17"/>
        <v>-12608</v>
      </c>
      <c r="D101" s="16">
        <f t="shared" si="13"/>
        <v>34</v>
      </c>
      <c r="E101" s="16">
        <f>+ROUNDDOWN((B101-MIN(B101:B$114))/(MAX(B101:B$114)-MIN(B101:B$114))*100,0)</f>
        <v>27</v>
      </c>
      <c r="F101" s="33">
        <v>70866</v>
      </c>
      <c r="G101" s="33">
        <v>65720</v>
      </c>
      <c r="H101" s="11">
        <f t="shared" si="18"/>
        <v>1861</v>
      </c>
      <c r="I101" s="11">
        <f t="shared" si="19"/>
        <v>9137</v>
      </c>
      <c r="J101" s="11">
        <f t="shared" si="14"/>
        <v>62</v>
      </c>
      <c r="K101" s="11">
        <f>+ROUNDDOWN((H101-MIN(H101:H$114))/(MAX(H101:H$114)-MIN(H101:H$114))*100,0)</f>
        <v>70</v>
      </c>
      <c r="L101" s="56">
        <v>29821</v>
      </c>
      <c r="M101" s="56">
        <v>27960</v>
      </c>
      <c r="N101" s="15">
        <f t="shared" si="20"/>
        <v>-7007</v>
      </c>
      <c r="O101" s="15">
        <f t="shared" si="21"/>
        <v>3471</v>
      </c>
      <c r="P101" s="15">
        <f t="shared" si="15"/>
        <v>69</v>
      </c>
      <c r="Q101" s="15">
        <f>+ROUNDDOWN((N101-MIN(N101:N$114))/(MAX(N101:N$114)-MIN(N101:N$114))*100,0)</f>
        <v>81</v>
      </c>
      <c r="R101" s="35">
        <v>19948</v>
      </c>
      <c r="S101" s="35">
        <v>26955</v>
      </c>
      <c r="T101" s="32">
        <v>133365</v>
      </c>
      <c r="U101">
        <f t="shared" si="22"/>
        <v>-7404</v>
      </c>
    </row>
    <row r="102" spans="1:21">
      <c r="A102" s="5">
        <v>40323</v>
      </c>
      <c r="B102" s="16">
        <f t="shared" si="16"/>
        <v>17754</v>
      </c>
      <c r="C102" s="16">
        <f t="shared" si="17"/>
        <v>-36142</v>
      </c>
      <c r="D102" s="16">
        <f t="shared" si="13"/>
        <v>40</v>
      </c>
      <c r="E102" s="16">
        <f>+ROUNDDOWN((B102-MIN(B102:B$114))/(MAX(B102:B$114)-MIN(B102:B$114))*100,0)</f>
        <v>38</v>
      </c>
      <c r="F102" s="33">
        <v>79655</v>
      </c>
      <c r="G102" s="33">
        <v>61901</v>
      </c>
      <c r="H102" s="11">
        <f t="shared" si="18"/>
        <v>-7276</v>
      </c>
      <c r="I102" s="11">
        <f t="shared" si="19"/>
        <v>29822</v>
      </c>
      <c r="J102" s="11">
        <f t="shared" si="14"/>
        <v>56</v>
      </c>
      <c r="K102" s="11">
        <f>+ROUNDDOWN((H102-MIN(H102:H$114))/(MAX(H102:H$114)-MIN(H102:H$114))*100,0)</f>
        <v>60</v>
      </c>
      <c r="L102" s="56">
        <v>27767</v>
      </c>
      <c r="M102" s="56">
        <v>35043</v>
      </c>
      <c r="N102" s="15">
        <f t="shared" si="20"/>
        <v>-10478</v>
      </c>
      <c r="O102" s="15">
        <f t="shared" si="21"/>
        <v>6320</v>
      </c>
      <c r="P102" s="15">
        <f t="shared" si="15"/>
        <v>61</v>
      </c>
      <c r="Q102" s="15">
        <f>+ROUNDDOWN((N102-MIN(N102:N$114))/(MAX(N102:N$114)-MIN(N102:N$114))*100,0)</f>
        <v>68</v>
      </c>
      <c r="R102" s="35">
        <v>19258</v>
      </c>
      <c r="S102" s="35">
        <v>29736</v>
      </c>
      <c r="T102" s="32">
        <v>140769</v>
      </c>
      <c r="U102">
        <f t="shared" si="22"/>
        <v>-1930</v>
      </c>
    </row>
    <row r="103" spans="1:21">
      <c r="A103" s="5">
        <v>40316</v>
      </c>
      <c r="B103" s="16">
        <f t="shared" si="16"/>
        <v>53896</v>
      </c>
      <c r="C103" s="16">
        <f t="shared" si="17"/>
        <v>6682</v>
      </c>
      <c r="D103" s="16">
        <f t="shared" si="13"/>
        <v>60</v>
      </c>
      <c r="E103" s="16">
        <f>+ROUNDDOWN((B103-MIN(B103:B$114))/(MAX(B103:B$114)-MIN(B103:B$114))*100,0)</f>
        <v>68</v>
      </c>
      <c r="F103" s="33">
        <v>96959</v>
      </c>
      <c r="G103" s="33">
        <v>43063</v>
      </c>
      <c r="H103" s="11">
        <f t="shared" si="18"/>
        <v>-37098</v>
      </c>
      <c r="I103" s="11">
        <f t="shared" si="19"/>
        <v>-1133</v>
      </c>
      <c r="J103" s="11">
        <f t="shared" si="14"/>
        <v>35</v>
      </c>
      <c r="K103" s="11">
        <f>+ROUNDDOWN((H103-MIN(H103:H$114))/(MAX(H103:H$114)-MIN(H103:H$114))*100,0)</f>
        <v>28</v>
      </c>
      <c r="L103" s="56">
        <v>18038</v>
      </c>
      <c r="M103" s="56">
        <v>55136</v>
      </c>
      <c r="N103" s="15">
        <f t="shared" si="20"/>
        <v>-16798</v>
      </c>
      <c r="O103" s="15">
        <f t="shared" si="21"/>
        <v>-5549</v>
      </c>
      <c r="P103" s="15">
        <f t="shared" si="15"/>
        <v>48</v>
      </c>
      <c r="Q103" s="15">
        <f>+ROUNDDOWN((N103-MIN(N103:N$114))/(MAX(N103:N$114)-MIN(N103:N$114))*100,0)</f>
        <v>43</v>
      </c>
      <c r="R103" s="35">
        <v>14439</v>
      </c>
      <c r="S103" s="35">
        <v>31237</v>
      </c>
      <c r="T103" s="32">
        <v>142699</v>
      </c>
      <c r="U103">
        <f t="shared" si="22"/>
        <v>-3690</v>
      </c>
    </row>
    <row r="104" spans="1:21">
      <c r="A104" s="5">
        <v>40309</v>
      </c>
      <c r="B104" s="16">
        <f t="shared" si="16"/>
        <v>47214</v>
      </c>
      <c r="C104" s="16">
        <f t="shared" si="17"/>
        <v>-43407</v>
      </c>
      <c r="D104" s="16">
        <f t="shared" si="13"/>
        <v>56</v>
      </c>
      <c r="E104" s="16">
        <f>+ROUNDDOWN((B104-MIN(B104:B$114))/(MAX(B104:B$114)-MIN(B104:B$114))*100,0)</f>
        <v>63</v>
      </c>
      <c r="F104" s="33">
        <v>97734</v>
      </c>
      <c r="G104" s="33">
        <v>50520</v>
      </c>
      <c r="H104" s="11">
        <f t="shared" si="18"/>
        <v>-35965</v>
      </c>
      <c r="I104" s="11">
        <f t="shared" si="19"/>
        <v>27402</v>
      </c>
      <c r="J104" s="11">
        <f t="shared" si="14"/>
        <v>36</v>
      </c>
      <c r="K104" s="11">
        <f>+ROUNDDOWN((H104-MIN(H104:H$114))/(MAX(H104:H$114)-MIN(H104:H$114))*100,0)</f>
        <v>29</v>
      </c>
      <c r="L104" s="56">
        <v>19656</v>
      </c>
      <c r="M104" s="56">
        <v>55621</v>
      </c>
      <c r="N104" s="15">
        <f t="shared" si="20"/>
        <v>-11249</v>
      </c>
      <c r="O104" s="15">
        <f t="shared" si="21"/>
        <v>16005</v>
      </c>
      <c r="P104" s="15">
        <f t="shared" si="15"/>
        <v>60</v>
      </c>
      <c r="Q104" s="15">
        <f>+ROUNDDOWN((N104-MIN(N104:N$114))/(MAX(N104:N$114)-MIN(N104:N$114))*100,0)</f>
        <v>65</v>
      </c>
      <c r="R104" s="35">
        <v>16395</v>
      </c>
      <c r="S104" s="35">
        <v>27644</v>
      </c>
      <c r="T104" s="32">
        <v>146389</v>
      </c>
      <c r="U104">
        <f t="shared" si="22"/>
        <v>-854</v>
      </c>
    </row>
    <row r="105" spans="1:21">
      <c r="A105" s="5">
        <v>40302</v>
      </c>
      <c r="B105" s="16">
        <f t="shared" si="16"/>
        <v>90621</v>
      </c>
      <c r="C105" s="16">
        <f t="shared" si="17"/>
        <v>11910</v>
      </c>
      <c r="D105" s="16">
        <f t="shared" si="13"/>
        <v>79</v>
      </c>
      <c r="E105" s="16">
        <f>+ROUNDDOWN((B105-MIN(B105:B$114))/(MAX(B105:B$114)-MIN(B105:B$114))*100,0)</f>
        <v>100</v>
      </c>
      <c r="F105" s="33">
        <v>110353</v>
      </c>
      <c r="G105" s="33">
        <v>19732</v>
      </c>
      <c r="H105" s="11">
        <f t="shared" si="18"/>
        <v>-63367</v>
      </c>
      <c r="I105" s="11">
        <f t="shared" si="19"/>
        <v>-9443</v>
      </c>
      <c r="J105" s="11">
        <f t="shared" si="14"/>
        <v>17</v>
      </c>
      <c r="K105" s="11">
        <f>+ROUNDDOWN((H105-MIN(H105:H$114))/(MAX(H105:H$114)-MIN(H105:H$114))*100,0)</f>
        <v>0</v>
      </c>
      <c r="L105" s="56">
        <v>10686</v>
      </c>
      <c r="M105" s="56">
        <v>74053</v>
      </c>
      <c r="N105" s="15">
        <f t="shared" si="20"/>
        <v>-27254</v>
      </c>
      <c r="O105" s="15">
        <f t="shared" si="21"/>
        <v>-2467</v>
      </c>
      <c r="P105" s="15">
        <f t="shared" si="15"/>
        <v>26</v>
      </c>
      <c r="Q105" s="15">
        <f>+ROUNDDOWN((N105-MIN(N105:N$114))/(MAX(N105:N$114)-MIN(N105:N$114))*100,0)</f>
        <v>2</v>
      </c>
      <c r="R105" s="35">
        <v>14680</v>
      </c>
      <c r="S105" s="35">
        <v>41934</v>
      </c>
      <c r="T105" s="32">
        <v>147243</v>
      </c>
      <c r="U105">
        <f t="shared" si="22"/>
        <v>9463</v>
      </c>
    </row>
    <row r="106" spans="1:21">
      <c r="A106" s="5">
        <v>40295</v>
      </c>
      <c r="B106" s="16">
        <f t="shared" si="16"/>
        <v>78711</v>
      </c>
      <c r="C106" s="16">
        <f t="shared" si="17"/>
        <v>2255</v>
      </c>
      <c r="D106" s="16">
        <f t="shared" si="13"/>
        <v>73</v>
      </c>
      <c r="E106" s="16">
        <f>+ROUNDDOWN((B106-MIN(B106:B$114))/(MAX(B106:B$114)-MIN(B106:B$114))*100,0)</f>
        <v>98</v>
      </c>
      <c r="F106" s="33">
        <v>103104</v>
      </c>
      <c r="G106" s="33">
        <v>24393</v>
      </c>
      <c r="H106" s="11">
        <f t="shared" si="18"/>
        <v>-53924</v>
      </c>
      <c r="I106" s="11">
        <f t="shared" si="19"/>
        <v>-5296</v>
      </c>
      <c r="J106" s="11">
        <f t="shared" si="14"/>
        <v>23</v>
      </c>
      <c r="K106" s="11">
        <f>+ROUNDDOWN((H106-MIN(H106:H$114))/(MAX(H106:H$114)-MIN(H106:H$114))*100,0)</f>
        <v>1</v>
      </c>
      <c r="L106" s="56">
        <v>10776</v>
      </c>
      <c r="M106" s="56">
        <v>64700</v>
      </c>
      <c r="N106" s="15">
        <f t="shared" si="20"/>
        <v>-24787</v>
      </c>
      <c r="O106" s="15">
        <f t="shared" si="21"/>
        <v>3041</v>
      </c>
      <c r="P106" s="15">
        <f t="shared" si="15"/>
        <v>32</v>
      </c>
      <c r="Q106" s="15">
        <f>+ROUNDDOWN((N106-MIN(N106:N$114))/(MAX(N106:N$114)-MIN(N106:N$114))*100,0)</f>
        <v>11</v>
      </c>
      <c r="R106" s="35">
        <v>15264</v>
      </c>
      <c r="S106" s="35">
        <v>40051</v>
      </c>
      <c r="T106" s="32">
        <v>137780</v>
      </c>
      <c r="U106">
        <f t="shared" si="22"/>
        <v>3456</v>
      </c>
    </row>
    <row r="107" spans="1:21">
      <c r="A107" s="5">
        <v>40288</v>
      </c>
      <c r="B107" s="16">
        <f t="shared" si="16"/>
        <v>76456</v>
      </c>
      <c r="C107" s="16">
        <f t="shared" si="17"/>
        <v>-3367</v>
      </c>
      <c r="D107" s="16">
        <f t="shared" si="13"/>
        <v>72</v>
      </c>
      <c r="E107" s="16">
        <f>+ROUNDDOWN((B107-MIN(B107:B$114))/(MAX(B107:B$114)-MIN(B107:B$114))*100,0)</f>
        <v>96</v>
      </c>
      <c r="F107" s="33">
        <v>99803</v>
      </c>
      <c r="G107" s="33">
        <v>23347</v>
      </c>
      <c r="H107" s="11">
        <f t="shared" si="18"/>
        <v>-48628</v>
      </c>
      <c r="I107" s="11">
        <f t="shared" si="19"/>
        <v>6853</v>
      </c>
      <c r="J107" s="11">
        <f t="shared" si="14"/>
        <v>27</v>
      </c>
      <c r="K107" s="11">
        <f>+ROUNDDOWN((H107-MIN(H107:H$114))/(MAX(H107:H$114)-MIN(H107:H$114))*100,0)</f>
        <v>8</v>
      </c>
      <c r="L107" s="56">
        <v>11458</v>
      </c>
      <c r="M107" s="56">
        <v>60086</v>
      </c>
      <c r="N107" s="15">
        <f t="shared" si="20"/>
        <v>-27828</v>
      </c>
      <c r="O107" s="15">
        <f t="shared" si="21"/>
        <v>-3486</v>
      </c>
      <c r="P107" s="15">
        <f t="shared" si="15"/>
        <v>25</v>
      </c>
      <c r="Q107" s="15">
        <f>+ROUNDDOWN((N107-MIN(N107:N$114))/(MAX(N107:N$114)-MIN(N107:N$114))*100,0)</f>
        <v>0</v>
      </c>
      <c r="R107" s="35">
        <v>14727</v>
      </c>
      <c r="S107" s="35">
        <v>42555</v>
      </c>
      <c r="T107" s="32">
        <v>134324</v>
      </c>
      <c r="U107">
        <f t="shared" si="22"/>
        <v>2601</v>
      </c>
    </row>
    <row r="108" spans="1:21">
      <c r="A108" s="5">
        <v>40281</v>
      </c>
      <c r="B108" s="16">
        <f t="shared" si="16"/>
        <v>79823</v>
      </c>
      <c r="C108" s="16">
        <f t="shared" si="17"/>
        <v>16496</v>
      </c>
      <c r="D108" s="16">
        <f t="shared" si="13"/>
        <v>74</v>
      </c>
      <c r="E108" s="16">
        <f>+ROUNDDOWN((B108-MIN(B108:B$114))/(MAX(B108:B$114)-MIN(B108:B$114))*100,0)</f>
        <v>100</v>
      </c>
      <c r="F108" s="33">
        <v>97399</v>
      </c>
      <c r="G108" s="33">
        <v>17576</v>
      </c>
      <c r="H108" s="11">
        <f t="shared" si="18"/>
        <v>-55481</v>
      </c>
      <c r="I108" s="11">
        <f t="shared" si="19"/>
        <v>-14668</v>
      </c>
      <c r="J108" s="11">
        <f t="shared" si="14"/>
        <v>22</v>
      </c>
      <c r="K108" s="11">
        <f>+ROUNDDOWN((H108-MIN(H108:H$114))/(MAX(H108:H$114)-MIN(H108:H$114))*100,0)</f>
        <v>0</v>
      </c>
      <c r="L108" s="56">
        <v>8922</v>
      </c>
      <c r="M108" s="56">
        <v>64403</v>
      </c>
      <c r="N108" s="15">
        <f t="shared" si="20"/>
        <v>-24342</v>
      </c>
      <c r="O108" s="15">
        <f t="shared" si="21"/>
        <v>-1828</v>
      </c>
      <c r="P108" s="15">
        <f t="shared" si="15"/>
        <v>32</v>
      </c>
      <c r="Q108" s="15">
        <f>+ROUNDDOWN((N108-MIN(N108:N$114))/(MAX(N108:N$114)-MIN(N108:N$114))*100,0)</f>
        <v>0</v>
      </c>
      <c r="R108" s="35">
        <v>15135</v>
      </c>
      <c r="S108" s="35">
        <v>39477</v>
      </c>
      <c r="T108" s="32">
        <v>131723</v>
      </c>
      <c r="U108">
        <f t="shared" si="22"/>
        <v>7886</v>
      </c>
    </row>
    <row r="109" spans="1:21">
      <c r="A109" s="5">
        <v>40274</v>
      </c>
      <c r="B109" s="16">
        <f t="shared" si="16"/>
        <v>63327</v>
      </c>
      <c r="C109" s="16">
        <f t="shared" si="17"/>
        <v>14871</v>
      </c>
      <c r="D109" s="16">
        <f t="shared" si="13"/>
        <v>65</v>
      </c>
      <c r="E109" s="16">
        <f>+ROUNDDOWN((B109-MIN(B109:B$114))/(MAX(B109:B$114)-MIN(B109:B$114))*100,0)</f>
        <v>100</v>
      </c>
      <c r="F109" s="33">
        <v>81012</v>
      </c>
      <c r="G109" s="33">
        <v>17685</v>
      </c>
      <c r="H109" s="11">
        <f t="shared" si="18"/>
        <v>-40813</v>
      </c>
      <c r="I109" s="11">
        <f t="shared" si="19"/>
        <v>-12825</v>
      </c>
      <c r="J109" s="11">
        <f t="shared" si="14"/>
        <v>32</v>
      </c>
      <c r="K109" s="11">
        <f>+ROUNDDOWN((H109-MIN(H109:H$114))/(MAX(H109:H$114)-MIN(H109:H$114))*100,0)</f>
        <v>0</v>
      </c>
      <c r="L109" s="56">
        <v>15187</v>
      </c>
      <c r="M109" s="56">
        <v>56000</v>
      </c>
      <c r="N109" s="15">
        <f t="shared" si="20"/>
        <v>-22514</v>
      </c>
      <c r="O109" s="15">
        <f t="shared" si="21"/>
        <v>-2046</v>
      </c>
      <c r="P109" s="15">
        <f t="shared" si="15"/>
        <v>36</v>
      </c>
      <c r="Q109" s="15">
        <f>+ROUNDDOWN((N109-MIN(N109:N$114))/(MAX(N109:N$114)-MIN(N109:N$114))*100,0)</f>
        <v>0</v>
      </c>
      <c r="R109" s="35">
        <v>17404</v>
      </c>
      <c r="S109" s="35">
        <v>39918</v>
      </c>
      <c r="T109" s="32">
        <v>123837</v>
      </c>
      <c r="U109">
        <f t="shared" si="22"/>
        <v>14420</v>
      </c>
    </row>
    <row r="110" spans="1:21">
      <c r="A110" s="5">
        <v>40267</v>
      </c>
      <c r="B110" s="16">
        <f t="shared" si="16"/>
        <v>48456</v>
      </c>
      <c r="C110" s="16">
        <f t="shared" si="17"/>
        <v>48437</v>
      </c>
      <c r="D110" s="16">
        <f t="shared" si="13"/>
        <v>57</v>
      </c>
      <c r="E110" s="16">
        <f>+ROUNDDOWN((B110-MIN(B110:B$114))/(MAX(B110:B$114)-MIN(B110:B$114))*100,0)</f>
        <v>100</v>
      </c>
      <c r="F110" s="33">
        <v>68135</v>
      </c>
      <c r="G110" s="33">
        <v>19679</v>
      </c>
      <c r="H110" s="11">
        <f t="shared" si="18"/>
        <v>-27988</v>
      </c>
      <c r="I110" s="11">
        <f t="shared" si="19"/>
        <v>-36896</v>
      </c>
      <c r="J110" s="11">
        <f t="shared" si="14"/>
        <v>41</v>
      </c>
      <c r="K110" s="11">
        <f>+ROUNDDOWN((H110-MIN(H110:H$114))/(MAX(H110:H$114)-MIN(H110:H$114))*100,0)</f>
        <v>0</v>
      </c>
      <c r="L110" s="56">
        <v>16039</v>
      </c>
      <c r="M110" s="56">
        <v>44027</v>
      </c>
      <c r="N110" s="15">
        <f t="shared" si="20"/>
        <v>-20468</v>
      </c>
      <c r="O110" s="15">
        <f t="shared" si="21"/>
        <v>-11541</v>
      </c>
      <c r="P110" s="15">
        <f t="shared" si="15"/>
        <v>41</v>
      </c>
      <c r="Q110" s="15">
        <f>+ROUNDDOWN((N110-MIN(N110:N$114))/(MAX(N110:N$114)-MIN(N110:N$114))*100,0)</f>
        <v>0</v>
      </c>
      <c r="R110" s="35">
        <v>17371</v>
      </c>
      <c r="S110" s="35">
        <v>37839</v>
      </c>
      <c r="T110" s="32">
        <v>109417</v>
      </c>
      <c r="U110">
        <f t="shared" si="22"/>
        <v>12504</v>
      </c>
    </row>
    <row r="111" spans="1:21">
      <c r="A111" s="5">
        <v>40260</v>
      </c>
      <c r="B111" s="16">
        <f t="shared" si="16"/>
        <v>19</v>
      </c>
      <c r="C111" s="16">
        <f t="shared" si="17"/>
        <v>5129</v>
      </c>
      <c r="D111" s="16">
        <f t="shared" si="13"/>
        <v>31</v>
      </c>
      <c r="E111" s="16">
        <f>+ROUNDDOWN((B111-MIN(B111:B$114))/(MAX(B111:B$114)-MIN(B111:B$114))*100,0)</f>
        <v>100</v>
      </c>
      <c r="F111" s="33">
        <v>41052</v>
      </c>
      <c r="G111" s="33">
        <v>41033</v>
      </c>
      <c r="H111" s="11">
        <f t="shared" si="18"/>
        <v>8908</v>
      </c>
      <c r="I111" s="11">
        <f t="shared" si="19"/>
        <v>-3183</v>
      </c>
      <c r="J111" s="11">
        <f t="shared" si="14"/>
        <v>67</v>
      </c>
      <c r="K111" s="11">
        <f>+ROUNDDOWN((H111-MIN(H111:H$114))/(MAX(H111:H$114)-MIN(H111:H$114))*100,0)</f>
        <v>0</v>
      </c>
      <c r="L111" s="56">
        <v>32246</v>
      </c>
      <c r="M111" s="56">
        <v>23338</v>
      </c>
      <c r="N111" s="15">
        <f t="shared" si="20"/>
        <v>-8927</v>
      </c>
      <c r="O111" s="15">
        <f t="shared" si="21"/>
        <v>-1946</v>
      </c>
      <c r="P111" s="15">
        <f t="shared" si="15"/>
        <v>65</v>
      </c>
      <c r="Q111" s="15">
        <f>+ROUNDDOWN((N111-MIN(N111:N$114))/(MAX(N111:N$114)-MIN(N111:N$114))*100,0)</f>
        <v>0</v>
      </c>
      <c r="R111" s="35">
        <v>18472</v>
      </c>
      <c r="S111" s="35">
        <v>27399</v>
      </c>
      <c r="T111" s="32">
        <v>96913</v>
      </c>
      <c r="U111">
        <f t="shared" si="22"/>
        <v>914</v>
      </c>
    </row>
    <row r="112" spans="1:21">
      <c r="A112" s="5">
        <v>40253</v>
      </c>
      <c r="B112" s="16">
        <f t="shared" si="16"/>
        <v>-5110</v>
      </c>
      <c r="C112" s="16">
        <f t="shared" si="17"/>
        <v>17360</v>
      </c>
      <c r="D112" s="16">
        <f t="shared" si="13"/>
        <v>28</v>
      </c>
      <c r="E112" s="16">
        <f>+ROUNDDOWN((B112-MIN(B112:B$114))/(MAX(B112:B$114)-MIN(B112:B$114))*100,0)</f>
        <v>100</v>
      </c>
      <c r="F112" s="33">
        <v>40228</v>
      </c>
      <c r="G112" s="33">
        <v>45338</v>
      </c>
      <c r="H112" s="11">
        <f t="shared" si="18"/>
        <v>12091</v>
      </c>
      <c r="I112" s="11">
        <f t="shared" si="19"/>
        <v>-13234</v>
      </c>
      <c r="J112" s="11">
        <f t="shared" si="14"/>
        <v>69</v>
      </c>
      <c r="K112" s="11">
        <f>+ROUNDDOWN((H112-MIN(H112:H$114))/(MAX(H112:H$114)-MIN(H112:H$114))*100,0)</f>
        <v>0</v>
      </c>
      <c r="L112" s="56">
        <v>30987</v>
      </c>
      <c r="M112" s="56">
        <v>18896</v>
      </c>
      <c r="N112" s="15">
        <f t="shared" si="20"/>
        <v>-6981</v>
      </c>
      <c r="O112" s="15">
        <f t="shared" si="21"/>
        <v>-4126</v>
      </c>
      <c r="P112" s="15">
        <f t="shared" si="15"/>
        <v>69</v>
      </c>
      <c r="Q112" s="15">
        <f>+ROUNDDOWN((N112-MIN(N112:N$114))/(MAX(N112:N$114)-MIN(N112:N$114))*100,0)</f>
        <v>0</v>
      </c>
      <c r="R112" s="35">
        <v>19581</v>
      </c>
      <c r="S112" s="35">
        <v>26562</v>
      </c>
      <c r="T112" s="32">
        <v>95999</v>
      </c>
      <c r="U112">
        <f t="shared" si="22"/>
        <v>-41444</v>
      </c>
    </row>
    <row r="113" spans="1:21">
      <c r="A113" s="5">
        <v>40246</v>
      </c>
      <c r="B113" s="16">
        <f t="shared" si="16"/>
        <v>-22470</v>
      </c>
      <c r="C113" s="16">
        <f t="shared" si="17"/>
        <v>4511</v>
      </c>
      <c r="D113" s="16">
        <f t="shared" si="13"/>
        <v>19</v>
      </c>
      <c r="E113" s="16">
        <f>+ROUNDDOWN((B113-MIN(B113:B$114))/(MAX(B113:B$114)-MIN(B113:B$114))*100,0)</f>
        <v>100</v>
      </c>
      <c r="F113" s="33">
        <v>55990</v>
      </c>
      <c r="G113" s="33">
        <v>78460</v>
      </c>
      <c r="H113" s="11">
        <f t="shared" si="18"/>
        <v>25325</v>
      </c>
      <c r="I113" s="11">
        <f t="shared" si="19"/>
        <v>-3986</v>
      </c>
      <c r="J113" s="11">
        <f t="shared" si="14"/>
        <v>79</v>
      </c>
      <c r="K113" s="11">
        <f>+ROUNDDOWN((H113-MIN(H113:H$114))/(MAX(H113:H$114)-MIN(H113:H$114))*100,0)</f>
        <v>0</v>
      </c>
      <c r="L113" s="56">
        <v>41086</v>
      </c>
      <c r="M113" s="56">
        <v>15761</v>
      </c>
      <c r="N113" s="15">
        <f t="shared" si="20"/>
        <v>-2855</v>
      </c>
      <c r="O113" s="15">
        <f t="shared" si="21"/>
        <v>-525</v>
      </c>
      <c r="P113" s="15">
        <f t="shared" si="15"/>
        <v>77</v>
      </c>
      <c r="Q113" s="15">
        <f>+ROUNDDOWN((N113-MIN(N113:N$114))/(MAX(N113:N$114)-MIN(N113:N$114))*100,0)</f>
        <v>0</v>
      </c>
      <c r="R113" s="35">
        <v>23134</v>
      </c>
      <c r="S113" s="35">
        <v>25989</v>
      </c>
      <c r="T113" s="32">
        <v>137443</v>
      </c>
      <c r="U113">
        <f t="shared" si="22"/>
        <v>3843</v>
      </c>
    </row>
    <row r="114" spans="1:21">
      <c r="A114" s="5">
        <v>40239</v>
      </c>
      <c r="B114" s="16">
        <f t="shared" si="16"/>
        <v>-26981</v>
      </c>
      <c r="C114" s="16">
        <f t="shared" si="17"/>
        <v>-36294</v>
      </c>
      <c r="D114" s="16">
        <f t="shared" si="13"/>
        <v>16</v>
      </c>
      <c r="E114" s="16" t="e">
        <f>+ROUNDDOWN((B114-MIN(B114:B$114))/(MAX(B114:B$114)-MIN(B114:B$114))*100,0)</f>
        <v>#DIV/0!</v>
      </c>
      <c r="F114" s="33">
        <v>51958</v>
      </c>
      <c r="G114" s="33">
        <v>78939</v>
      </c>
      <c r="H114" s="11">
        <f t="shared" si="18"/>
        <v>29311</v>
      </c>
      <c r="I114" s="11">
        <f t="shared" si="19"/>
        <v>31988</v>
      </c>
      <c r="J114" s="11">
        <f t="shared" si="14"/>
        <v>81</v>
      </c>
      <c r="K114" s="11" t="e">
        <f>+ROUNDDOWN((H114-MIN(H114:H$114))/(MAX(H114:H$114)-MIN(H114:H$114))*100,0)</f>
        <v>#DIV/0!</v>
      </c>
      <c r="L114" s="56">
        <v>45499</v>
      </c>
      <c r="M114" s="56">
        <v>16188</v>
      </c>
      <c r="N114" s="15">
        <f t="shared" si="20"/>
        <v>-2330</v>
      </c>
      <c r="O114" s="15">
        <f t="shared" si="21"/>
        <v>4306</v>
      </c>
      <c r="P114" s="15">
        <f t="shared" si="15"/>
        <v>78</v>
      </c>
      <c r="Q114" s="15" t="e">
        <f>+ROUNDDOWN((N114-MIN(N114:N$114))/(MAX(N114:N$114)-MIN(N114:N$114))*100,0)</f>
        <v>#DIV/0!</v>
      </c>
      <c r="R114" s="35">
        <v>25279</v>
      </c>
      <c r="S114" s="35">
        <v>27609</v>
      </c>
      <c r="T114" s="32">
        <v>133600</v>
      </c>
      <c r="U114">
        <f t="shared" si="22"/>
        <v>10681</v>
      </c>
    </row>
    <row r="115" spans="1:21">
      <c r="A115" s="5">
        <v>40232</v>
      </c>
      <c r="B115" s="16">
        <f t="shared" si="16"/>
        <v>9313</v>
      </c>
      <c r="C115" s="16">
        <f t="shared" si="17"/>
        <v>19011</v>
      </c>
      <c r="D115" s="16">
        <f t="shared" si="13"/>
        <v>36</v>
      </c>
      <c r="E115" s="16">
        <f>+ROUNDDOWN((B115-MIN(B$114:B115))/(MAX(B$114:B115)-MIN(B$114:B115))*100,0)</f>
        <v>100</v>
      </c>
      <c r="F115" s="33">
        <v>69759</v>
      </c>
      <c r="G115" s="33">
        <v>60446</v>
      </c>
      <c r="H115" s="11">
        <f t="shared" si="18"/>
        <v>-2677</v>
      </c>
      <c r="I115" s="11">
        <f t="shared" si="19"/>
        <v>-16084</v>
      </c>
      <c r="J115" s="11">
        <f t="shared" si="14"/>
        <v>59</v>
      </c>
      <c r="K115" s="11">
        <f>+ROUNDDOWN((H115-MIN(H$114:H115))/(MAX(H$114:H115)-MIN(H$114:H115))*100,0)</f>
        <v>0</v>
      </c>
      <c r="L115" s="56">
        <v>21038</v>
      </c>
      <c r="M115" s="56">
        <v>23715</v>
      </c>
      <c r="N115" s="15">
        <f t="shared" si="20"/>
        <v>-6636</v>
      </c>
      <c r="O115" s="15">
        <f t="shared" si="21"/>
        <v>-2927</v>
      </c>
      <c r="P115" s="15">
        <f t="shared" si="15"/>
        <v>69</v>
      </c>
      <c r="Q115" s="15">
        <f>+ROUNDDOWN((N115-MIN(N$114:N115))/(MAX(N$114:N115)-MIN(N$114:N115))*100,0)</f>
        <v>0</v>
      </c>
      <c r="R115" s="35">
        <v>21818</v>
      </c>
      <c r="S115" s="35">
        <v>28454</v>
      </c>
      <c r="T115" s="32">
        <v>122919</v>
      </c>
      <c r="U115">
        <f t="shared" si="22"/>
        <v>3103</v>
      </c>
    </row>
    <row r="116" spans="1:21">
      <c r="A116" s="5">
        <v>40225</v>
      </c>
      <c r="B116" s="16">
        <f t="shared" si="16"/>
        <v>-9698</v>
      </c>
      <c r="C116" s="16">
        <f t="shared" si="17"/>
        <v>9312</v>
      </c>
      <c r="D116" s="16">
        <f t="shared" si="13"/>
        <v>26</v>
      </c>
      <c r="E116" s="16">
        <f>+ROUNDDOWN((B116-MIN(B$114:B116))/(MAX(B$114:B116)-MIN(B$114:B116))*100,0)</f>
        <v>47</v>
      </c>
      <c r="F116" s="33">
        <v>59308</v>
      </c>
      <c r="G116" s="33">
        <v>69006</v>
      </c>
      <c r="H116" s="11">
        <f t="shared" si="18"/>
        <v>13407</v>
      </c>
      <c r="I116" s="11">
        <f t="shared" si="19"/>
        <v>-8063</v>
      </c>
      <c r="J116" s="11">
        <f t="shared" si="14"/>
        <v>70</v>
      </c>
      <c r="K116" s="11">
        <f>+ROUNDDOWN((H116-MIN(H$114:H116))/(MAX(H$114:H116)-MIN(H$114:H116))*100,0)</f>
        <v>50</v>
      </c>
      <c r="L116" s="56">
        <v>27064</v>
      </c>
      <c r="M116" s="56">
        <v>13657</v>
      </c>
      <c r="N116" s="15">
        <f t="shared" si="20"/>
        <v>-3709</v>
      </c>
      <c r="O116" s="15">
        <f t="shared" si="21"/>
        <v>-1249</v>
      </c>
      <c r="P116" s="15">
        <f t="shared" si="15"/>
        <v>76</v>
      </c>
      <c r="Q116" s="15">
        <f>+ROUNDDOWN((N116-MIN(N$114:N116))/(MAX(N$114:N116)-MIN(N$114:N116))*100,0)</f>
        <v>67</v>
      </c>
      <c r="R116" s="35">
        <v>23597</v>
      </c>
      <c r="S116" s="35">
        <v>27306</v>
      </c>
      <c r="T116" s="32">
        <v>119816</v>
      </c>
      <c r="U116">
        <f t="shared" si="22"/>
        <v>-244</v>
      </c>
    </row>
    <row r="117" spans="1:21">
      <c r="A117" s="5">
        <v>40218</v>
      </c>
      <c r="B117" s="16">
        <f t="shared" si="16"/>
        <v>-19010</v>
      </c>
      <c r="C117" s="16">
        <f t="shared" si="17"/>
        <v>-13484</v>
      </c>
      <c r="D117" s="16">
        <f t="shared" si="13"/>
        <v>21</v>
      </c>
      <c r="E117" s="16">
        <f>+ROUNDDOWN((B117-MIN(B$114:B117))/(MAX(B$114:B117)-MIN(B$114:B117))*100,0)</f>
        <v>21</v>
      </c>
      <c r="F117" s="33">
        <v>52360</v>
      </c>
      <c r="G117" s="33">
        <v>71370</v>
      </c>
      <c r="H117" s="11">
        <f t="shared" si="18"/>
        <v>21470</v>
      </c>
      <c r="I117" s="11">
        <f t="shared" si="19"/>
        <v>10877</v>
      </c>
      <c r="J117" s="11">
        <f t="shared" si="14"/>
        <v>76</v>
      </c>
      <c r="K117" s="11">
        <f>+ROUNDDOWN((H117-MIN(H$114:H117))/(MAX(H$114:H117)-MIN(H$114:H117))*100,0)</f>
        <v>75</v>
      </c>
      <c r="L117" s="56">
        <v>33045</v>
      </c>
      <c r="M117" s="56">
        <v>11575</v>
      </c>
      <c r="N117" s="15">
        <f t="shared" si="20"/>
        <v>-2460</v>
      </c>
      <c r="O117" s="15">
        <f t="shared" si="21"/>
        <v>2607</v>
      </c>
      <c r="P117" s="15">
        <f t="shared" si="15"/>
        <v>78</v>
      </c>
      <c r="Q117" s="15">
        <f>+ROUNDDOWN((N117-MIN(N$114:N117))/(MAX(N$114:N117)-MIN(N$114:N117))*100,0)</f>
        <v>96</v>
      </c>
      <c r="R117" s="35">
        <v>25239</v>
      </c>
      <c r="S117" s="35">
        <v>27699</v>
      </c>
      <c r="T117" s="32">
        <v>120060</v>
      </c>
      <c r="U117">
        <f t="shared" si="22"/>
        <v>3931</v>
      </c>
    </row>
    <row r="118" spans="1:21">
      <c r="A118" s="5">
        <v>40211</v>
      </c>
      <c r="B118" s="16">
        <f t="shared" si="16"/>
        <v>-5526</v>
      </c>
      <c r="C118" s="16">
        <f t="shared" si="17"/>
        <v>-6529</v>
      </c>
      <c r="D118" s="16">
        <f t="shared" si="13"/>
        <v>28</v>
      </c>
      <c r="E118" s="16">
        <f>+ROUNDDOWN((B118-MIN(B$114:B118))/(MAX(B$114:B118)-MIN(B$114:B118))*100,0)</f>
        <v>59</v>
      </c>
      <c r="F118" s="33">
        <v>61585</v>
      </c>
      <c r="G118" s="33">
        <v>67111</v>
      </c>
      <c r="H118" s="11">
        <f t="shared" si="18"/>
        <v>10593</v>
      </c>
      <c r="I118" s="11">
        <f t="shared" si="19"/>
        <v>7704</v>
      </c>
      <c r="J118" s="11">
        <f t="shared" si="14"/>
        <v>68</v>
      </c>
      <c r="K118" s="11">
        <f>+ROUNDDOWN((H118-MIN(H$114:H118))/(MAX(H$114:H118)-MIN(H$114:H118))*100,0)</f>
        <v>41</v>
      </c>
      <c r="L118" s="56">
        <v>24300</v>
      </c>
      <c r="M118" s="56">
        <v>13707</v>
      </c>
      <c r="N118" s="15">
        <f t="shared" si="20"/>
        <v>-5067</v>
      </c>
      <c r="O118" s="15">
        <f t="shared" si="21"/>
        <v>-1175</v>
      </c>
      <c r="P118" s="15">
        <f t="shared" si="15"/>
        <v>73</v>
      </c>
      <c r="Q118" s="15">
        <f>+ROUNDDOWN((N118-MIN(N$114:N118))/(MAX(N$114:N118)-MIN(N$114:N118))*100,0)</f>
        <v>36</v>
      </c>
      <c r="R118" s="35">
        <v>21733</v>
      </c>
      <c r="S118" s="35">
        <v>26800</v>
      </c>
      <c r="T118" s="32">
        <v>116129</v>
      </c>
      <c r="U118">
        <f t="shared" si="22"/>
        <v>-3690</v>
      </c>
    </row>
    <row r="119" spans="1:21">
      <c r="A119" s="5">
        <v>40204</v>
      </c>
      <c r="B119" s="16">
        <f t="shared" si="16"/>
        <v>1003</v>
      </c>
      <c r="C119" s="16">
        <f t="shared" si="17"/>
        <v>-20736</v>
      </c>
      <c r="D119" s="16">
        <f t="shared" si="13"/>
        <v>31</v>
      </c>
      <c r="E119" s="16">
        <f>+ROUNDDOWN((B119-MIN(B$114:B119))/(MAX(B$114:B119)-MIN(B$114:B119))*100,0)</f>
        <v>77</v>
      </c>
      <c r="F119" s="33">
        <v>63552</v>
      </c>
      <c r="G119" s="33">
        <v>62549</v>
      </c>
      <c r="H119" s="11">
        <f t="shared" si="18"/>
        <v>2889</v>
      </c>
      <c r="I119" s="11">
        <f t="shared" si="19"/>
        <v>12609</v>
      </c>
      <c r="J119" s="11">
        <f t="shared" si="14"/>
        <v>63</v>
      </c>
      <c r="K119" s="11">
        <f>+ROUNDDOWN((H119-MIN(H$114:H119))/(MAX(H$114:H119)-MIN(H$114:H119))*100,0)</f>
        <v>17</v>
      </c>
      <c r="L119" s="56">
        <v>24758</v>
      </c>
      <c r="M119" s="56">
        <v>21869</v>
      </c>
      <c r="N119" s="15">
        <f t="shared" si="20"/>
        <v>-3892</v>
      </c>
      <c r="O119" s="15">
        <f t="shared" si="21"/>
        <v>8127</v>
      </c>
      <c r="P119" s="15">
        <f t="shared" si="15"/>
        <v>75</v>
      </c>
      <c r="Q119" s="15">
        <f>+ROUNDDOWN((N119-MIN(N$114:N119))/(MAX(N$114:N119)-MIN(N$114:N119))*100,0)</f>
        <v>63</v>
      </c>
      <c r="R119" s="35">
        <v>22975</v>
      </c>
      <c r="S119" s="35">
        <v>26867</v>
      </c>
      <c r="T119" s="32">
        <v>119819</v>
      </c>
      <c r="U119">
        <f t="shared" si="22"/>
        <v>-2548</v>
      </c>
    </row>
    <row r="120" spans="1:21">
      <c r="A120" s="5">
        <v>40197</v>
      </c>
      <c r="B120" s="16">
        <f t="shared" si="16"/>
        <v>21739</v>
      </c>
      <c r="C120" s="16">
        <f t="shared" si="17"/>
        <v>-6274</v>
      </c>
      <c r="D120" s="16">
        <f t="shared" si="13"/>
        <v>43</v>
      </c>
      <c r="E120" s="16">
        <f>+ROUNDDOWN((B120-MIN(B$114:B120))/(MAX(B$114:B120)-MIN(B$114:B120))*100,0)</f>
        <v>100</v>
      </c>
      <c r="F120" s="33">
        <v>77234</v>
      </c>
      <c r="G120" s="33">
        <v>55495</v>
      </c>
      <c r="H120" s="11">
        <f t="shared" si="18"/>
        <v>-9720</v>
      </c>
      <c r="I120" s="11">
        <f t="shared" si="19"/>
        <v>2779</v>
      </c>
      <c r="J120" s="11">
        <f t="shared" si="14"/>
        <v>54</v>
      </c>
      <c r="K120" s="11">
        <f>+ROUNDDOWN((H120-MIN(H$114:H120))/(MAX(H$114:H120)-MIN(H$114:H120))*100,0)</f>
        <v>0</v>
      </c>
      <c r="L120" s="56">
        <v>19958</v>
      </c>
      <c r="M120" s="56">
        <v>29678</v>
      </c>
      <c r="N120" s="15">
        <f t="shared" si="20"/>
        <v>-12019</v>
      </c>
      <c r="O120" s="15">
        <f t="shared" si="21"/>
        <v>3495</v>
      </c>
      <c r="P120" s="15">
        <f t="shared" si="15"/>
        <v>58</v>
      </c>
      <c r="Q120" s="15">
        <f>+ROUNDDOWN((N120-MIN(N$114:N120))/(MAX(N$114:N120)-MIN(N$114:N120))*100,0)</f>
        <v>0</v>
      </c>
      <c r="R120" s="35">
        <v>17949</v>
      </c>
      <c r="S120" s="35">
        <v>29968</v>
      </c>
      <c r="T120" s="32">
        <v>122367</v>
      </c>
      <c r="U120">
        <f t="shared" si="22"/>
        <v>1799</v>
      </c>
    </row>
    <row r="121" spans="1:21">
      <c r="A121" s="5">
        <v>40190</v>
      </c>
      <c r="B121" s="16">
        <f t="shared" si="16"/>
        <v>28013</v>
      </c>
      <c r="C121" s="16">
        <f t="shared" si="17"/>
        <v>5431</v>
      </c>
      <c r="D121" s="16">
        <f t="shared" si="13"/>
        <v>46</v>
      </c>
      <c r="E121" s="16">
        <f>+ROUNDDOWN((B121-MIN(B$114:B121))/(MAX(B$114:B121)-MIN(B$114:B121))*100,0)</f>
        <v>100</v>
      </c>
      <c r="F121" s="33">
        <v>81106</v>
      </c>
      <c r="G121" s="33">
        <v>53093</v>
      </c>
      <c r="H121" s="11">
        <f t="shared" si="18"/>
        <v>-12499</v>
      </c>
      <c r="I121" s="11">
        <f t="shared" si="19"/>
        <v>-430</v>
      </c>
      <c r="J121" s="11">
        <f t="shared" si="14"/>
        <v>52</v>
      </c>
      <c r="K121" s="11">
        <f>+ROUNDDOWN((H121-MIN(H$114:H121))/(MAX(H$114:H121)-MIN(H$114:H121))*100,0)</f>
        <v>0</v>
      </c>
      <c r="L121" s="56">
        <v>16528</v>
      </c>
      <c r="M121" s="56">
        <v>29027</v>
      </c>
      <c r="N121" s="15">
        <f t="shared" si="20"/>
        <v>-15514</v>
      </c>
      <c r="O121" s="15">
        <f t="shared" si="21"/>
        <v>-5001</v>
      </c>
      <c r="P121" s="15">
        <f t="shared" si="15"/>
        <v>51</v>
      </c>
      <c r="Q121" s="15">
        <f>+ROUNDDOWN((N121-MIN(N$114:N121))/(MAX(N$114:N121)-MIN(N$114:N121))*100,0)</f>
        <v>0</v>
      </c>
      <c r="R121" s="35">
        <v>16138</v>
      </c>
      <c r="S121" s="35">
        <v>31652</v>
      </c>
      <c r="T121" s="32">
        <v>120568</v>
      </c>
      <c r="U121">
        <f t="shared" si="22"/>
        <v>16337</v>
      </c>
    </row>
    <row r="122" spans="1:21">
      <c r="A122" s="5">
        <v>40183</v>
      </c>
      <c r="B122" s="16">
        <f t="shared" si="16"/>
        <v>22582</v>
      </c>
      <c r="C122" s="16">
        <f t="shared" si="17"/>
        <v>8726</v>
      </c>
      <c r="D122" s="16">
        <f t="shared" si="13"/>
        <v>43</v>
      </c>
      <c r="E122" s="16">
        <f>+ROUNDDOWN((B122-MIN(B$114:B122))/(MAX(B$114:B122)-MIN(B$114:B122))*100,0)</f>
        <v>90</v>
      </c>
      <c r="F122" s="33">
        <v>70355</v>
      </c>
      <c r="G122" s="33">
        <v>47773</v>
      </c>
      <c r="H122" s="11">
        <f t="shared" si="18"/>
        <v>-12069</v>
      </c>
      <c r="I122" s="11">
        <f t="shared" si="19"/>
        <v>-5095</v>
      </c>
      <c r="J122" s="11">
        <f t="shared" si="14"/>
        <v>52</v>
      </c>
      <c r="K122" s="11">
        <f>+ROUNDDOWN((H122-MIN(H$114:H122))/(MAX(H$114:H122)-MIN(H$114:H122))*100,0)</f>
        <v>1</v>
      </c>
      <c r="L122" s="56">
        <v>14597</v>
      </c>
      <c r="M122" s="56">
        <v>26666</v>
      </c>
      <c r="N122" s="15">
        <f t="shared" si="20"/>
        <v>-10513</v>
      </c>
      <c r="O122" s="15">
        <f t="shared" si="21"/>
        <v>-3631</v>
      </c>
      <c r="P122" s="15">
        <f t="shared" si="15"/>
        <v>61</v>
      </c>
      <c r="Q122" s="15">
        <f>+ROUNDDOWN((N122-MIN(N$114:N122))/(MAX(N$114:N122)-MIN(N$114:N122))*100,0)</f>
        <v>37</v>
      </c>
      <c r="R122" s="35">
        <v>14573</v>
      </c>
      <c r="S122" s="35">
        <v>25086</v>
      </c>
      <c r="T122" s="32">
        <v>104231</v>
      </c>
      <c r="U122">
        <f t="shared" si="22"/>
        <v>9014</v>
      </c>
    </row>
    <row r="123" spans="1:21">
      <c r="A123" s="5">
        <v>40176</v>
      </c>
      <c r="B123" s="16">
        <f t="shared" si="16"/>
        <v>13856</v>
      </c>
      <c r="C123" s="16">
        <f t="shared" si="17"/>
        <v>18008</v>
      </c>
      <c r="D123" s="16">
        <f t="shared" si="13"/>
        <v>38</v>
      </c>
      <c r="E123" s="16">
        <f>+ROUNDDOWN((B123-MIN(B$114:B123))/(MAX(B$114:B123)-MIN(B$114:B123))*100,0)</f>
        <v>74</v>
      </c>
      <c r="F123" s="33">
        <v>59343</v>
      </c>
      <c r="G123" s="33">
        <v>45487</v>
      </c>
      <c r="H123" s="11">
        <f t="shared" si="18"/>
        <v>-6974</v>
      </c>
      <c r="I123" s="11">
        <f t="shared" si="19"/>
        <v>-14589</v>
      </c>
      <c r="J123" s="11">
        <f t="shared" si="14"/>
        <v>56</v>
      </c>
      <c r="K123" s="11">
        <f>+ROUNDDOWN((H123-MIN(H$114:H123))/(MAX(H$114:H123)-MIN(H$114:H123))*100,0)</f>
        <v>13</v>
      </c>
      <c r="L123" s="56">
        <v>15955</v>
      </c>
      <c r="M123" s="56">
        <v>22929</v>
      </c>
      <c r="N123" s="15">
        <f t="shared" si="20"/>
        <v>-6882</v>
      </c>
      <c r="O123" s="15">
        <f t="shared" si="21"/>
        <v>-3419</v>
      </c>
      <c r="P123" s="15">
        <f t="shared" si="15"/>
        <v>69</v>
      </c>
      <c r="Q123" s="15">
        <f>+ROUNDDOWN((N123-MIN(N$114:N123))/(MAX(N$114:N123)-MIN(N$114:N123))*100,0)</f>
        <v>65</v>
      </c>
      <c r="R123" s="35">
        <v>15773</v>
      </c>
      <c r="S123" s="35">
        <v>22655</v>
      </c>
      <c r="T123" s="32">
        <v>95217</v>
      </c>
      <c r="U123">
        <f t="shared" si="22"/>
        <v>1993</v>
      </c>
    </row>
    <row r="124" spans="1:21">
      <c r="A124" s="5">
        <v>40169</v>
      </c>
      <c r="B124" s="16">
        <f t="shared" si="16"/>
        <v>-4152</v>
      </c>
      <c r="C124" s="16">
        <f t="shared" si="17"/>
        <v>13355</v>
      </c>
      <c r="D124" s="16">
        <f t="shared" si="13"/>
        <v>29</v>
      </c>
      <c r="E124" s="16">
        <f>+ROUNDDOWN((B124-MIN(B$114:B124))/(MAX(B$114:B124)-MIN(B$114:B124))*100,0)</f>
        <v>41</v>
      </c>
      <c r="F124" s="33">
        <v>47849</v>
      </c>
      <c r="G124" s="33">
        <v>52001</v>
      </c>
      <c r="H124" s="11">
        <f t="shared" si="18"/>
        <v>7615</v>
      </c>
      <c r="I124" s="11">
        <f t="shared" si="19"/>
        <v>-8939</v>
      </c>
      <c r="J124" s="11">
        <f t="shared" si="14"/>
        <v>66</v>
      </c>
      <c r="K124" s="11">
        <f>+ROUNDDOWN((H124-MIN(H$114:H124))/(MAX(H$114:H124)-MIN(H$114:H124))*100,0)</f>
        <v>48</v>
      </c>
      <c r="L124" s="56">
        <v>23379</v>
      </c>
      <c r="M124" s="56">
        <v>15764</v>
      </c>
      <c r="N124" s="15">
        <f t="shared" si="20"/>
        <v>-3463</v>
      </c>
      <c r="O124" s="15">
        <f t="shared" si="21"/>
        <v>-4416</v>
      </c>
      <c r="P124" s="15">
        <f t="shared" si="15"/>
        <v>76</v>
      </c>
      <c r="Q124" s="15">
        <f>+ROUNDDOWN((N124-MIN(N$114:N124))/(MAX(N$114:N124)-MIN(N$114:N124))*100,0)</f>
        <v>91</v>
      </c>
      <c r="R124" s="35">
        <v>17629</v>
      </c>
      <c r="S124" s="35">
        <v>21092</v>
      </c>
      <c r="T124" s="32">
        <v>93224</v>
      </c>
      <c r="U124">
        <f t="shared" si="22"/>
        <v>4786</v>
      </c>
    </row>
    <row r="125" spans="1:21">
      <c r="A125" s="5">
        <v>40162</v>
      </c>
      <c r="B125" s="16">
        <f t="shared" si="16"/>
        <v>-17507</v>
      </c>
      <c r="C125" s="16">
        <f t="shared" si="17"/>
        <v>18464</v>
      </c>
      <c r="D125" s="16">
        <f t="shared" si="13"/>
        <v>22</v>
      </c>
      <c r="E125" s="16">
        <f>+ROUNDDOWN((B125-MIN(B$114:B125))/(MAX(B$114:B125)-MIN(B$114:B125))*100,0)</f>
        <v>17</v>
      </c>
      <c r="F125" s="33">
        <v>37099</v>
      </c>
      <c r="G125" s="33">
        <v>54606</v>
      </c>
      <c r="H125" s="11">
        <f t="shared" si="18"/>
        <v>16554</v>
      </c>
      <c r="I125" s="11">
        <f t="shared" si="19"/>
        <v>-19751</v>
      </c>
      <c r="J125" s="11">
        <f t="shared" si="14"/>
        <v>72</v>
      </c>
      <c r="K125" s="11">
        <f>+ROUNDDOWN((H125-MIN(H$114:H125))/(MAX(H$114:H125)-MIN(H$114:H125))*100,0)</f>
        <v>69</v>
      </c>
      <c r="L125" s="56">
        <v>27163</v>
      </c>
      <c r="M125" s="56">
        <v>10609</v>
      </c>
      <c r="N125" s="15">
        <f t="shared" si="20"/>
        <v>953</v>
      </c>
      <c r="O125" s="15">
        <f t="shared" si="21"/>
        <v>1287</v>
      </c>
      <c r="P125" s="15">
        <f t="shared" si="15"/>
        <v>85</v>
      </c>
      <c r="Q125" s="15">
        <f>+ROUNDDOWN((N125-MIN(N$114:N125))/(MAX(N$114:N125)-MIN(N$114:N125))*100,0)</f>
        <v>100</v>
      </c>
      <c r="R125" s="35">
        <v>19963</v>
      </c>
      <c r="S125" s="35">
        <v>19010</v>
      </c>
      <c r="T125" s="32">
        <v>88438</v>
      </c>
      <c r="U125">
        <f t="shared" si="22"/>
        <v>-35063</v>
      </c>
    </row>
    <row r="126" spans="1:21">
      <c r="A126" s="5">
        <v>40155</v>
      </c>
      <c r="B126" s="16">
        <f t="shared" si="16"/>
        <v>-35971</v>
      </c>
      <c r="C126" s="16">
        <f t="shared" si="17"/>
        <v>27500</v>
      </c>
      <c r="D126" s="16">
        <f t="shared" si="13"/>
        <v>12</v>
      </c>
      <c r="E126" s="16">
        <f>+ROUNDDOWN((B126-MIN(B$114:B126))/(MAX(B$114:B126)-MIN(B$114:B126))*100,0)</f>
        <v>0</v>
      </c>
      <c r="F126" s="33">
        <v>48836</v>
      </c>
      <c r="G126" s="33">
        <v>84807</v>
      </c>
      <c r="H126" s="11">
        <f t="shared" si="18"/>
        <v>36305</v>
      </c>
      <c r="I126" s="11">
        <f t="shared" si="19"/>
        <v>-17946</v>
      </c>
      <c r="J126" s="11">
        <f t="shared" si="14"/>
        <v>86</v>
      </c>
      <c r="K126" s="11">
        <f>+ROUNDDOWN((H126-MIN(H$114:H126))/(MAX(H$114:H126)-MIN(H$114:H126))*100,0)</f>
        <v>100</v>
      </c>
      <c r="L126" s="56">
        <v>42496</v>
      </c>
      <c r="M126" s="56">
        <v>6191</v>
      </c>
      <c r="N126" s="15">
        <f t="shared" si="20"/>
        <v>-334</v>
      </c>
      <c r="O126" s="15">
        <f t="shared" si="21"/>
        <v>-9554</v>
      </c>
      <c r="P126" s="15">
        <f t="shared" si="15"/>
        <v>83</v>
      </c>
      <c r="Q126" s="15">
        <f>+ROUNDDOWN((N126-MIN(N$114:N126))/(MAX(N$114:N126)-MIN(N$114:N126))*100,0)</f>
        <v>92</v>
      </c>
      <c r="R126" s="35">
        <v>20654</v>
      </c>
      <c r="S126" s="35">
        <v>20988</v>
      </c>
      <c r="T126" s="32">
        <v>123501</v>
      </c>
      <c r="U126">
        <f t="shared" si="22"/>
        <v>-20622</v>
      </c>
    </row>
    <row r="127" spans="1:21">
      <c r="A127" s="5">
        <v>40148</v>
      </c>
      <c r="B127" s="16">
        <f t="shared" si="16"/>
        <v>-63471</v>
      </c>
      <c r="C127" s="16">
        <f t="shared" si="17"/>
        <v>-3929</v>
      </c>
      <c r="D127" s="16">
        <f t="shared" si="13"/>
        <v>-2</v>
      </c>
      <c r="E127" s="16">
        <f>+ROUNDDOWN((B127-MIN(B$114:B127))/(MAX(B$114:B127)-MIN(B$114:B127))*100,0)</f>
        <v>0</v>
      </c>
      <c r="F127" s="33">
        <v>37164</v>
      </c>
      <c r="G127" s="33">
        <v>100635</v>
      </c>
      <c r="H127" s="11">
        <f t="shared" si="18"/>
        <v>54251</v>
      </c>
      <c r="I127" s="11">
        <f t="shared" si="19"/>
        <v>2059</v>
      </c>
      <c r="J127" s="11">
        <f t="shared" si="14"/>
        <v>99</v>
      </c>
      <c r="K127" s="11">
        <f>+ROUNDDOWN((H127-MIN(H$114:H127))/(MAX(H$114:H127)-MIN(H$114:H127))*100,0)</f>
        <v>100</v>
      </c>
      <c r="L127" s="56">
        <v>66615</v>
      </c>
      <c r="M127" s="56">
        <v>12364</v>
      </c>
      <c r="N127" s="15">
        <f t="shared" si="20"/>
        <v>9220</v>
      </c>
      <c r="O127" s="15">
        <f t="shared" si="21"/>
        <v>1870</v>
      </c>
      <c r="P127" s="15">
        <f t="shared" si="15"/>
        <v>103</v>
      </c>
      <c r="Q127" s="15">
        <f>+ROUNDDOWN((N127-MIN(N$114:N127))/(MAX(N$114:N127)-MIN(N$114:N127))*100,0)</f>
        <v>100</v>
      </c>
      <c r="R127" s="35">
        <v>30768</v>
      </c>
      <c r="S127" s="35">
        <v>21548</v>
      </c>
      <c r="T127" s="32">
        <v>144123</v>
      </c>
      <c r="U127">
        <f t="shared" si="22"/>
        <v>12290</v>
      </c>
    </row>
    <row r="128" spans="1:21">
      <c r="A128" s="5">
        <v>40141</v>
      </c>
      <c r="B128" s="16">
        <f t="shared" si="16"/>
        <v>-59542</v>
      </c>
      <c r="C128" s="16">
        <f t="shared" si="17"/>
        <v>-14263</v>
      </c>
      <c r="D128" s="16">
        <f t="shared" si="13"/>
        <v>0</v>
      </c>
      <c r="E128" s="16">
        <f>+ROUNDDOWN((B128-MIN(B$114:B128))/(MAX(B$114:B128)-MIN(B$114:B128))*100,0)</f>
        <v>4</v>
      </c>
      <c r="F128" s="33">
        <v>33898</v>
      </c>
      <c r="G128" s="33">
        <v>93440</v>
      </c>
      <c r="H128" s="11">
        <f t="shared" si="18"/>
        <v>52192</v>
      </c>
      <c r="I128" s="11">
        <f t="shared" si="19"/>
        <v>16366</v>
      </c>
      <c r="J128" s="11">
        <f t="shared" si="14"/>
        <v>97</v>
      </c>
      <c r="K128" s="11">
        <f>+ROUNDDOWN((H128-MIN(H$114:H128))/(MAX(H$114:H128)-MIN(H$114:H128))*100,0)</f>
        <v>96</v>
      </c>
      <c r="L128" s="56">
        <v>59456</v>
      </c>
      <c r="M128" s="56">
        <v>7264</v>
      </c>
      <c r="N128" s="15">
        <f t="shared" si="20"/>
        <v>7350</v>
      </c>
      <c r="O128" s="15">
        <f t="shared" si="21"/>
        <v>-2103</v>
      </c>
      <c r="P128" s="15">
        <f t="shared" si="15"/>
        <v>99</v>
      </c>
      <c r="Q128" s="15">
        <f>+ROUNDDOWN((N128-MIN(N$114:N128))/(MAX(N$114:N128)-MIN(N$114:N128))*100,0)</f>
        <v>92</v>
      </c>
      <c r="R128" s="35">
        <v>28270</v>
      </c>
      <c r="S128" s="35">
        <v>20920</v>
      </c>
      <c r="T128" s="32">
        <v>131833</v>
      </c>
      <c r="U128">
        <f t="shared" si="22"/>
        <v>5925</v>
      </c>
    </row>
    <row r="129" spans="1:21">
      <c r="A129" s="5">
        <v>40134</v>
      </c>
      <c r="B129" s="16">
        <f t="shared" si="16"/>
        <v>-45279</v>
      </c>
      <c r="C129" s="16">
        <f t="shared" si="17"/>
        <v>-17472</v>
      </c>
      <c r="D129" s="16">
        <f t="shared" si="13"/>
        <v>7</v>
      </c>
      <c r="E129" s="16">
        <f>+ROUNDDOWN((B129-MIN(B$114:B129))/(MAX(B$114:B129)-MIN(B$114:B129))*100,0)</f>
        <v>19</v>
      </c>
      <c r="F129" s="33">
        <v>42942</v>
      </c>
      <c r="G129" s="33">
        <v>88221</v>
      </c>
      <c r="H129" s="11">
        <f t="shared" si="18"/>
        <v>35826</v>
      </c>
      <c r="I129" s="11">
        <f t="shared" si="19"/>
        <v>12989</v>
      </c>
      <c r="J129" s="11">
        <f t="shared" si="14"/>
        <v>86</v>
      </c>
      <c r="K129" s="11">
        <f>+ROUNDDOWN((H129-MIN(H$114:H129))/(MAX(H$114:H129)-MIN(H$114:H129))*100,0)</f>
        <v>72</v>
      </c>
      <c r="L129" s="56">
        <v>43673</v>
      </c>
      <c r="M129" s="56">
        <v>7847</v>
      </c>
      <c r="N129" s="15">
        <f t="shared" si="20"/>
        <v>9453</v>
      </c>
      <c r="O129" s="15">
        <f t="shared" si="21"/>
        <v>4483</v>
      </c>
      <c r="P129" s="15">
        <f t="shared" si="15"/>
        <v>103</v>
      </c>
      <c r="Q129" s="15">
        <f>+ROUNDDOWN((N129-MIN(N$114:N129))/(MAX(N$114:N129)-MIN(N$114:N129))*100,0)</f>
        <v>100</v>
      </c>
      <c r="R129" s="35">
        <v>29095</v>
      </c>
      <c r="S129" s="35">
        <v>19642</v>
      </c>
      <c r="T129" s="32">
        <v>125908</v>
      </c>
      <c r="U129">
        <f t="shared" si="22"/>
        <v>8564</v>
      </c>
    </row>
    <row r="130" spans="1:21">
      <c r="A130" s="5">
        <v>40126</v>
      </c>
      <c r="B130" s="16">
        <f t="shared" si="16"/>
        <v>-27807</v>
      </c>
      <c r="C130" s="16">
        <f t="shared" si="17"/>
        <v>-1887</v>
      </c>
      <c r="D130" s="16">
        <f t="shared" si="13"/>
        <v>16</v>
      </c>
      <c r="E130" s="16">
        <f>+ROUNDDOWN((B130-MIN(B$114:B130))/(MAX(B$114:B130)-MIN(B$114:B130))*100,0)</f>
        <v>38</v>
      </c>
      <c r="F130" s="33">
        <v>51265</v>
      </c>
      <c r="G130" s="33">
        <v>79072</v>
      </c>
      <c r="H130" s="11">
        <f t="shared" si="18"/>
        <v>22837</v>
      </c>
      <c r="I130" s="11">
        <f t="shared" si="19"/>
        <v>-1311</v>
      </c>
      <c r="J130" s="11">
        <f t="shared" si="14"/>
        <v>77</v>
      </c>
      <c r="K130" s="11">
        <f>+ROUNDDOWN((H130-MIN(H$114:H130))/(MAX(H$114:H130)-MIN(H$114:H130))*100,0)</f>
        <v>52</v>
      </c>
      <c r="L130" s="56">
        <v>36124</v>
      </c>
      <c r="M130" s="56">
        <v>13287</v>
      </c>
      <c r="N130" s="15">
        <f t="shared" si="20"/>
        <v>4970</v>
      </c>
      <c r="O130" s="15">
        <f t="shared" si="21"/>
        <v>3198</v>
      </c>
      <c r="P130" s="15">
        <f t="shared" si="15"/>
        <v>94</v>
      </c>
      <c r="Q130" s="15">
        <f>+ROUNDDOWN((N130-MIN(N$114:N130))/(MAX(N$114:N130)-MIN(N$114:N130))*100,0)</f>
        <v>82</v>
      </c>
      <c r="R130" s="35">
        <v>23152</v>
      </c>
      <c r="S130" s="35">
        <v>18182</v>
      </c>
      <c r="T130" s="32">
        <v>117344</v>
      </c>
      <c r="U130">
        <f t="shared" si="22"/>
        <v>7312</v>
      </c>
    </row>
    <row r="131" spans="1:21">
      <c r="A131" s="5">
        <v>40120</v>
      </c>
      <c r="B131" s="16">
        <f t="shared" si="16"/>
        <v>-25920</v>
      </c>
      <c r="C131" s="16">
        <f t="shared" si="17"/>
        <v>-113</v>
      </c>
      <c r="D131" s="16">
        <f t="shared" si="13"/>
        <v>17</v>
      </c>
      <c r="E131" s="16">
        <f>+ROUNDDOWN((B131-MIN(B$114:B131))/(MAX(B$114:B131)-MIN(B$114:B131))*100,0)</f>
        <v>41</v>
      </c>
      <c r="F131" s="33">
        <v>48589</v>
      </c>
      <c r="G131" s="33">
        <v>74509</v>
      </c>
      <c r="H131" s="11">
        <f t="shared" si="18"/>
        <v>24148</v>
      </c>
      <c r="I131" s="11">
        <f t="shared" si="19"/>
        <v>339</v>
      </c>
      <c r="J131" s="11">
        <f t="shared" si="14"/>
        <v>78</v>
      </c>
      <c r="K131" s="11">
        <f>+ROUNDDOWN((H131-MIN(H$114:H131))/(MAX(H$114:H131)-MIN(H$114:H131))*100,0)</f>
        <v>54</v>
      </c>
      <c r="L131" s="56">
        <v>33586</v>
      </c>
      <c r="M131" s="56">
        <v>9438</v>
      </c>
      <c r="N131" s="15">
        <f t="shared" si="20"/>
        <v>1772</v>
      </c>
      <c r="O131" s="15">
        <f t="shared" si="21"/>
        <v>-226</v>
      </c>
      <c r="P131" s="15">
        <f t="shared" si="15"/>
        <v>87</v>
      </c>
      <c r="Q131" s="15">
        <f>+ROUNDDOWN((N131-MIN(N$114:N131))/(MAX(N$114:N131)-MIN(N$114:N131))*100,0)</f>
        <v>69</v>
      </c>
      <c r="R131" s="35">
        <v>22148</v>
      </c>
      <c r="S131" s="35">
        <v>20376</v>
      </c>
      <c r="T131" s="32">
        <v>110032</v>
      </c>
      <c r="U131">
        <f t="shared" si="22"/>
        <v>-5129</v>
      </c>
    </row>
    <row r="132" spans="1:21">
      <c r="A132" s="5">
        <v>40113</v>
      </c>
      <c r="B132" s="16">
        <f t="shared" si="16"/>
        <v>-25807</v>
      </c>
      <c r="C132" s="16">
        <f t="shared" si="17"/>
        <v>19680</v>
      </c>
      <c r="D132" s="16">
        <f t="shared" si="13"/>
        <v>17</v>
      </c>
      <c r="E132" s="16">
        <f>+ROUNDDOWN((B132-MIN(B$114:B132))/(MAX(B$114:B132)-MIN(B$114:B132))*100,0)</f>
        <v>41</v>
      </c>
      <c r="F132" s="33">
        <v>54189</v>
      </c>
      <c r="G132" s="33">
        <v>79996</v>
      </c>
      <c r="H132" s="11">
        <f t="shared" si="18"/>
        <v>23809</v>
      </c>
      <c r="I132" s="11">
        <f t="shared" si="19"/>
        <v>-15985</v>
      </c>
      <c r="J132" s="11">
        <f t="shared" si="14"/>
        <v>77</v>
      </c>
      <c r="K132" s="11">
        <f>+ROUNDDOWN((H132-MIN(H$114:H132))/(MAX(H$114:H132)-MIN(H$114:H132))*100,0)</f>
        <v>54</v>
      </c>
      <c r="L132" s="56">
        <v>33338</v>
      </c>
      <c r="M132" s="56">
        <v>9529</v>
      </c>
      <c r="N132" s="15">
        <f t="shared" si="20"/>
        <v>1998</v>
      </c>
      <c r="O132" s="15">
        <f t="shared" si="21"/>
        <v>-3695</v>
      </c>
      <c r="P132" s="15">
        <f t="shared" si="15"/>
        <v>87</v>
      </c>
      <c r="Q132" s="15">
        <f>+ROUNDDOWN((N132-MIN(N$114:N132))/(MAX(N$114:N132)-MIN(N$114:N132))*100,0)</f>
        <v>70</v>
      </c>
      <c r="R132" s="35">
        <v>22155</v>
      </c>
      <c r="S132" s="35">
        <v>20157</v>
      </c>
      <c r="T132" s="32">
        <v>115161</v>
      </c>
      <c r="U132">
        <f t="shared" si="22"/>
        <v>-5469</v>
      </c>
    </row>
    <row r="133" spans="1:21">
      <c r="A133" s="5">
        <v>40106</v>
      </c>
      <c r="B133" s="16">
        <f t="shared" si="16"/>
        <v>-45487</v>
      </c>
      <c r="C133" s="16">
        <f t="shared" si="17"/>
        <v>5717</v>
      </c>
      <c r="D133" s="16">
        <f t="shared" si="13"/>
        <v>7</v>
      </c>
      <c r="E133" s="16">
        <f>+ROUNDDOWN((B133-MIN(B$114:B133))/(MAX(B$114:B133)-MIN(B$114:B133))*100,0)</f>
        <v>19</v>
      </c>
      <c r="F133" s="33">
        <v>44367</v>
      </c>
      <c r="G133" s="33">
        <v>89854</v>
      </c>
      <c r="H133" s="11">
        <f t="shared" si="18"/>
        <v>39794</v>
      </c>
      <c r="I133" s="11">
        <f t="shared" si="19"/>
        <v>-1446</v>
      </c>
      <c r="J133" s="11">
        <f t="shared" si="14"/>
        <v>89</v>
      </c>
      <c r="K133" s="11">
        <f>+ROUNDDOWN((H133-MIN(H$114:H133))/(MAX(H$114:H133)-MIN(H$114:H133))*100,0)</f>
        <v>78</v>
      </c>
      <c r="L133" s="56">
        <v>45326</v>
      </c>
      <c r="M133" s="56">
        <v>5532</v>
      </c>
      <c r="N133" s="15">
        <f t="shared" si="20"/>
        <v>5693</v>
      </c>
      <c r="O133" s="15">
        <f t="shared" si="21"/>
        <v>-4271</v>
      </c>
      <c r="P133" s="15">
        <f t="shared" si="15"/>
        <v>95</v>
      </c>
      <c r="Q133" s="15">
        <f>+ROUNDDOWN((N133-MIN(N$114:N133))/(MAX(N$114:N133)-MIN(N$114:N133))*100,0)</f>
        <v>84</v>
      </c>
      <c r="R133" s="35">
        <v>25308</v>
      </c>
      <c r="S133" s="35">
        <v>19615</v>
      </c>
      <c r="T133" s="32">
        <v>120630</v>
      </c>
      <c r="U133">
        <f t="shared" si="22"/>
        <v>1578</v>
      </c>
    </row>
    <row r="134" spans="1:21">
      <c r="A134" s="5">
        <v>40099</v>
      </c>
      <c r="B134" s="16">
        <f t="shared" si="16"/>
        <v>-51204</v>
      </c>
      <c r="C134" s="16">
        <f t="shared" si="17"/>
        <v>13517</v>
      </c>
      <c r="D134" s="16">
        <f t="shared" si="13"/>
        <v>4</v>
      </c>
      <c r="E134" s="16">
        <f>+ROUNDDOWN((B134-MIN(B$114:B134))/(MAX(B$114:B134)-MIN(B$114:B134))*100,0)</f>
        <v>13</v>
      </c>
      <c r="F134" s="33">
        <v>39654</v>
      </c>
      <c r="G134" s="33">
        <v>90858</v>
      </c>
      <c r="H134" s="11">
        <f t="shared" si="18"/>
        <v>41240</v>
      </c>
      <c r="I134" s="11">
        <f t="shared" si="19"/>
        <v>-8955</v>
      </c>
      <c r="J134" s="11">
        <f t="shared" si="14"/>
        <v>90</v>
      </c>
      <c r="K134" s="11">
        <f>+ROUNDDOWN((H134-MIN(H$114:H134))/(MAX(H$114:H134)-MIN(H$114:H134))*100,0)</f>
        <v>80</v>
      </c>
      <c r="L134" s="56">
        <v>45480</v>
      </c>
      <c r="M134" s="56">
        <v>4240</v>
      </c>
      <c r="N134" s="15">
        <f t="shared" si="20"/>
        <v>9964</v>
      </c>
      <c r="O134" s="15">
        <f t="shared" si="21"/>
        <v>-4562</v>
      </c>
      <c r="P134" s="15">
        <f t="shared" si="15"/>
        <v>104</v>
      </c>
      <c r="Q134" s="15">
        <f>+ROUNDDOWN((N134-MIN(N$114:N134))/(MAX(N$114:N134)-MIN(N$114:N134))*100,0)</f>
        <v>100</v>
      </c>
      <c r="R134" s="35">
        <v>29200</v>
      </c>
      <c r="S134" s="35">
        <v>19236</v>
      </c>
      <c r="T134" s="32">
        <v>119052</v>
      </c>
      <c r="U134">
        <f t="shared" si="22"/>
        <v>-1288</v>
      </c>
    </row>
    <row r="135" spans="1:21">
      <c r="A135" s="5">
        <v>40092</v>
      </c>
      <c r="B135" s="16">
        <f t="shared" si="16"/>
        <v>-64721</v>
      </c>
      <c r="C135" s="16">
        <f t="shared" si="17"/>
        <v>-1494</v>
      </c>
      <c r="D135" s="16">
        <f t="shared" si="13"/>
        <v>-3</v>
      </c>
      <c r="E135" s="16">
        <f>+ROUNDDOWN((B135-MIN(B$114:B135))/(MAX(B$114:B135)-MIN(B$114:B135))*100,0)</f>
        <v>0</v>
      </c>
      <c r="F135" s="33">
        <v>31993</v>
      </c>
      <c r="G135" s="33">
        <v>96714</v>
      </c>
      <c r="H135" s="11">
        <f t="shared" si="18"/>
        <v>50195</v>
      </c>
      <c r="I135" s="11">
        <f t="shared" si="19"/>
        <v>-1971</v>
      </c>
      <c r="J135" s="11">
        <f t="shared" si="14"/>
        <v>96</v>
      </c>
      <c r="K135" s="11">
        <f>+ROUNDDOWN((H135-MIN(H$114:H135))/(MAX(H$114:H135)-MIN(H$114:H135))*100,0)</f>
        <v>93</v>
      </c>
      <c r="L135" s="56">
        <v>55647</v>
      </c>
      <c r="M135" s="56">
        <v>5452</v>
      </c>
      <c r="N135" s="15">
        <f t="shared" si="20"/>
        <v>14526</v>
      </c>
      <c r="O135" s="15">
        <f t="shared" si="21"/>
        <v>3465</v>
      </c>
      <c r="P135" s="15">
        <f t="shared" si="15"/>
        <v>114</v>
      </c>
      <c r="Q135" s="15">
        <f>+ROUNDDOWN((N135-MIN(N$114:N135))/(MAX(N$114:N135)-MIN(N$114:N135))*100,0)</f>
        <v>100</v>
      </c>
      <c r="R135" s="35">
        <v>32235</v>
      </c>
      <c r="S135" s="35">
        <v>17709</v>
      </c>
      <c r="T135" s="32">
        <v>120340</v>
      </c>
      <c r="U135">
        <f t="shared" si="22"/>
        <v>1064</v>
      </c>
    </row>
    <row r="136" spans="1:21">
      <c r="A136" s="5">
        <v>40085</v>
      </c>
      <c r="B136" s="16">
        <f t="shared" si="16"/>
        <v>-63227</v>
      </c>
      <c r="C136" s="16">
        <f t="shared" si="17"/>
        <v>3803</v>
      </c>
      <c r="D136" s="16">
        <f t="shared" ref="D136:D199" si="23">+ROUNDDOWN((B136-MIN(B$6:B$114))/(MAX(B$6:B$114)-MIN(B$6:B$114))*100,0)</f>
        <v>-2</v>
      </c>
      <c r="E136" s="16">
        <f>+ROUNDDOWN((B136-MIN(B$114:B136))/(MAX(B$114:B136)-MIN(B$114:B136))*100,0)</f>
        <v>1</v>
      </c>
      <c r="F136" s="33">
        <v>31014</v>
      </c>
      <c r="G136" s="33">
        <v>94241</v>
      </c>
      <c r="H136" s="11">
        <f t="shared" si="18"/>
        <v>52166</v>
      </c>
      <c r="I136" s="11">
        <f t="shared" si="19"/>
        <v>-345</v>
      </c>
      <c r="J136" s="11">
        <f t="shared" ref="J136:J199" si="24">+ROUNDDOWN((H136-MIN(H$6:H$114))/(MAX(H$6:H$114)-MIN(H$6:H$114))*100,0)</f>
        <v>97</v>
      </c>
      <c r="K136" s="11">
        <f>+ROUNDDOWN((H136-MIN(H$114:H136))/(MAX(H$114:H136)-MIN(H$114:H136))*100,0)</f>
        <v>96</v>
      </c>
      <c r="L136" s="56">
        <v>58734</v>
      </c>
      <c r="M136" s="56">
        <v>6568</v>
      </c>
      <c r="N136" s="15">
        <f t="shared" si="20"/>
        <v>11061</v>
      </c>
      <c r="O136" s="15">
        <f t="shared" si="21"/>
        <v>-3458</v>
      </c>
      <c r="P136" s="15">
        <f t="shared" ref="P136:P199" si="25">+ROUNDDOWN((N136-MIN(N$6:N$114))/(MAX(N$6:N$114)-MIN(N$6:N$114))*100,0)</f>
        <v>106</v>
      </c>
      <c r="Q136" s="15">
        <f>+ROUNDDOWN((N136-MIN(N$114:N136))/(MAX(N$114:N136)-MIN(N$114:N136))*100,0)</f>
        <v>88</v>
      </c>
      <c r="R136" s="35">
        <v>29197</v>
      </c>
      <c r="S136" s="35">
        <v>18136</v>
      </c>
      <c r="T136" s="32">
        <v>119276</v>
      </c>
      <c r="U136">
        <f t="shared" si="22"/>
        <v>-149</v>
      </c>
    </row>
    <row r="137" spans="1:21">
      <c r="A137" s="5">
        <v>40078</v>
      </c>
      <c r="B137" s="16">
        <f t="shared" ref="B137:B200" si="26">+F137-G137</f>
        <v>-67030</v>
      </c>
      <c r="C137" s="16">
        <f t="shared" ref="C137:C200" si="27">+B137-B138</f>
        <v>-11614</v>
      </c>
      <c r="D137" s="16">
        <f t="shared" si="23"/>
        <v>-4</v>
      </c>
      <c r="E137" s="16">
        <f>+ROUNDDOWN((B137-MIN(B$114:B137))/(MAX(B$114:B137)-MIN(B$114:B137))*100,0)</f>
        <v>0</v>
      </c>
      <c r="F137" s="33">
        <v>29832</v>
      </c>
      <c r="G137" s="33">
        <v>96862</v>
      </c>
      <c r="H137" s="11">
        <f t="shared" ref="H137:H200" si="28">+L137-M137</f>
        <v>52511</v>
      </c>
      <c r="I137" s="11">
        <f t="shared" ref="I137:I200" si="29">+H137-H138</f>
        <v>10786</v>
      </c>
      <c r="J137" s="11">
        <f t="shared" si="24"/>
        <v>97</v>
      </c>
      <c r="K137" s="11">
        <f>+ROUNDDOWN((H137-MIN(H$114:H137))/(MAX(H$114:H137)-MIN(H$114:H137))*100,0)</f>
        <v>97</v>
      </c>
      <c r="L137" s="56">
        <v>59303</v>
      </c>
      <c r="M137" s="56">
        <v>6792</v>
      </c>
      <c r="N137" s="15">
        <f t="shared" ref="N137:N200" si="30">+R137-S137</f>
        <v>14519</v>
      </c>
      <c r="O137" s="15">
        <f t="shared" ref="O137:O200" si="31">+N137-N138</f>
        <v>828</v>
      </c>
      <c r="P137" s="15">
        <f t="shared" si="25"/>
        <v>114</v>
      </c>
      <c r="Q137" s="15">
        <f>+ROUNDDOWN((N137-MIN(N$114:N137))/(MAX(N$114:N137)-MIN(N$114:N137))*100,0)</f>
        <v>99</v>
      </c>
      <c r="R137" s="35">
        <v>29900</v>
      </c>
      <c r="S137" s="35">
        <v>15381</v>
      </c>
      <c r="T137" s="32">
        <v>119425</v>
      </c>
      <c r="U137">
        <f t="shared" ref="U137:U200" si="32">+T137-T138</f>
        <v>11095</v>
      </c>
    </row>
    <row r="138" spans="1:21">
      <c r="A138" s="5">
        <v>40071</v>
      </c>
      <c r="B138" s="16">
        <f t="shared" si="26"/>
        <v>-55416</v>
      </c>
      <c r="C138" s="16">
        <f t="shared" si="27"/>
        <v>2521</v>
      </c>
      <c r="D138" s="16">
        <f t="shared" si="23"/>
        <v>1</v>
      </c>
      <c r="E138" s="16">
        <f>+ROUNDDOWN((B138-MIN(B$114:B138))/(MAX(B$114:B138)-MIN(B$114:B138))*100,0)</f>
        <v>12</v>
      </c>
      <c r="F138" s="33">
        <v>27811</v>
      </c>
      <c r="G138" s="33">
        <v>83227</v>
      </c>
      <c r="H138" s="11">
        <f t="shared" si="28"/>
        <v>41725</v>
      </c>
      <c r="I138" s="11">
        <f t="shared" si="29"/>
        <v>-5703</v>
      </c>
      <c r="J138" s="11">
        <f t="shared" si="24"/>
        <v>90</v>
      </c>
      <c r="K138" s="11">
        <f>+ROUNDDOWN((H138-MIN(H$114:H138))/(MAX(H$114:H138)-MIN(H$114:H138))*100,0)</f>
        <v>81</v>
      </c>
      <c r="L138" s="56">
        <v>49937</v>
      </c>
      <c r="M138" s="56">
        <v>8212</v>
      </c>
      <c r="N138" s="15">
        <f t="shared" si="30"/>
        <v>13691</v>
      </c>
      <c r="O138" s="15">
        <f t="shared" si="31"/>
        <v>3182</v>
      </c>
      <c r="P138" s="15">
        <f t="shared" si="25"/>
        <v>112</v>
      </c>
      <c r="Q138" s="15">
        <f>+ROUNDDOWN((N138-MIN(N$114:N138))/(MAX(N$114:N138)-MIN(N$114:N138))*100,0)</f>
        <v>97</v>
      </c>
      <c r="R138" s="35">
        <v>30179</v>
      </c>
      <c r="S138" s="35">
        <v>16488</v>
      </c>
      <c r="T138" s="32">
        <v>108330</v>
      </c>
      <c r="U138">
        <f t="shared" si="32"/>
        <v>-6919</v>
      </c>
    </row>
    <row r="139" spans="1:21">
      <c r="A139" s="5">
        <v>40064</v>
      </c>
      <c r="B139" s="16">
        <f t="shared" si="26"/>
        <v>-57937</v>
      </c>
      <c r="C139" s="16">
        <f t="shared" si="27"/>
        <v>-11450</v>
      </c>
      <c r="D139" s="16">
        <f t="shared" si="23"/>
        <v>0</v>
      </c>
      <c r="E139" s="16">
        <f>+ROUNDDOWN((B139-MIN(B$114:B139))/(MAX(B$114:B139)-MIN(B$114:B139))*100,0)</f>
        <v>9</v>
      </c>
      <c r="F139" s="33">
        <v>29734</v>
      </c>
      <c r="G139" s="33">
        <v>87671</v>
      </c>
      <c r="H139" s="11">
        <f t="shared" si="28"/>
        <v>47428</v>
      </c>
      <c r="I139" s="11">
        <f t="shared" si="29"/>
        <v>10053</v>
      </c>
      <c r="J139" s="11">
        <f t="shared" si="24"/>
        <v>94</v>
      </c>
      <c r="K139" s="11">
        <f>+ROUNDDOWN((H139-MIN(H$114:H139))/(MAX(H$114:H139)-MIN(H$114:H139))*100,0)</f>
        <v>89</v>
      </c>
      <c r="L139" s="56">
        <v>53223</v>
      </c>
      <c r="M139" s="56">
        <v>5795</v>
      </c>
      <c r="N139" s="15">
        <f t="shared" si="30"/>
        <v>10509</v>
      </c>
      <c r="O139" s="15">
        <f t="shared" si="31"/>
        <v>1397</v>
      </c>
      <c r="P139" s="15">
        <f t="shared" si="25"/>
        <v>105</v>
      </c>
      <c r="Q139" s="15">
        <f>+ROUNDDOWN((N139-MIN(N$114:N139))/(MAX(N$114:N139)-MIN(N$114:N139))*100,0)</f>
        <v>86</v>
      </c>
      <c r="R139" s="35">
        <v>27448</v>
      </c>
      <c r="S139" s="35">
        <v>16939</v>
      </c>
      <c r="T139" s="32">
        <v>115249</v>
      </c>
      <c r="U139">
        <f t="shared" si="32"/>
        <v>7644</v>
      </c>
    </row>
    <row r="140" spans="1:21">
      <c r="A140" s="5">
        <v>40057</v>
      </c>
      <c r="B140" s="16">
        <f t="shared" si="26"/>
        <v>-46487</v>
      </c>
      <c r="C140" s="16">
        <f t="shared" si="27"/>
        <v>-24427</v>
      </c>
      <c r="D140" s="16">
        <f t="shared" si="23"/>
        <v>6</v>
      </c>
      <c r="E140" s="16">
        <f>+ROUNDDOWN((B140-MIN(B$114:B140))/(MAX(B$114:B140)-MIN(B$114:B140))*100,0)</f>
        <v>21</v>
      </c>
      <c r="F140" s="33">
        <v>30027</v>
      </c>
      <c r="G140" s="33">
        <v>76514</v>
      </c>
      <c r="H140" s="11">
        <f t="shared" si="28"/>
        <v>37375</v>
      </c>
      <c r="I140" s="11">
        <f t="shared" si="29"/>
        <v>20161</v>
      </c>
      <c r="J140" s="11">
        <f t="shared" si="24"/>
        <v>87</v>
      </c>
      <c r="K140" s="11">
        <f>+ROUNDDOWN((H140-MIN(H$114:H140))/(MAX(H$114:H140)-MIN(H$114:H140))*100,0)</f>
        <v>74</v>
      </c>
      <c r="L140" s="56">
        <v>48388</v>
      </c>
      <c r="M140" s="56">
        <v>11013</v>
      </c>
      <c r="N140" s="15">
        <f t="shared" si="30"/>
        <v>9112</v>
      </c>
      <c r="O140" s="15">
        <f t="shared" si="31"/>
        <v>4266</v>
      </c>
      <c r="P140" s="15">
        <f t="shared" si="25"/>
        <v>102</v>
      </c>
      <c r="Q140" s="15">
        <f>+ROUNDDOWN((N140-MIN(N$114:N140))/(MAX(N$114:N140)-MIN(N$114:N140))*100,0)</f>
        <v>81</v>
      </c>
      <c r="R140" s="35">
        <v>25378</v>
      </c>
      <c r="S140" s="35">
        <v>16266</v>
      </c>
      <c r="T140" s="32">
        <v>107605</v>
      </c>
      <c r="U140">
        <f t="shared" si="32"/>
        <v>21105</v>
      </c>
    </row>
    <row r="141" spans="1:21">
      <c r="A141" s="5">
        <v>40050</v>
      </c>
      <c r="B141" s="16">
        <f t="shared" si="26"/>
        <v>-22060</v>
      </c>
      <c r="C141" s="16">
        <f t="shared" si="27"/>
        <v>-16276</v>
      </c>
      <c r="D141" s="16">
        <f t="shared" si="23"/>
        <v>19</v>
      </c>
      <c r="E141" s="16">
        <f>+ROUNDDOWN((B141-MIN(B$114:B141))/(MAX(B$114:B141)-MIN(B$114:B141))*100,0)</f>
        <v>47</v>
      </c>
      <c r="F141" s="33">
        <v>30897</v>
      </c>
      <c r="G141" s="33">
        <v>52957</v>
      </c>
      <c r="H141" s="11">
        <f t="shared" si="28"/>
        <v>17214</v>
      </c>
      <c r="I141" s="11">
        <f t="shared" si="29"/>
        <v>10407</v>
      </c>
      <c r="J141" s="11">
        <f t="shared" si="24"/>
        <v>73</v>
      </c>
      <c r="K141" s="11">
        <f>+ROUNDDOWN((H141-MIN(H$114:H141))/(MAX(H$114:H141)-MIN(H$114:H141))*100,0)</f>
        <v>44</v>
      </c>
      <c r="L141" s="56">
        <v>30692</v>
      </c>
      <c r="M141" s="56">
        <v>13478</v>
      </c>
      <c r="N141" s="15">
        <f t="shared" si="30"/>
        <v>4846</v>
      </c>
      <c r="O141" s="15">
        <f t="shared" si="31"/>
        <v>5869</v>
      </c>
      <c r="P141" s="15">
        <f t="shared" si="25"/>
        <v>93</v>
      </c>
      <c r="Q141" s="15">
        <f>+ROUNDDOWN((N141-MIN(N$114:N141))/(MAX(N$114:N141)-MIN(N$114:N141))*100,0)</f>
        <v>67</v>
      </c>
      <c r="R141" s="35">
        <v>22308</v>
      </c>
      <c r="S141" s="35">
        <v>17462</v>
      </c>
      <c r="T141" s="32">
        <v>86500</v>
      </c>
      <c r="U141">
        <f t="shared" si="32"/>
        <v>13858</v>
      </c>
    </row>
    <row r="142" spans="1:21">
      <c r="A142" s="5">
        <v>40043</v>
      </c>
      <c r="B142" s="16">
        <f t="shared" si="26"/>
        <v>-5784</v>
      </c>
      <c r="C142" s="16">
        <f t="shared" si="27"/>
        <v>-6982</v>
      </c>
      <c r="D142" s="16">
        <f t="shared" si="23"/>
        <v>28</v>
      </c>
      <c r="E142" s="16">
        <f>+ROUNDDOWN((B142-MIN(B$114:B142))/(MAX(B$114:B142)-MIN(B$114:B142))*100,0)</f>
        <v>64</v>
      </c>
      <c r="F142" s="33">
        <v>30314</v>
      </c>
      <c r="G142" s="33">
        <v>36098</v>
      </c>
      <c r="H142" s="11">
        <f t="shared" si="28"/>
        <v>6807</v>
      </c>
      <c r="I142" s="11">
        <f t="shared" si="29"/>
        <v>2308</v>
      </c>
      <c r="J142" s="11">
        <f t="shared" si="24"/>
        <v>66</v>
      </c>
      <c r="K142" s="11">
        <f>+ROUNDDOWN((H142-MIN(H$114:H142))/(MAX(H$114:H142)-MIN(H$114:H142))*100,0)</f>
        <v>28</v>
      </c>
      <c r="L142" s="56">
        <v>21772</v>
      </c>
      <c r="M142" s="56">
        <v>14965</v>
      </c>
      <c r="N142" s="15">
        <f t="shared" si="30"/>
        <v>-1023</v>
      </c>
      <c r="O142" s="15">
        <f t="shared" si="31"/>
        <v>4674</v>
      </c>
      <c r="P142" s="15">
        <f t="shared" si="25"/>
        <v>81</v>
      </c>
      <c r="Q142" s="15">
        <f>+ROUNDDOWN((N142-MIN(N$114:N142))/(MAX(N$114:N142)-MIN(N$114:N142))*100,0)</f>
        <v>48</v>
      </c>
      <c r="R142" s="35">
        <v>18008</v>
      </c>
      <c r="S142" s="35">
        <v>19031</v>
      </c>
      <c r="T142" s="32">
        <v>72642</v>
      </c>
      <c r="U142">
        <f t="shared" si="32"/>
        <v>1988</v>
      </c>
    </row>
    <row r="143" spans="1:21">
      <c r="A143" s="5">
        <v>40036</v>
      </c>
      <c r="B143" s="16">
        <f t="shared" si="26"/>
        <v>1198</v>
      </c>
      <c r="C143" s="16">
        <f t="shared" si="27"/>
        <v>23190</v>
      </c>
      <c r="D143" s="16">
        <f t="shared" si="23"/>
        <v>32</v>
      </c>
      <c r="E143" s="16">
        <f>+ROUNDDOWN((B143-MIN(B$114:B143))/(MAX(B$114:B143)-MIN(B$114:B143))*100,0)</f>
        <v>71</v>
      </c>
      <c r="F143" s="33">
        <v>31288</v>
      </c>
      <c r="G143" s="33">
        <v>30090</v>
      </c>
      <c r="H143" s="11">
        <f t="shared" si="28"/>
        <v>4499</v>
      </c>
      <c r="I143" s="11">
        <f t="shared" si="29"/>
        <v>-10782</v>
      </c>
      <c r="J143" s="11">
        <f t="shared" si="24"/>
        <v>64</v>
      </c>
      <c r="K143" s="11">
        <f>+ROUNDDOWN((H143-MIN(H$114:H143))/(MAX(H$114:H143)-MIN(H$114:H143))*100,0)</f>
        <v>25</v>
      </c>
      <c r="L143" s="56">
        <v>20291</v>
      </c>
      <c r="M143" s="56">
        <v>15792</v>
      </c>
      <c r="N143" s="15">
        <f t="shared" si="30"/>
        <v>-5697</v>
      </c>
      <c r="O143" s="15">
        <f t="shared" si="31"/>
        <v>-12408</v>
      </c>
      <c r="P143" s="15">
        <f t="shared" si="25"/>
        <v>71</v>
      </c>
      <c r="Q143" s="15">
        <f>+ROUNDDOWN((N143-MIN(N$114:N143))/(MAX(N$114:N143)-MIN(N$114:N143))*100,0)</f>
        <v>32</v>
      </c>
      <c r="R143" s="35">
        <v>16735</v>
      </c>
      <c r="S143" s="35">
        <v>22432</v>
      </c>
      <c r="T143" s="32">
        <v>70654</v>
      </c>
      <c r="U143">
        <f t="shared" si="32"/>
        <v>-9447</v>
      </c>
    </row>
    <row r="144" spans="1:21">
      <c r="A144" s="5">
        <v>40029</v>
      </c>
      <c r="B144" s="16">
        <f t="shared" si="26"/>
        <v>-21992</v>
      </c>
      <c r="C144" s="16">
        <f t="shared" si="27"/>
        <v>18262</v>
      </c>
      <c r="D144" s="16">
        <f t="shared" si="23"/>
        <v>19</v>
      </c>
      <c r="E144" s="16">
        <f>+ROUNDDOWN((B144-MIN(B$114:B144))/(MAX(B$114:B144)-MIN(B$114:B144))*100,0)</f>
        <v>47</v>
      </c>
      <c r="F144" s="33">
        <v>30269</v>
      </c>
      <c r="G144" s="33">
        <v>52261</v>
      </c>
      <c r="H144" s="11">
        <f t="shared" si="28"/>
        <v>15281</v>
      </c>
      <c r="I144" s="11">
        <f t="shared" si="29"/>
        <v>-14666</v>
      </c>
      <c r="J144" s="11">
        <f t="shared" si="24"/>
        <v>71</v>
      </c>
      <c r="K144" s="11">
        <f>+ROUNDDOWN((H144-MIN(H$114:H144))/(MAX(H$114:H144)-MIN(H$114:H144))*100,0)</f>
        <v>41</v>
      </c>
      <c r="L144" s="56">
        <v>24777</v>
      </c>
      <c r="M144" s="56">
        <v>9496</v>
      </c>
      <c r="N144" s="15">
        <f t="shared" si="30"/>
        <v>6711</v>
      </c>
      <c r="O144" s="15">
        <f t="shared" si="31"/>
        <v>-3596</v>
      </c>
      <c r="P144" s="15">
        <f t="shared" si="25"/>
        <v>97</v>
      </c>
      <c r="Q144" s="15">
        <f>+ROUNDDOWN((N144-MIN(N$114:N144))/(MAX(N$114:N144)-MIN(N$114:N144))*100,0)</f>
        <v>73</v>
      </c>
      <c r="R144" s="35">
        <v>22721</v>
      </c>
      <c r="S144" s="35">
        <v>16010</v>
      </c>
      <c r="T144" s="32">
        <v>80101</v>
      </c>
      <c r="U144">
        <f t="shared" si="32"/>
        <v>-10548</v>
      </c>
    </row>
    <row r="145" spans="1:21">
      <c r="A145" s="5">
        <v>40022</v>
      </c>
      <c r="B145" s="16">
        <f t="shared" si="26"/>
        <v>-40254</v>
      </c>
      <c r="C145" s="16">
        <f t="shared" si="27"/>
        <v>16545</v>
      </c>
      <c r="D145" s="16">
        <f t="shared" si="23"/>
        <v>9</v>
      </c>
      <c r="E145" s="16">
        <f>+ROUNDDOWN((B145-MIN(B$114:B145))/(MAX(B$114:B145)-MIN(B$114:B145))*100,0)</f>
        <v>28</v>
      </c>
      <c r="F145" s="33">
        <v>29876</v>
      </c>
      <c r="G145" s="33">
        <v>70130</v>
      </c>
      <c r="H145" s="11">
        <f t="shared" si="28"/>
        <v>29947</v>
      </c>
      <c r="I145" s="11">
        <f t="shared" si="29"/>
        <v>-13847</v>
      </c>
      <c r="J145" s="11">
        <f t="shared" si="24"/>
        <v>82</v>
      </c>
      <c r="K145" s="11">
        <f>+ROUNDDOWN((H145-MIN(H$114:H145))/(MAX(H$114:H145)-MIN(H$114:H145))*100,0)</f>
        <v>63</v>
      </c>
      <c r="L145" s="56">
        <v>33519</v>
      </c>
      <c r="M145" s="56">
        <v>3572</v>
      </c>
      <c r="N145" s="15">
        <f t="shared" si="30"/>
        <v>10307</v>
      </c>
      <c r="O145" s="15">
        <f t="shared" si="31"/>
        <v>-2698</v>
      </c>
      <c r="P145" s="15">
        <f t="shared" si="25"/>
        <v>105</v>
      </c>
      <c r="Q145" s="15">
        <f>+ROUNDDOWN((N145-MIN(N$114:N145))/(MAX(N$114:N145)-MIN(N$114:N145))*100,0)</f>
        <v>85</v>
      </c>
      <c r="R145" s="35">
        <v>25159</v>
      </c>
      <c r="S145" s="35">
        <v>14852</v>
      </c>
      <c r="T145" s="32">
        <v>90649</v>
      </c>
      <c r="U145">
        <f t="shared" si="32"/>
        <v>-19961</v>
      </c>
    </row>
    <row r="146" spans="1:21">
      <c r="A146" s="5">
        <v>40015</v>
      </c>
      <c r="B146" s="16">
        <f t="shared" si="26"/>
        <v>-56799</v>
      </c>
      <c r="C146" s="16">
        <f t="shared" si="27"/>
        <v>-4388</v>
      </c>
      <c r="D146" s="16">
        <f t="shared" si="23"/>
        <v>1</v>
      </c>
      <c r="E146" s="16">
        <f>+ROUNDDOWN((B146-MIN(B$114:B146))/(MAX(B$114:B146)-MIN(B$114:B146))*100,0)</f>
        <v>10</v>
      </c>
      <c r="F146" s="33">
        <v>31315</v>
      </c>
      <c r="G146" s="33">
        <v>88114</v>
      </c>
      <c r="H146" s="11">
        <f t="shared" si="28"/>
        <v>43794</v>
      </c>
      <c r="I146" s="11">
        <f t="shared" si="29"/>
        <v>2102</v>
      </c>
      <c r="J146" s="11">
        <f t="shared" si="24"/>
        <v>91</v>
      </c>
      <c r="K146" s="11">
        <f>+ROUNDDOWN((H146-MIN(H$114:H146))/(MAX(H$114:H146)-MIN(H$114:H146))*100,0)</f>
        <v>84</v>
      </c>
      <c r="L146" s="56">
        <v>50036</v>
      </c>
      <c r="M146" s="56">
        <v>6242</v>
      </c>
      <c r="N146" s="15">
        <f t="shared" si="30"/>
        <v>13005</v>
      </c>
      <c r="O146" s="15">
        <f t="shared" si="31"/>
        <v>2286</v>
      </c>
      <c r="P146" s="15">
        <f t="shared" si="25"/>
        <v>110</v>
      </c>
      <c r="Q146" s="15">
        <f>+ROUNDDOWN((N146-MIN(N$114:N146))/(MAX(N$114:N146)-MIN(N$114:N146))*100,0)</f>
        <v>94</v>
      </c>
      <c r="R146" s="35">
        <v>27184</v>
      </c>
      <c r="S146" s="35">
        <v>14179</v>
      </c>
      <c r="T146" s="32">
        <v>110610</v>
      </c>
      <c r="U146">
        <f t="shared" si="32"/>
        <v>470</v>
      </c>
    </row>
    <row r="147" spans="1:21">
      <c r="A147" s="5">
        <v>40008</v>
      </c>
      <c r="B147" s="16">
        <f t="shared" si="26"/>
        <v>-52411</v>
      </c>
      <c r="C147" s="16">
        <f t="shared" si="27"/>
        <v>-21330</v>
      </c>
      <c r="D147" s="16">
        <f t="shared" si="23"/>
        <v>3</v>
      </c>
      <c r="E147" s="16">
        <f>+ROUNDDOWN((B147-MIN(B$114:B147))/(MAX(B$114:B147)-MIN(B$114:B147))*100,0)</f>
        <v>15</v>
      </c>
      <c r="F147" s="33">
        <v>32362</v>
      </c>
      <c r="G147" s="33">
        <v>84773</v>
      </c>
      <c r="H147" s="11">
        <f t="shared" si="28"/>
        <v>41692</v>
      </c>
      <c r="I147" s="11">
        <f t="shared" si="29"/>
        <v>16212</v>
      </c>
      <c r="J147" s="11">
        <f t="shared" si="24"/>
        <v>90</v>
      </c>
      <c r="K147" s="11">
        <f>+ROUNDDOWN((H147-MIN(H$114:H147))/(MAX(H$114:H147)-MIN(H$114:H147))*100,0)</f>
        <v>81</v>
      </c>
      <c r="L147" s="56">
        <v>49154</v>
      </c>
      <c r="M147" s="56">
        <v>7462</v>
      </c>
      <c r="N147" s="15">
        <f t="shared" si="30"/>
        <v>10719</v>
      </c>
      <c r="O147" s="15">
        <f t="shared" si="31"/>
        <v>5118</v>
      </c>
      <c r="P147" s="15">
        <f t="shared" si="25"/>
        <v>106</v>
      </c>
      <c r="Q147" s="15">
        <f>+ROUNDDOWN((N147-MIN(N$114:N147))/(MAX(N$114:N147)-MIN(N$114:N147))*100,0)</f>
        <v>87</v>
      </c>
      <c r="R147" s="35">
        <v>26728</v>
      </c>
      <c r="S147" s="35">
        <v>16009</v>
      </c>
      <c r="T147" s="32">
        <v>110140</v>
      </c>
      <c r="U147">
        <f t="shared" si="32"/>
        <v>20184</v>
      </c>
    </row>
    <row r="148" spans="1:21">
      <c r="A148" s="5">
        <v>40001</v>
      </c>
      <c r="B148" s="16">
        <f t="shared" si="26"/>
        <v>-31081</v>
      </c>
      <c r="C148" s="16">
        <f t="shared" si="27"/>
        <v>-18667</v>
      </c>
      <c r="D148" s="16">
        <f t="shared" si="23"/>
        <v>14</v>
      </c>
      <c r="E148" s="16">
        <f>+ROUNDDOWN((B148-MIN(B$114:B148))/(MAX(B$114:B148)-MIN(B$114:B148))*100,0)</f>
        <v>37</v>
      </c>
      <c r="F148" s="33">
        <v>33266</v>
      </c>
      <c r="G148" s="33">
        <v>64347</v>
      </c>
      <c r="H148" s="11">
        <f t="shared" si="28"/>
        <v>25480</v>
      </c>
      <c r="I148" s="11">
        <f t="shared" si="29"/>
        <v>14877</v>
      </c>
      <c r="J148" s="11">
        <f t="shared" si="24"/>
        <v>79</v>
      </c>
      <c r="K148" s="11">
        <f>+ROUNDDOWN((H148-MIN(H$114:H148))/(MAX(H$114:H148)-MIN(H$114:H148))*100,0)</f>
        <v>56</v>
      </c>
      <c r="L148" s="56">
        <v>33166</v>
      </c>
      <c r="M148" s="56">
        <v>7686</v>
      </c>
      <c r="N148" s="15">
        <f t="shared" si="30"/>
        <v>5601</v>
      </c>
      <c r="O148" s="15">
        <f t="shared" si="31"/>
        <v>3790</v>
      </c>
      <c r="P148" s="15">
        <f t="shared" si="25"/>
        <v>95</v>
      </c>
      <c r="Q148" s="15">
        <f>+ROUNDDOWN((N148-MIN(N$114:N148))/(MAX(N$114:N148)-MIN(N$114:N148))*100,0)</f>
        <v>70</v>
      </c>
      <c r="R148" s="35">
        <v>21544</v>
      </c>
      <c r="S148" s="35">
        <v>15943</v>
      </c>
      <c r="T148" s="32">
        <v>89956</v>
      </c>
      <c r="U148">
        <f t="shared" si="32"/>
        <v>16480</v>
      </c>
    </row>
    <row r="149" spans="1:21">
      <c r="A149" s="5">
        <v>39994</v>
      </c>
      <c r="B149" s="16">
        <f t="shared" si="26"/>
        <v>-12414</v>
      </c>
      <c r="C149" s="16">
        <f t="shared" si="27"/>
        <v>-1692</v>
      </c>
      <c r="D149" s="16">
        <f t="shared" si="23"/>
        <v>24</v>
      </c>
      <c r="E149" s="16">
        <f>+ROUNDDOWN((B149-MIN(B$114:B149))/(MAX(B$114:B149)-MIN(B$114:B149))*100,0)</f>
        <v>57</v>
      </c>
      <c r="F149" s="33">
        <v>32292</v>
      </c>
      <c r="G149" s="33">
        <v>44706</v>
      </c>
      <c r="H149" s="11">
        <f t="shared" si="28"/>
        <v>10603</v>
      </c>
      <c r="I149" s="11">
        <f t="shared" si="29"/>
        <v>2721</v>
      </c>
      <c r="J149" s="11">
        <f t="shared" si="24"/>
        <v>68</v>
      </c>
      <c r="K149" s="11">
        <f>+ROUNDDOWN((H149-MIN(H$114:H149))/(MAX(H$114:H149)-MIN(H$114:H149))*100,0)</f>
        <v>34</v>
      </c>
      <c r="L149" s="56">
        <v>21793</v>
      </c>
      <c r="M149" s="56">
        <v>11190</v>
      </c>
      <c r="N149" s="15">
        <f t="shared" si="30"/>
        <v>1811</v>
      </c>
      <c r="O149" s="15">
        <f t="shared" si="31"/>
        <v>-1029</v>
      </c>
      <c r="P149" s="15">
        <f t="shared" si="25"/>
        <v>87</v>
      </c>
      <c r="Q149" s="15">
        <f>+ROUNDDOWN((N149-MIN(N$114:N149))/(MAX(N$114:N149)-MIN(N$114:N149))*100,0)</f>
        <v>57</v>
      </c>
      <c r="R149" s="35">
        <v>16835</v>
      </c>
      <c r="S149" s="35">
        <v>15024</v>
      </c>
      <c r="T149" s="32">
        <v>73476</v>
      </c>
      <c r="U149">
        <f t="shared" si="32"/>
        <v>-321</v>
      </c>
    </row>
    <row r="150" spans="1:21">
      <c r="A150" s="5">
        <v>39987</v>
      </c>
      <c r="B150" s="16">
        <f t="shared" si="26"/>
        <v>-10722</v>
      </c>
      <c r="C150" s="16">
        <f t="shared" si="27"/>
        <v>-11592</v>
      </c>
      <c r="D150" s="16">
        <f t="shared" si="23"/>
        <v>25</v>
      </c>
      <c r="E150" s="16">
        <f>+ROUNDDOWN((B150-MIN(B$114:B150))/(MAX(B$114:B150)-MIN(B$114:B150))*100,0)</f>
        <v>59</v>
      </c>
      <c r="F150" s="33">
        <v>30730</v>
      </c>
      <c r="G150" s="33">
        <v>41452</v>
      </c>
      <c r="H150" s="11">
        <f t="shared" si="28"/>
        <v>7882</v>
      </c>
      <c r="I150" s="11">
        <f t="shared" si="29"/>
        <v>5842</v>
      </c>
      <c r="J150" s="11">
        <f t="shared" si="24"/>
        <v>66</v>
      </c>
      <c r="K150" s="11">
        <f>+ROUNDDOWN((H150-MIN(H$114:H150))/(MAX(H$114:H150)-MIN(H$114:H150))*100,0)</f>
        <v>30</v>
      </c>
      <c r="L150" s="56">
        <v>20820</v>
      </c>
      <c r="M150" s="56">
        <v>12938</v>
      </c>
      <c r="N150" s="15">
        <f t="shared" si="30"/>
        <v>2840</v>
      </c>
      <c r="O150" s="15">
        <f t="shared" si="31"/>
        <v>5750</v>
      </c>
      <c r="P150" s="15">
        <f t="shared" si="25"/>
        <v>89</v>
      </c>
      <c r="Q150" s="15">
        <f>+ROUNDDOWN((N150-MIN(N$114:N150))/(MAX(N$114:N150)-MIN(N$114:N150))*100,0)</f>
        <v>61</v>
      </c>
      <c r="R150" s="35">
        <v>19863</v>
      </c>
      <c r="S150" s="35">
        <v>17023</v>
      </c>
      <c r="T150" s="32">
        <v>73797</v>
      </c>
      <c r="U150">
        <f t="shared" si="32"/>
        <v>10799</v>
      </c>
    </row>
    <row r="151" spans="1:21">
      <c r="A151" s="5">
        <v>39980</v>
      </c>
      <c r="B151" s="16">
        <f t="shared" si="26"/>
        <v>870</v>
      </c>
      <c r="C151" s="16">
        <f t="shared" si="27"/>
        <v>4539</v>
      </c>
      <c r="D151" s="16">
        <f t="shared" si="23"/>
        <v>31</v>
      </c>
      <c r="E151" s="16">
        <f>+ROUNDDOWN((B151-MIN(B$114:B151))/(MAX(B$114:B151)-MIN(B$114:B151))*100,0)</f>
        <v>71</v>
      </c>
      <c r="F151" s="33">
        <v>28990</v>
      </c>
      <c r="G151" s="33">
        <v>28120</v>
      </c>
      <c r="H151" s="11">
        <f t="shared" si="28"/>
        <v>2040</v>
      </c>
      <c r="I151" s="11">
        <f t="shared" si="29"/>
        <v>-6426</v>
      </c>
      <c r="J151" s="11">
        <f t="shared" si="24"/>
        <v>62</v>
      </c>
      <c r="K151" s="11">
        <f>+ROUNDDOWN((H151-MIN(H$114:H151))/(MAX(H$114:H151)-MIN(H$114:H151))*100,0)</f>
        <v>21</v>
      </c>
      <c r="L151" s="56">
        <v>16798</v>
      </c>
      <c r="M151" s="56">
        <v>14758</v>
      </c>
      <c r="N151" s="15">
        <f t="shared" si="30"/>
        <v>-2910</v>
      </c>
      <c r="O151" s="15">
        <f t="shared" si="31"/>
        <v>1887</v>
      </c>
      <c r="P151" s="15">
        <f t="shared" si="25"/>
        <v>77</v>
      </c>
      <c r="Q151" s="15">
        <f>+ROUNDDOWN((N151-MIN(N$114:N151))/(MAX(N$114:N151)-MIN(N$114:N151))*100,0)</f>
        <v>41</v>
      </c>
      <c r="R151" s="35">
        <v>14920</v>
      </c>
      <c r="S151" s="35">
        <v>17830</v>
      </c>
      <c r="T151" s="32">
        <v>62998</v>
      </c>
      <c r="U151">
        <f t="shared" si="32"/>
        <v>-30529</v>
      </c>
    </row>
    <row r="152" spans="1:21">
      <c r="A152" s="5">
        <v>39973</v>
      </c>
      <c r="B152" s="16">
        <f t="shared" si="26"/>
        <v>-3669</v>
      </c>
      <c r="C152" s="16">
        <f t="shared" si="27"/>
        <v>19185</v>
      </c>
      <c r="D152" s="16">
        <f t="shared" si="23"/>
        <v>29</v>
      </c>
      <c r="E152" s="16">
        <f>+ROUNDDOWN((B152-MIN(B$114:B152))/(MAX(B$114:B152)-MIN(B$114:B152))*100,0)</f>
        <v>66</v>
      </c>
      <c r="F152" s="33">
        <v>45965</v>
      </c>
      <c r="G152" s="33">
        <v>49634</v>
      </c>
      <c r="H152" s="11">
        <f t="shared" si="28"/>
        <v>8466</v>
      </c>
      <c r="I152" s="11">
        <f t="shared" si="29"/>
        <v>-11895</v>
      </c>
      <c r="J152" s="11">
        <f t="shared" si="24"/>
        <v>67</v>
      </c>
      <c r="K152" s="11">
        <f>+ROUNDDOWN((H152-MIN(H$114:H152))/(MAX(H$114:H152)-MIN(H$114:H152))*100,0)</f>
        <v>31</v>
      </c>
      <c r="L152" s="56">
        <v>23949</v>
      </c>
      <c r="M152" s="56">
        <v>15483</v>
      </c>
      <c r="N152" s="15">
        <f t="shared" si="30"/>
        <v>-4797</v>
      </c>
      <c r="O152" s="15">
        <f t="shared" si="31"/>
        <v>-7290</v>
      </c>
      <c r="P152" s="15">
        <f t="shared" si="25"/>
        <v>73</v>
      </c>
      <c r="Q152" s="15">
        <f>+ROUNDDOWN((N152-MIN(N$114:N152))/(MAX(N$114:N152)-MIN(N$114:N152))*100,0)</f>
        <v>35</v>
      </c>
      <c r="R152" s="35">
        <v>14260</v>
      </c>
      <c r="S152" s="35">
        <v>19057</v>
      </c>
      <c r="T152" s="32">
        <v>93527</v>
      </c>
      <c r="U152">
        <f t="shared" si="32"/>
        <v>-3442</v>
      </c>
    </row>
    <row r="153" spans="1:21">
      <c r="A153" s="5">
        <v>39966</v>
      </c>
      <c r="B153" s="16">
        <f t="shared" si="26"/>
        <v>-22854</v>
      </c>
      <c r="C153" s="16">
        <f t="shared" si="27"/>
        <v>2302</v>
      </c>
      <c r="D153" s="16">
        <f t="shared" si="23"/>
        <v>19</v>
      </c>
      <c r="E153" s="16">
        <f>+ROUNDDOWN((B153-MIN(B$114:B153))/(MAX(B$114:B153)-MIN(B$114:B153))*100,0)</f>
        <v>46</v>
      </c>
      <c r="F153" s="33">
        <v>38356</v>
      </c>
      <c r="G153" s="33">
        <v>61210</v>
      </c>
      <c r="H153" s="11">
        <f t="shared" si="28"/>
        <v>20361</v>
      </c>
      <c r="I153" s="11">
        <f t="shared" si="29"/>
        <v>-1209</v>
      </c>
      <c r="J153" s="11">
        <f t="shared" si="24"/>
        <v>75</v>
      </c>
      <c r="K153" s="11">
        <f>+ROUNDDOWN((H153-MIN(H$114:H153))/(MAX(H$114:H153)-MIN(H$114:H153))*100,0)</f>
        <v>49</v>
      </c>
      <c r="L153" s="56">
        <v>31611</v>
      </c>
      <c r="M153" s="56">
        <v>11250</v>
      </c>
      <c r="N153" s="15">
        <f t="shared" si="30"/>
        <v>2493</v>
      </c>
      <c r="O153" s="15">
        <f t="shared" si="31"/>
        <v>-1093</v>
      </c>
      <c r="P153" s="15">
        <f t="shared" si="25"/>
        <v>89</v>
      </c>
      <c r="Q153" s="15">
        <f>+ROUNDDOWN((N153-MIN(N$114:N153))/(MAX(N$114:N153)-MIN(N$114:N153))*100,0)</f>
        <v>59</v>
      </c>
      <c r="R153" s="35">
        <v>19644</v>
      </c>
      <c r="S153" s="35">
        <v>17151</v>
      </c>
      <c r="T153" s="32">
        <v>96969</v>
      </c>
      <c r="U153">
        <f t="shared" si="32"/>
        <v>263</v>
      </c>
    </row>
    <row r="154" spans="1:21">
      <c r="A154" s="5">
        <v>39959</v>
      </c>
      <c r="B154" s="16">
        <f t="shared" si="26"/>
        <v>-25156</v>
      </c>
      <c r="C154" s="16">
        <f t="shared" si="27"/>
        <v>-1065</v>
      </c>
      <c r="D154" s="16">
        <f t="shared" si="23"/>
        <v>17</v>
      </c>
      <c r="E154" s="16">
        <f>+ROUNDDOWN((B154-MIN(B$114:B154))/(MAX(B$114:B154)-MIN(B$114:B154))*100,0)</f>
        <v>44</v>
      </c>
      <c r="F154" s="33">
        <v>36455</v>
      </c>
      <c r="G154" s="33">
        <v>61611</v>
      </c>
      <c r="H154" s="11">
        <f t="shared" si="28"/>
        <v>21570</v>
      </c>
      <c r="I154" s="11">
        <f t="shared" si="29"/>
        <v>548</v>
      </c>
      <c r="J154" s="11">
        <f t="shared" si="24"/>
        <v>76</v>
      </c>
      <c r="K154" s="11">
        <f>+ROUNDDOWN((H154-MIN(H$114:H154))/(MAX(H$114:H154)-MIN(H$114:H154))*100,0)</f>
        <v>51</v>
      </c>
      <c r="L154" s="56">
        <v>32499</v>
      </c>
      <c r="M154" s="56">
        <v>10929</v>
      </c>
      <c r="N154" s="15">
        <f t="shared" si="30"/>
        <v>3586</v>
      </c>
      <c r="O154" s="15">
        <f t="shared" si="31"/>
        <v>517</v>
      </c>
      <c r="P154" s="15">
        <f t="shared" si="25"/>
        <v>91</v>
      </c>
      <c r="Q154" s="15">
        <f>+ROUNDDOWN((N154-MIN(N$114:N154))/(MAX(N$114:N154)-MIN(N$114:N154))*100,0)</f>
        <v>63</v>
      </c>
      <c r="R154" s="35">
        <v>23575</v>
      </c>
      <c r="S154" s="35">
        <v>19989</v>
      </c>
      <c r="T154" s="32">
        <v>96706</v>
      </c>
      <c r="U154">
        <f t="shared" si="32"/>
        <v>6502</v>
      </c>
    </row>
    <row r="155" spans="1:21">
      <c r="A155" s="5">
        <v>39952</v>
      </c>
      <c r="B155" s="16">
        <f t="shared" si="26"/>
        <v>-24091</v>
      </c>
      <c r="C155" s="16">
        <f t="shared" si="27"/>
        <v>-7538</v>
      </c>
      <c r="D155" s="16">
        <f t="shared" si="23"/>
        <v>18</v>
      </c>
      <c r="E155" s="16">
        <f>+ROUNDDOWN((B155-MIN(B$114:B155))/(MAX(B$114:B155)-MIN(B$114:B155))*100,0)</f>
        <v>45</v>
      </c>
      <c r="F155" s="33">
        <v>36705</v>
      </c>
      <c r="G155" s="33">
        <v>60796</v>
      </c>
      <c r="H155" s="11">
        <f t="shared" si="28"/>
        <v>21022</v>
      </c>
      <c r="I155" s="11">
        <f t="shared" si="29"/>
        <v>4293</v>
      </c>
      <c r="J155" s="11">
        <f t="shared" si="24"/>
        <v>76</v>
      </c>
      <c r="K155" s="11">
        <f>+ROUNDDOWN((H155-MIN(H$114:H155))/(MAX(H$114:H155)-MIN(H$114:H155))*100,0)</f>
        <v>50</v>
      </c>
      <c r="L155" s="56">
        <v>27986</v>
      </c>
      <c r="M155" s="56">
        <v>6964</v>
      </c>
      <c r="N155" s="15">
        <f t="shared" si="30"/>
        <v>3069</v>
      </c>
      <c r="O155" s="15">
        <f t="shared" si="31"/>
        <v>3245</v>
      </c>
      <c r="P155" s="15">
        <f t="shared" si="25"/>
        <v>90</v>
      </c>
      <c r="Q155" s="15">
        <f>+ROUNDDOWN((N155-MIN(N$114:N155))/(MAX(N$114:N155)-MIN(N$114:N155))*100,0)</f>
        <v>61</v>
      </c>
      <c r="R155" s="35">
        <v>22712</v>
      </c>
      <c r="S155" s="35">
        <v>19643</v>
      </c>
      <c r="T155" s="32">
        <v>90204</v>
      </c>
      <c r="U155">
        <f t="shared" si="32"/>
        <v>4495</v>
      </c>
    </row>
    <row r="156" spans="1:21">
      <c r="A156" s="5">
        <v>39945</v>
      </c>
      <c r="B156" s="16">
        <f t="shared" si="26"/>
        <v>-16553</v>
      </c>
      <c r="C156" s="16">
        <f t="shared" si="27"/>
        <v>-13128</v>
      </c>
      <c r="D156" s="16">
        <f t="shared" si="23"/>
        <v>22</v>
      </c>
      <c r="E156" s="16">
        <f>+ROUNDDOWN((B156-MIN(B$114:B156))/(MAX(B$114:B156)-MIN(B$114:B156))*100,0)</f>
        <v>53</v>
      </c>
      <c r="F156" s="33">
        <v>37007</v>
      </c>
      <c r="G156" s="33">
        <v>53560</v>
      </c>
      <c r="H156" s="11">
        <f t="shared" si="28"/>
        <v>16729</v>
      </c>
      <c r="I156" s="11">
        <f t="shared" si="29"/>
        <v>8437</v>
      </c>
      <c r="J156" s="11">
        <f t="shared" si="24"/>
        <v>73</v>
      </c>
      <c r="K156" s="11">
        <f>+ROUNDDOWN((H156-MIN(H$114:H156))/(MAX(H$114:H156)-MIN(H$114:H156))*100,0)</f>
        <v>43</v>
      </c>
      <c r="L156" s="56">
        <v>25988</v>
      </c>
      <c r="M156" s="56">
        <v>9259</v>
      </c>
      <c r="N156" s="15">
        <f t="shared" si="30"/>
        <v>-176</v>
      </c>
      <c r="O156" s="15">
        <f t="shared" si="31"/>
        <v>4691</v>
      </c>
      <c r="P156" s="15">
        <f t="shared" si="25"/>
        <v>83</v>
      </c>
      <c r="Q156" s="15">
        <f>+ROUNDDOWN((N156-MIN(N$114:N156))/(MAX(N$114:N156)-MIN(N$114:N156))*100,0)</f>
        <v>51</v>
      </c>
      <c r="R156" s="35">
        <v>19936</v>
      </c>
      <c r="S156" s="35">
        <v>20112</v>
      </c>
      <c r="T156" s="32">
        <v>85709</v>
      </c>
      <c r="U156">
        <f t="shared" si="32"/>
        <v>10114</v>
      </c>
    </row>
    <row r="157" spans="1:21">
      <c r="A157" s="5">
        <v>39938</v>
      </c>
      <c r="B157" s="16">
        <f t="shared" si="26"/>
        <v>-3425</v>
      </c>
      <c r="C157" s="16">
        <f t="shared" si="27"/>
        <v>5051</v>
      </c>
      <c r="D157" s="16">
        <f t="shared" si="23"/>
        <v>29</v>
      </c>
      <c r="E157" s="16">
        <f>+ROUNDDOWN((B157-MIN(B$114:B157))/(MAX(B$114:B157)-MIN(B$114:B157))*100,0)</f>
        <v>66</v>
      </c>
      <c r="F157" s="33">
        <v>35969</v>
      </c>
      <c r="G157" s="33">
        <v>39394</v>
      </c>
      <c r="H157" s="11">
        <f t="shared" si="28"/>
        <v>8292</v>
      </c>
      <c r="I157" s="11">
        <f t="shared" si="29"/>
        <v>-3503</v>
      </c>
      <c r="J157" s="11">
        <f t="shared" si="24"/>
        <v>67</v>
      </c>
      <c r="K157" s="11">
        <f>+ROUNDDOWN((H157-MIN(H$114:H157))/(MAX(H$114:H157)-MIN(H$114:H157))*100,0)</f>
        <v>31</v>
      </c>
      <c r="L157" s="56">
        <v>19814</v>
      </c>
      <c r="M157" s="56">
        <v>11522</v>
      </c>
      <c r="N157" s="15">
        <f t="shared" si="30"/>
        <v>-4867</v>
      </c>
      <c r="O157" s="15">
        <f t="shared" si="31"/>
        <v>-1548</v>
      </c>
      <c r="P157" s="15">
        <f t="shared" si="25"/>
        <v>73</v>
      </c>
      <c r="Q157" s="15">
        <f>+ROUNDDOWN((N157-MIN(N$114:N157))/(MAX(N$114:N157)-MIN(N$114:N157))*100,0)</f>
        <v>35</v>
      </c>
      <c r="R157" s="35">
        <v>15623</v>
      </c>
      <c r="S157" s="35">
        <v>20490</v>
      </c>
      <c r="T157" s="32">
        <v>75595</v>
      </c>
      <c r="U157">
        <f t="shared" si="32"/>
        <v>-139</v>
      </c>
    </row>
    <row r="158" spans="1:21">
      <c r="A158" s="5">
        <v>39931</v>
      </c>
      <c r="B158" s="16">
        <f t="shared" si="26"/>
        <v>-8476</v>
      </c>
      <c r="C158" s="16">
        <f t="shared" si="27"/>
        <v>-14407</v>
      </c>
      <c r="D158" s="16">
        <f t="shared" si="23"/>
        <v>26</v>
      </c>
      <c r="E158" s="16">
        <f>+ROUNDDOWN((B158-MIN(B$114:B158))/(MAX(B$114:B158)-MIN(B$114:B158))*100,0)</f>
        <v>61</v>
      </c>
      <c r="F158" s="33">
        <v>34182</v>
      </c>
      <c r="G158" s="33">
        <v>42658</v>
      </c>
      <c r="H158" s="11">
        <f t="shared" si="28"/>
        <v>11795</v>
      </c>
      <c r="I158" s="11">
        <f t="shared" si="29"/>
        <v>11399</v>
      </c>
      <c r="J158" s="11">
        <f t="shared" si="24"/>
        <v>69</v>
      </c>
      <c r="K158" s="11">
        <f>+ROUNDDOWN((H158-MIN(H$114:H158))/(MAX(H$114:H158)-MIN(H$114:H158))*100,0)</f>
        <v>36</v>
      </c>
      <c r="L158" s="56">
        <v>20912</v>
      </c>
      <c r="M158" s="56">
        <v>9117</v>
      </c>
      <c r="N158" s="15">
        <f t="shared" si="30"/>
        <v>-3319</v>
      </c>
      <c r="O158" s="15">
        <f t="shared" si="31"/>
        <v>3008</v>
      </c>
      <c r="P158" s="15">
        <f t="shared" si="25"/>
        <v>76</v>
      </c>
      <c r="Q158" s="15">
        <f>+ROUNDDOWN((N158-MIN(N$114:N158))/(MAX(N$114:N158)-MIN(N$114:N158))*100,0)</f>
        <v>40</v>
      </c>
      <c r="R158" s="35">
        <v>17195</v>
      </c>
      <c r="S158" s="35">
        <v>20514</v>
      </c>
      <c r="T158" s="32">
        <v>75734</v>
      </c>
      <c r="U158">
        <f t="shared" si="32"/>
        <v>1519</v>
      </c>
    </row>
    <row r="159" spans="1:21">
      <c r="A159" s="5">
        <v>39924</v>
      </c>
      <c r="B159" s="16">
        <f t="shared" si="26"/>
        <v>5931</v>
      </c>
      <c r="C159" s="16">
        <f t="shared" si="27"/>
        <v>-12869</v>
      </c>
      <c r="D159" s="16">
        <f t="shared" si="23"/>
        <v>34</v>
      </c>
      <c r="E159" s="16">
        <f>+ROUNDDOWN((B159-MIN(B$114:B159))/(MAX(B$114:B159)-MIN(B$114:B159))*100,0)</f>
        <v>76</v>
      </c>
      <c r="F159" s="33">
        <v>38319</v>
      </c>
      <c r="G159" s="33">
        <v>32388</v>
      </c>
      <c r="H159" s="11">
        <f t="shared" si="28"/>
        <v>396</v>
      </c>
      <c r="I159" s="11">
        <f t="shared" si="29"/>
        <v>10275</v>
      </c>
      <c r="J159" s="11">
        <f t="shared" si="24"/>
        <v>61</v>
      </c>
      <c r="K159" s="11">
        <f>+ROUNDDOWN((H159-MIN(H$114:H159))/(MAX(H$114:H159)-MIN(H$114:H159))*100,0)</f>
        <v>19</v>
      </c>
      <c r="L159" s="56">
        <v>18413</v>
      </c>
      <c r="M159" s="56">
        <v>18017</v>
      </c>
      <c r="N159" s="15">
        <f t="shared" si="30"/>
        <v>-6327</v>
      </c>
      <c r="O159" s="15">
        <f t="shared" si="31"/>
        <v>2594</v>
      </c>
      <c r="P159" s="15">
        <f t="shared" si="25"/>
        <v>70</v>
      </c>
      <c r="Q159" s="15">
        <f>+ROUNDDOWN((N159-MIN(N$114:N159))/(MAX(N$114:N159)-MIN(N$114:N159))*100,0)</f>
        <v>30</v>
      </c>
      <c r="R159" s="35">
        <v>15629</v>
      </c>
      <c r="S159" s="35">
        <v>21956</v>
      </c>
      <c r="T159" s="32">
        <v>74215</v>
      </c>
      <c r="U159">
        <f t="shared" si="32"/>
        <v>-7802</v>
      </c>
    </row>
    <row r="160" spans="1:21">
      <c r="A160" s="5">
        <v>39917</v>
      </c>
      <c r="B160" s="16">
        <f t="shared" si="26"/>
        <v>18800</v>
      </c>
      <c r="C160" s="16">
        <f t="shared" si="27"/>
        <v>-2036</v>
      </c>
      <c r="D160" s="16">
        <f t="shared" si="23"/>
        <v>41</v>
      </c>
      <c r="E160" s="16">
        <f>+ROUNDDOWN((B160-MIN(B$114:B160))/(MAX(B$114:B160)-MIN(B$114:B160))*100,0)</f>
        <v>90</v>
      </c>
      <c r="F160" s="33">
        <v>45163</v>
      </c>
      <c r="G160" s="33">
        <v>26363</v>
      </c>
      <c r="H160" s="11">
        <f t="shared" si="28"/>
        <v>-9879</v>
      </c>
      <c r="I160" s="11">
        <f t="shared" si="29"/>
        <v>-2259</v>
      </c>
      <c r="J160" s="11">
        <f t="shared" si="24"/>
        <v>54</v>
      </c>
      <c r="K160" s="11">
        <f>+ROUNDDOWN((H160-MIN(H$114:H160))/(MAX(H$114:H160)-MIN(H$114:H160))*100,0)</f>
        <v>3</v>
      </c>
      <c r="L160" s="56">
        <v>19082</v>
      </c>
      <c r="M160" s="56">
        <v>28961</v>
      </c>
      <c r="N160" s="15">
        <f t="shared" si="30"/>
        <v>-8921</v>
      </c>
      <c r="O160" s="15">
        <f t="shared" si="31"/>
        <v>4295</v>
      </c>
      <c r="P160" s="15">
        <f t="shared" si="25"/>
        <v>65</v>
      </c>
      <c r="Q160" s="15">
        <f>+ROUNDDOWN((N160-MIN(N$114:N160))/(MAX(N$114:N160)-MIN(N$114:N160))*100,0)</f>
        <v>21</v>
      </c>
      <c r="R160" s="35">
        <v>15828</v>
      </c>
      <c r="S160" s="35">
        <v>24749</v>
      </c>
      <c r="T160" s="32">
        <v>82017</v>
      </c>
      <c r="U160">
        <f t="shared" si="32"/>
        <v>-2121</v>
      </c>
    </row>
    <row r="161" spans="1:21">
      <c r="A161" s="5">
        <v>39910</v>
      </c>
      <c r="B161" s="16">
        <f t="shared" si="26"/>
        <v>20836</v>
      </c>
      <c r="C161" s="16">
        <f t="shared" si="27"/>
        <v>10903</v>
      </c>
      <c r="D161" s="16">
        <f t="shared" si="23"/>
        <v>42</v>
      </c>
      <c r="E161" s="16">
        <f>+ROUNDDOWN((B161-MIN(B$114:B161))/(MAX(B$114:B161)-MIN(B$114:B161))*100,0)</f>
        <v>92</v>
      </c>
      <c r="F161" s="33">
        <v>45044</v>
      </c>
      <c r="G161" s="33">
        <v>24208</v>
      </c>
      <c r="H161" s="11">
        <f t="shared" si="28"/>
        <v>-7620</v>
      </c>
      <c r="I161" s="11">
        <f t="shared" si="29"/>
        <v>-4402</v>
      </c>
      <c r="J161" s="11">
        <f t="shared" si="24"/>
        <v>56</v>
      </c>
      <c r="K161" s="11">
        <f>+ROUNDDOWN((H161-MIN(H$114:H161))/(MAX(H$114:H161)-MIN(H$114:H161))*100,0)</f>
        <v>7</v>
      </c>
      <c r="L161" s="56">
        <v>23907</v>
      </c>
      <c r="M161" s="56">
        <v>31527</v>
      </c>
      <c r="N161" s="15">
        <f t="shared" si="30"/>
        <v>-13216</v>
      </c>
      <c r="O161" s="15">
        <f t="shared" si="31"/>
        <v>-6501</v>
      </c>
      <c r="P161" s="15">
        <f t="shared" si="25"/>
        <v>56</v>
      </c>
      <c r="Q161" s="15">
        <f>+ROUNDDOWN((N161-MIN(N$114:N161))/(MAX(N$114:N161)-MIN(N$114:N161))*100,0)</f>
        <v>7</v>
      </c>
      <c r="R161" s="35">
        <v>13406</v>
      </c>
      <c r="S161" s="35">
        <v>26622</v>
      </c>
      <c r="T161" s="32">
        <v>84138</v>
      </c>
      <c r="U161">
        <f t="shared" si="32"/>
        <v>7531</v>
      </c>
    </row>
    <row r="162" spans="1:21">
      <c r="A162" s="5">
        <v>39903</v>
      </c>
      <c r="B162" s="16">
        <f t="shared" si="26"/>
        <v>9933</v>
      </c>
      <c r="C162" s="16">
        <f t="shared" si="27"/>
        <v>4503</v>
      </c>
      <c r="D162" s="16">
        <f t="shared" si="23"/>
        <v>36</v>
      </c>
      <c r="E162" s="16">
        <f>+ROUNDDOWN((B162-MIN(B$114:B162))/(MAX(B$114:B162)-MIN(B$114:B162))*100,0)</f>
        <v>80</v>
      </c>
      <c r="F162" s="33">
        <v>34127</v>
      </c>
      <c r="G162" s="33">
        <v>24194</v>
      </c>
      <c r="H162" s="11">
        <f t="shared" si="28"/>
        <v>-3218</v>
      </c>
      <c r="I162" s="11">
        <f t="shared" si="29"/>
        <v>-3374</v>
      </c>
      <c r="J162" s="11">
        <f t="shared" si="24"/>
        <v>59</v>
      </c>
      <c r="K162" s="11">
        <f>+ROUNDDOWN((H162-MIN(H$114:H162))/(MAX(H$114:H162)-MIN(H$114:H162))*100,0)</f>
        <v>13</v>
      </c>
      <c r="L162" s="56">
        <v>25500</v>
      </c>
      <c r="M162" s="56">
        <v>28718</v>
      </c>
      <c r="N162" s="15">
        <f t="shared" si="30"/>
        <v>-6715</v>
      </c>
      <c r="O162" s="15">
        <f t="shared" si="31"/>
        <v>-1129</v>
      </c>
      <c r="P162" s="15">
        <f t="shared" si="25"/>
        <v>69</v>
      </c>
      <c r="Q162" s="15">
        <f>+ROUNDDOWN((N162-MIN(N$114:N162))/(MAX(N$114:N162)-MIN(N$114:N162))*100,0)</f>
        <v>29</v>
      </c>
      <c r="R162" s="35">
        <v>15236</v>
      </c>
      <c r="S162" s="35">
        <v>21951</v>
      </c>
      <c r="T162" s="32">
        <v>76607</v>
      </c>
      <c r="U162">
        <f t="shared" si="32"/>
        <v>6684</v>
      </c>
    </row>
    <row r="163" spans="1:21">
      <c r="A163" s="5">
        <v>39896</v>
      </c>
      <c r="B163" s="16">
        <f t="shared" si="26"/>
        <v>5430</v>
      </c>
      <c r="C163" s="16">
        <f t="shared" si="27"/>
        <v>5420</v>
      </c>
      <c r="D163" s="16">
        <f t="shared" si="23"/>
        <v>34</v>
      </c>
      <c r="E163" s="16">
        <f>+ROUNDDOWN((B163-MIN(B$114:B163))/(MAX(B$114:B163)-MIN(B$114:B163))*100,0)</f>
        <v>76</v>
      </c>
      <c r="F163" s="33">
        <v>30287</v>
      </c>
      <c r="G163" s="33">
        <v>24857</v>
      </c>
      <c r="H163" s="11">
        <f t="shared" si="28"/>
        <v>156</v>
      </c>
      <c r="I163" s="11">
        <f t="shared" si="29"/>
        <v>-8942</v>
      </c>
      <c r="J163" s="11">
        <f t="shared" si="24"/>
        <v>61</v>
      </c>
      <c r="K163" s="11">
        <f>+ROUNDDOWN((H163-MIN(H$114:H163))/(MAX(H$114:H163)-MIN(H$114:H163))*100,0)</f>
        <v>18</v>
      </c>
      <c r="L163" s="56">
        <v>23327</v>
      </c>
      <c r="M163" s="56">
        <v>23171</v>
      </c>
      <c r="N163" s="15">
        <f t="shared" si="30"/>
        <v>-5586</v>
      </c>
      <c r="O163" s="15">
        <f t="shared" si="31"/>
        <v>3522</v>
      </c>
      <c r="P163" s="15">
        <f t="shared" si="25"/>
        <v>72</v>
      </c>
      <c r="Q163" s="15">
        <f>+ROUNDDOWN((N163-MIN(N$114:N163))/(MAX(N$114:N163)-MIN(N$114:N163))*100,0)</f>
        <v>33</v>
      </c>
      <c r="R163" s="35">
        <v>14723</v>
      </c>
      <c r="S163" s="35">
        <v>20309</v>
      </c>
      <c r="T163" s="32">
        <v>69923</v>
      </c>
      <c r="U163">
        <f t="shared" si="32"/>
        <v>-584</v>
      </c>
    </row>
    <row r="164" spans="1:21">
      <c r="A164" s="5">
        <v>39889</v>
      </c>
      <c r="B164" s="16">
        <f t="shared" si="26"/>
        <v>10</v>
      </c>
      <c r="C164" s="16">
        <f t="shared" si="27"/>
        <v>-11629</v>
      </c>
      <c r="D164" s="16">
        <f t="shared" si="23"/>
        <v>31</v>
      </c>
      <c r="E164" s="16">
        <f>+ROUNDDOWN((B164-MIN(B$114:B164))/(MAX(B$114:B164)-MIN(B$114:B164))*100,0)</f>
        <v>70</v>
      </c>
      <c r="F164" s="33">
        <v>25412</v>
      </c>
      <c r="G164" s="33">
        <v>25402</v>
      </c>
      <c r="H164" s="11">
        <f t="shared" si="28"/>
        <v>9098</v>
      </c>
      <c r="I164" s="11">
        <f t="shared" si="29"/>
        <v>6334</v>
      </c>
      <c r="J164" s="11">
        <f t="shared" si="24"/>
        <v>67</v>
      </c>
      <c r="K164" s="11">
        <f>+ROUNDDOWN((H164-MIN(H$114:H164))/(MAX(H$114:H164)-MIN(H$114:H164))*100,0)</f>
        <v>32</v>
      </c>
      <c r="L164" s="56">
        <v>33625</v>
      </c>
      <c r="M164" s="56">
        <v>24527</v>
      </c>
      <c r="N164" s="15">
        <f t="shared" si="30"/>
        <v>-9108</v>
      </c>
      <c r="O164" s="15">
        <f t="shared" si="31"/>
        <v>5295</v>
      </c>
      <c r="P164" s="15">
        <f t="shared" si="25"/>
        <v>64</v>
      </c>
      <c r="Q164" s="15">
        <f>+ROUNDDOWN((N164-MIN(N$114:N164))/(MAX(N$114:N164)-MIN(N$114:N164))*100,0)</f>
        <v>21</v>
      </c>
      <c r="R164" s="35">
        <v>10043</v>
      </c>
      <c r="S164" s="35">
        <v>19151</v>
      </c>
      <c r="T164" s="32">
        <v>70507</v>
      </c>
      <c r="U164">
        <f t="shared" si="32"/>
        <v>-43513</v>
      </c>
    </row>
    <row r="165" spans="1:21">
      <c r="A165" s="5">
        <v>39882</v>
      </c>
      <c r="B165" s="16">
        <f t="shared" si="26"/>
        <v>11639</v>
      </c>
      <c r="C165" s="16">
        <f t="shared" si="27"/>
        <v>5240</v>
      </c>
      <c r="D165" s="16">
        <f t="shared" si="23"/>
        <v>37</v>
      </c>
      <c r="E165" s="16">
        <f>+ROUNDDOWN((B165-MIN(B$114:B165))/(MAX(B$114:B165)-MIN(B$114:B165))*100,0)</f>
        <v>82</v>
      </c>
      <c r="F165" s="33">
        <v>51913</v>
      </c>
      <c r="G165" s="33">
        <v>40274</v>
      </c>
      <c r="H165" s="11">
        <f t="shared" si="28"/>
        <v>2764</v>
      </c>
      <c r="I165" s="11">
        <f t="shared" si="29"/>
        <v>-3949</v>
      </c>
      <c r="J165" s="11">
        <f t="shared" si="24"/>
        <v>63</v>
      </c>
      <c r="K165" s="11">
        <f>+ROUNDDOWN((H165-MIN(H$114:H165))/(MAX(H$114:H165)-MIN(H$114:H165))*100,0)</f>
        <v>22</v>
      </c>
      <c r="L165" s="56">
        <v>38558</v>
      </c>
      <c r="M165" s="56">
        <v>35794</v>
      </c>
      <c r="N165" s="15">
        <f t="shared" si="30"/>
        <v>-14403</v>
      </c>
      <c r="O165" s="15">
        <f t="shared" si="31"/>
        <v>-1291</v>
      </c>
      <c r="P165" s="15">
        <f t="shared" si="25"/>
        <v>53</v>
      </c>
      <c r="Q165" s="15">
        <f>+ROUNDDOWN((N165-MIN(N$114:N165))/(MAX(N$114:N165)-MIN(N$114:N165))*100,0)</f>
        <v>3</v>
      </c>
      <c r="R165" s="35">
        <v>13836</v>
      </c>
      <c r="S165" s="35">
        <v>28239</v>
      </c>
      <c r="T165" s="32">
        <v>114020</v>
      </c>
      <c r="U165">
        <f t="shared" si="32"/>
        <v>3797</v>
      </c>
    </row>
    <row r="166" spans="1:21">
      <c r="A166" s="5">
        <v>39875</v>
      </c>
      <c r="B166" s="16">
        <f t="shared" si="26"/>
        <v>6399</v>
      </c>
      <c r="C166" s="16">
        <f t="shared" si="27"/>
        <v>-881</v>
      </c>
      <c r="D166" s="16">
        <f t="shared" si="23"/>
        <v>34</v>
      </c>
      <c r="E166" s="16">
        <f>+ROUNDDOWN((B166-MIN(B$114:B166))/(MAX(B$114:B166)-MIN(B$114:B166))*100,0)</f>
        <v>77</v>
      </c>
      <c r="F166" s="33">
        <v>50519</v>
      </c>
      <c r="G166" s="33">
        <v>44120</v>
      </c>
      <c r="H166" s="11">
        <f t="shared" si="28"/>
        <v>6713</v>
      </c>
      <c r="I166" s="11">
        <f t="shared" si="29"/>
        <v>4466</v>
      </c>
      <c r="J166" s="11">
        <f t="shared" si="24"/>
        <v>66</v>
      </c>
      <c r="K166" s="11">
        <f>+ROUNDDOWN((H166-MIN(H$114:H166))/(MAX(H$114:H166)-MIN(H$114:H166))*100,0)</f>
        <v>28</v>
      </c>
      <c r="L166" s="56">
        <v>39883</v>
      </c>
      <c r="M166" s="56">
        <v>33170</v>
      </c>
      <c r="N166" s="15">
        <f t="shared" si="30"/>
        <v>-13112</v>
      </c>
      <c r="O166" s="15">
        <f t="shared" si="31"/>
        <v>-3585</v>
      </c>
      <c r="P166" s="15">
        <f t="shared" si="25"/>
        <v>56</v>
      </c>
      <c r="Q166" s="15">
        <f>+ROUNDDOWN((N166-MIN(N$114:N166))/(MAX(N$114:N166)-MIN(N$114:N166))*100,0)</f>
        <v>7</v>
      </c>
      <c r="R166" s="35">
        <v>15101</v>
      </c>
      <c r="S166" s="35">
        <v>28213</v>
      </c>
      <c r="T166" s="32">
        <v>110223</v>
      </c>
      <c r="U166">
        <f t="shared" si="32"/>
        <v>1518</v>
      </c>
    </row>
    <row r="167" spans="1:21">
      <c r="A167" s="5">
        <v>39868</v>
      </c>
      <c r="B167" s="16">
        <f t="shared" si="26"/>
        <v>7280</v>
      </c>
      <c r="C167" s="16">
        <f t="shared" si="27"/>
        <v>6335</v>
      </c>
      <c r="D167" s="16">
        <f t="shared" si="23"/>
        <v>35</v>
      </c>
      <c r="E167" s="16">
        <f>+ROUNDDOWN((B167-MIN(B$114:B167))/(MAX(B$114:B167)-MIN(B$114:B167))*100,0)</f>
        <v>78</v>
      </c>
      <c r="F167" s="33">
        <v>51734</v>
      </c>
      <c r="G167" s="33">
        <v>44454</v>
      </c>
      <c r="H167" s="11">
        <f t="shared" si="28"/>
        <v>2247</v>
      </c>
      <c r="I167" s="11">
        <f t="shared" si="29"/>
        <v>-2801</v>
      </c>
      <c r="J167" s="11">
        <f t="shared" si="24"/>
        <v>62</v>
      </c>
      <c r="K167" s="11">
        <f>+ROUNDDOWN((H167-MIN(H$114:H167))/(MAX(H$114:H167)-MIN(H$114:H167))*100,0)</f>
        <v>22</v>
      </c>
      <c r="L167" s="56">
        <v>35713</v>
      </c>
      <c r="M167" s="56">
        <v>33466</v>
      </c>
      <c r="N167" s="15">
        <f t="shared" si="30"/>
        <v>-9527</v>
      </c>
      <c r="O167" s="15">
        <f t="shared" si="31"/>
        <v>-3534</v>
      </c>
      <c r="P167" s="15">
        <f t="shared" si="25"/>
        <v>63</v>
      </c>
      <c r="Q167" s="15">
        <f>+ROUNDDOWN((N167-MIN(N$114:N167))/(MAX(N$114:N167)-MIN(N$114:N167))*100,0)</f>
        <v>19</v>
      </c>
      <c r="R167" s="35">
        <v>17425</v>
      </c>
      <c r="S167" s="35">
        <v>26952</v>
      </c>
      <c r="T167" s="32">
        <v>108705</v>
      </c>
      <c r="U167">
        <f t="shared" si="32"/>
        <v>20</v>
      </c>
    </row>
    <row r="168" spans="1:21">
      <c r="A168" s="5">
        <v>39861</v>
      </c>
      <c r="B168" s="16">
        <f t="shared" si="26"/>
        <v>945</v>
      </c>
      <c r="C168" s="16">
        <f t="shared" si="27"/>
        <v>10739</v>
      </c>
      <c r="D168" s="16">
        <f t="shared" si="23"/>
        <v>31</v>
      </c>
      <c r="E168" s="16">
        <f>+ROUNDDOWN((B168-MIN(B$114:B168))/(MAX(B$114:B168)-MIN(B$114:B168))*100,0)</f>
        <v>71</v>
      </c>
      <c r="F168" s="33">
        <v>45945</v>
      </c>
      <c r="G168" s="33">
        <v>45000</v>
      </c>
      <c r="H168" s="11">
        <f t="shared" si="28"/>
        <v>5048</v>
      </c>
      <c r="I168" s="11">
        <f t="shared" si="29"/>
        <v>-4961</v>
      </c>
      <c r="J168" s="11">
        <f t="shared" si="24"/>
        <v>64</v>
      </c>
      <c r="K168" s="11">
        <f>+ROUNDDOWN((H168-MIN(H$114:H168))/(MAX(H$114:H168)-MIN(H$114:H168))*100,0)</f>
        <v>26</v>
      </c>
      <c r="L168" s="56">
        <v>38838</v>
      </c>
      <c r="M168" s="56">
        <v>33790</v>
      </c>
      <c r="N168" s="15">
        <f t="shared" si="30"/>
        <v>-5993</v>
      </c>
      <c r="O168" s="15">
        <f t="shared" si="31"/>
        <v>-5778</v>
      </c>
      <c r="P168" s="15">
        <f t="shared" si="25"/>
        <v>71</v>
      </c>
      <c r="Q168" s="15">
        <f>+ROUNDDOWN((N168-MIN(N$114:N168))/(MAX(N$114:N168)-MIN(N$114:N168))*100,0)</f>
        <v>31</v>
      </c>
      <c r="R168" s="35">
        <v>20452</v>
      </c>
      <c r="S168" s="35">
        <v>26445</v>
      </c>
      <c r="T168" s="32">
        <v>108685</v>
      </c>
      <c r="U168">
        <f t="shared" si="32"/>
        <v>1934</v>
      </c>
    </row>
    <row r="169" spans="1:21">
      <c r="A169" s="5">
        <v>39854</v>
      </c>
      <c r="B169" s="16">
        <f t="shared" si="26"/>
        <v>-9794</v>
      </c>
      <c r="C169" s="16">
        <f t="shared" si="27"/>
        <v>17213</v>
      </c>
      <c r="D169" s="16">
        <f t="shared" si="23"/>
        <v>26</v>
      </c>
      <c r="E169" s="16">
        <f>+ROUNDDOWN((B169-MIN(B$114:B169))/(MAX(B$114:B169)-MIN(B$114:B169))*100,0)</f>
        <v>60</v>
      </c>
      <c r="F169" s="33">
        <v>43088</v>
      </c>
      <c r="G169" s="33">
        <v>52882</v>
      </c>
      <c r="H169" s="11">
        <f t="shared" si="28"/>
        <v>10009</v>
      </c>
      <c r="I169" s="11">
        <f t="shared" si="29"/>
        <v>-11025</v>
      </c>
      <c r="J169" s="11">
        <f t="shared" si="24"/>
        <v>68</v>
      </c>
      <c r="K169" s="11">
        <f>+ROUNDDOWN((H169-MIN(H$114:H169))/(MAX(H$114:H169)-MIN(H$114:H169))*100,0)</f>
        <v>33</v>
      </c>
      <c r="L169" s="56">
        <v>39934</v>
      </c>
      <c r="M169" s="56">
        <v>29925</v>
      </c>
      <c r="N169" s="15">
        <f t="shared" si="30"/>
        <v>-215</v>
      </c>
      <c r="O169" s="15">
        <f t="shared" si="31"/>
        <v>-6188</v>
      </c>
      <c r="P169" s="15">
        <f t="shared" si="25"/>
        <v>83</v>
      </c>
      <c r="Q169" s="15">
        <f>+ROUNDDOWN((N169-MIN(N$114:N169))/(MAX(N$114:N169)-MIN(N$114:N169))*100,0)</f>
        <v>50</v>
      </c>
      <c r="R169" s="35">
        <v>21602</v>
      </c>
      <c r="S169" s="35">
        <v>21817</v>
      </c>
      <c r="T169" s="32">
        <v>106751</v>
      </c>
      <c r="U169">
        <f t="shared" si="32"/>
        <v>-10318</v>
      </c>
    </row>
    <row r="170" spans="1:21">
      <c r="A170" s="5">
        <v>39847</v>
      </c>
      <c r="B170" s="16">
        <f t="shared" si="26"/>
        <v>-27007</v>
      </c>
      <c r="C170" s="16">
        <f t="shared" si="27"/>
        <v>-1408</v>
      </c>
      <c r="D170" s="16">
        <f t="shared" si="23"/>
        <v>16</v>
      </c>
      <c r="E170" s="16">
        <f>+ROUNDDOWN((B170-MIN(B$114:B170))/(MAX(B$114:B170)-MIN(B$114:B170))*100,0)</f>
        <v>42</v>
      </c>
      <c r="F170" s="33">
        <v>41124</v>
      </c>
      <c r="G170" s="33">
        <v>68131</v>
      </c>
      <c r="H170" s="11">
        <f t="shared" si="28"/>
        <v>21034</v>
      </c>
      <c r="I170" s="11">
        <f t="shared" si="29"/>
        <v>1095</v>
      </c>
      <c r="J170" s="11">
        <f t="shared" si="24"/>
        <v>76</v>
      </c>
      <c r="K170" s="11">
        <f>+ROUNDDOWN((H170-MIN(H$114:H170))/(MAX(H$114:H170)-MIN(H$114:H170))*100,0)</f>
        <v>50</v>
      </c>
      <c r="L170" s="56">
        <v>51623</v>
      </c>
      <c r="M170" s="56">
        <v>30589</v>
      </c>
      <c r="N170" s="15">
        <f t="shared" si="30"/>
        <v>5973</v>
      </c>
      <c r="O170" s="15">
        <f t="shared" si="31"/>
        <v>313</v>
      </c>
      <c r="P170" s="15">
        <f t="shared" si="25"/>
        <v>96</v>
      </c>
      <c r="Q170" s="15">
        <f>+ROUNDDOWN((N170-MIN(N$114:N170))/(MAX(N$114:N170)-MIN(N$114:N170))*100,0)</f>
        <v>71</v>
      </c>
      <c r="R170" s="35">
        <v>23104</v>
      </c>
      <c r="S170" s="35">
        <v>17131</v>
      </c>
      <c r="T170" s="32">
        <v>117069</v>
      </c>
      <c r="U170">
        <f t="shared" si="32"/>
        <v>2006</v>
      </c>
    </row>
    <row r="171" spans="1:21">
      <c r="A171" s="5">
        <v>39840</v>
      </c>
      <c r="B171" s="16">
        <f t="shared" si="26"/>
        <v>-25599</v>
      </c>
      <c r="C171" s="16">
        <f t="shared" si="27"/>
        <v>-10034</v>
      </c>
      <c r="D171" s="16">
        <f t="shared" si="23"/>
        <v>17</v>
      </c>
      <c r="E171" s="16">
        <f>+ROUNDDOWN((B171-MIN(B$114:B171))/(MAX(B$114:B171)-MIN(B$114:B171))*100,0)</f>
        <v>43</v>
      </c>
      <c r="F171" s="33">
        <v>42277</v>
      </c>
      <c r="G171" s="33">
        <v>67876</v>
      </c>
      <c r="H171" s="11">
        <f t="shared" si="28"/>
        <v>19939</v>
      </c>
      <c r="I171" s="11">
        <f t="shared" si="29"/>
        <v>6469</v>
      </c>
      <c r="J171" s="11">
        <f t="shared" si="24"/>
        <v>75</v>
      </c>
      <c r="K171" s="11">
        <f>+ROUNDDOWN((H171-MIN(H$114:H171))/(MAX(H$114:H171)-MIN(H$114:H171))*100,0)</f>
        <v>48</v>
      </c>
      <c r="L171" s="56">
        <v>48953</v>
      </c>
      <c r="M171" s="56">
        <v>29014</v>
      </c>
      <c r="N171" s="15">
        <f t="shared" si="30"/>
        <v>5660</v>
      </c>
      <c r="O171" s="15">
        <f t="shared" si="31"/>
        <v>3565</v>
      </c>
      <c r="P171" s="15">
        <f t="shared" si="25"/>
        <v>95</v>
      </c>
      <c r="Q171" s="15">
        <f>+ROUNDDOWN((N171-MIN(N$114:N171))/(MAX(N$114:N171)-MIN(N$114:N171))*100,0)</f>
        <v>70</v>
      </c>
      <c r="R171" s="35">
        <v>22757</v>
      </c>
      <c r="S171" s="35">
        <v>17097</v>
      </c>
      <c r="T171" s="32">
        <v>115063</v>
      </c>
      <c r="U171">
        <f t="shared" si="32"/>
        <v>1892</v>
      </c>
    </row>
    <row r="172" spans="1:21">
      <c r="A172" s="5">
        <v>39833</v>
      </c>
      <c r="B172" s="16">
        <f t="shared" si="26"/>
        <v>-15565</v>
      </c>
      <c r="C172" s="16">
        <f t="shared" si="27"/>
        <v>-6025</v>
      </c>
      <c r="D172" s="16">
        <f t="shared" si="23"/>
        <v>23</v>
      </c>
      <c r="E172" s="16">
        <f>+ROUNDDOWN((B172-MIN(B$114:B172))/(MAX(B$114:B172)-MIN(B$114:B172))*100,0)</f>
        <v>54</v>
      </c>
      <c r="F172" s="33">
        <v>44642</v>
      </c>
      <c r="G172" s="33">
        <v>60207</v>
      </c>
      <c r="H172" s="11">
        <f t="shared" si="28"/>
        <v>13470</v>
      </c>
      <c r="I172" s="11">
        <f t="shared" si="29"/>
        <v>4022</v>
      </c>
      <c r="J172" s="11">
        <f t="shared" si="24"/>
        <v>70</v>
      </c>
      <c r="K172" s="11">
        <f>+ROUNDDOWN((H172-MIN(H$114:H172))/(MAX(H$114:H172)-MIN(H$114:H172))*100,0)</f>
        <v>38</v>
      </c>
      <c r="L172" s="56">
        <v>46309</v>
      </c>
      <c r="M172" s="56">
        <v>32839</v>
      </c>
      <c r="N172" s="15">
        <f t="shared" si="30"/>
        <v>2095</v>
      </c>
      <c r="O172" s="15">
        <f t="shared" si="31"/>
        <v>2003</v>
      </c>
      <c r="P172" s="15">
        <f t="shared" si="25"/>
        <v>88</v>
      </c>
      <c r="Q172" s="15">
        <f>+ROUNDDOWN((N172-MIN(N$114:N172))/(MAX(N$114:N172)-MIN(N$114:N172))*100,0)</f>
        <v>58</v>
      </c>
      <c r="R172" s="35">
        <v>21298</v>
      </c>
      <c r="S172" s="35">
        <v>19203</v>
      </c>
      <c r="T172" s="32">
        <v>113171</v>
      </c>
      <c r="U172">
        <f t="shared" si="32"/>
        <v>5457</v>
      </c>
    </row>
    <row r="173" spans="1:21">
      <c r="A173" s="5">
        <v>39826</v>
      </c>
      <c r="B173" s="16">
        <f t="shared" si="26"/>
        <v>-9540</v>
      </c>
      <c r="C173" s="16">
        <f t="shared" si="27"/>
        <v>-267</v>
      </c>
      <c r="D173" s="16">
        <f t="shared" si="23"/>
        <v>26</v>
      </c>
      <c r="E173" s="16">
        <f>+ROUNDDOWN((B173-MIN(B$114:B173))/(MAX(B$114:B173)-MIN(B$114:B173))*100,0)</f>
        <v>60</v>
      </c>
      <c r="F173" s="33">
        <v>43003</v>
      </c>
      <c r="G173" s="33">
        <v>52543</v>
      </c>
      <c r="H173" s="11">
        <f t="shared" si="28"/>
        <v>9448</v>
      </c>
      <c r="I173" s="11">
        <f t="shared" si="29"/>
        <v>1266</v>
      </c>
      <c r="J173" s="11">
        <f t="shared" si="24"/>
        <v>67</v>
      </c>
      <c r="K173" s="11">
        <f>+ROUNDDOWN((H173-MIN(H$114:H173))/(MAX(H$114:H173)-MIN(H$114:H173))*100,0)</f>
        <v>32</v>
      </c>
      <c r="L173" s="56">
        <v>43920</v>
      </c>
      <c r="M173" s="56">
        <v>34472</v>
      </c>
      <c r="N173" s="15">
        <f t="shared" si="30"/>
        <v>92</v>
      </c>
      <c r="O173" s="15">
        <f t="shared" si="31"/>
        <v>-999</v>
      </c>
      <c r="P173" s="15">
        <f t="shared" si="25"/>
        <v>83</v>
      </c>
      <c r="Q173" s="15">
        <f>+ROUNDDOWN((N173-MIN(N$114:N173))/(MAX(N$114:N173)-MIN(N$114:N173))*100,0)</f>
        <v>51</v>
      </c>
      <c r="R173" s="35">
        <v>19898</v>
      </c>
      <c r="S173" s="35">
        <v>19806</v>
      </c>
      <c r="T173" s="32">
        <v>107714</v>
      </c>
      <c r="U173">
        <f t="shared" si="32"/>
        <v>-2446</v>
      </c>
    </row>
    <row r="174" spans="1:21">
      <c r="A174" s="5">
        <v>39819</v>
      </c>
      <c r="B174" s="16">
        <f t="shared" si="26"/>
        <v>-9273</v>
      </c>
      <c r="C174" s="16">
        <f t="shared" si="27"/>
        <v>1115</v>
      </c>
      <c r="D174" s="16">
        <f t="shared" si="23"/>
        <v>26</v>
      </c>
      <c r="E174" s="16">
        <f>+ROUNDDOWN((B174-MIN(B$114:B174))/(MAX(B$114:B174)-MIN(B$114:B174))*100,0)</f>
        <v>60</v>
      </c>
      <c r="F174" s="33">
        <v>43205</v>
      </c>
      <c r="G174" s="33">
        <v>52478</v>
      </c>
      <c r="H174" s="11">
        <f t="shared" si="28"/>
        <v>8182</v>
      </c>
      <c r="I174" s="11">
        <f t="shared" si="29"/>
        <v>2369</v>
      </c>
      <c r="J174" s="11">
        <f t="shared" si="24"/>
        <v>67</v>
      </c>
      <c r="K174" s="11">
        <f>+ROUNDDOWN((H174-MIN(H$114:H174))/(MAX(H$114:H174)-MIN(H$114:H174))*100,0)</f>
        <v>30</v>
      </c>
      <c r="L174" s="56">
        <v>45234</v>
      </c>
      <c r="M174" s="56">
        <v>37052</v>
      </c>
      <c r="N174" s="15">
        <f t="shared" si="30"/>
        <v>1091</v>
      </c>
      <c r="O174" s="15">
        <f t="shared" si="31"/>
        <v>-3484</v>
      </c>
      <c r="P174" s="15">
        <f t="shared" si="25"/>
        <v>86</v>
      </c>
      <c r="Q174" s="15">
        <f>+ROUNDDOWN((N174-MIN(N$114:N174))/(MAX(N$114:N174)-MIN(N$114:N174))*100,0)</f>
        <v>55</v>
      </c>
      <c r="R174" s="35">
        <v>20789</v>
      </c>
      <c r="S174" s="35">
        <v>19698</v>
      </c>
      <c r="T174" s="32">
        <v>110160</v>
      </c>
      <c r="U174">
        <f t="shared" si="32"/>
        <v>4234</v>
      </c>
    </row>
    <row r="175" spans="1:21">
      <c r="A175" s="5">
        <v>39812</v>
      </c>
      <c r="B175" s="16">
        <f t="shared" si="26"/>
        <v>-10388</v>
      </c>
      <c r="C175" s="16">
        <f t="shared" si="27"/>
        <v>-1296</v>
      </c>
      <c r="D175" s="16">
        <f t="shared" si="23"/>
        <v>25</v>
      </c>
      <c r="E175" s="16">
        <f>+ROUNDDOWN((B175-MIN(B$114:B175))/(MAX(B$114:B175)-MIN(B$114:B175))*100,0)</f>
        <v>59</v>
      </c>
      <c r="F175" s="33">
        <v>41771</v>
      </c>
      <c r="G175" s="33">
        <v>52159</v>
      </c>
      <c r="H175" s="11">
        <f t="shared" si="28"/>
        <v>5813</v>
      </c>
      <c r="I175" s="11">
        <f t="shared" si="29"/>
        <v>2471</v>
      </c>
      <c r="J175" s="11">
        <f t="shared" si="24"/>
        <v>65</v>
      </c>
      <c r="K175" s="11">
        <f>+ROUNDDOWN((H175-MIN(H$114:H175))/(MAX(H$114:H175)-MIN(H$114:H175))*100,0)</f>
        <v>27</v>
      </c>
      <c r="L175" s="56">
        <v>41117</v>
      </c>
      <c r="M175" s="56">
        <v>35304</v>
      </c>
      <c r="N175" s="15">
        <f t="shared" si="30"/>
        <v>4575</v>
      </c>
      <c r="O175" s="15">
        <f t="shared" si="31"/>
        <v>-1175</v>
      </c>
      <c r="P175" s="15">
        <f t="shared" si="25"/>
        <v>93</v>
      </c>
      <c r="Q175" s="15">
        <f>+ROUNDDOWN((N175-MIN(N$114:N175))/(MAX(N$114:N175)-MIN(N$114:N175))*100,0)</f>
        <v>66</v>
      </c>
      <c r="R175" s="35">
        <v>22614</v>
      </c>
      <c r="S175" s="35">
        <v>18039</v>
      </c>
      <c r="T175" s="32">
        <v>105926</v>
      </c>
      <c r="U175">
        <f t="shared" si="32"/>
        <v>587</v>
      </c>
    </row>
    <row r="176" spans="1:21">
      <c r="A176" s="5">
        <v>39804</v>
      </c>
      <c r="B176" s="16">
        <f t="shared" si="26"/>
        <v>-9092</v>
      </c>
      <c r="C176" s="16">
        <f t="shared" si="27"/>
        <v>2757</v>
      </c>
      <c r="D176" s="16">
        <f t="shared" si="23"/>
        <v>26</v>
      </c>
      <c r="E176" s="16">
        <f>+ROUNDDOWN((B176-MIN(B$114:B176))/(MAX(B$114:B176)-MIN(B$114:B176))*100,0)</f>
        <v>60</v>
      </c>
      <c r="F176" s="33">
        <v>41729</v>
      </c>
      <c r="G176" s="33">
        <v>50821</v>
      </c>
      <c r="H176" s="11">
        <f t="shared" si="28"/>
        <v>3342</v>
      </c>
      <c r="I176" s="11">
        <f t="shared" si="29"/>
        <v>-945</v>
      </c>
      <c r="J176" s="11">
        <f t="shared" si="24"/>
        <v>63</v>
      </c>
      <c r="K176" s="11">
        <f>+ROUNDDOWN((H176-MIN(H$114:H176))/(MAX(H$114:H176)-MIN(H$114:H176))*100,0)</f>
        <v>23</v>
      </c>
      <c r="L176" s="56">
        <v>39668</v>
      </c>
      <c r="M176" s="56">
        <v>36326</v>
      </c>
      <c r="N176" s="15">
        <f t="shared" si="30"/>
        <v>5750</v>
      </c>
      <c r="O176" s="15">
        <f t="shared" si="31"/>
        <v>-1812</v>
      </c>
      <c r="P176" s="15">
        <f t="shared" si="25"/>
        <v>95</v>
      </c>
      <c r="Q176" s="15">
        <f>+ROUNDDOWN((N176-MIN(N$114:N176))/(MAX(N$114:N176)-MIN(N$114:N176))*100,0)</f>
        <v>70</v>
      </c>
      <c r="R176" s="35">
        <v>23484</v>
      </c>
      <c r="S176" s="35">
        <v>17734</v>
      </c>
      <c r="T176" s="32">
        <v>105339</v>
      </c>
      <c r="U176">
        <f t="shared" si="32"/>
        <v>-5133</v>
      </c>
    </row>
    <row r="177" spans="1:21">
      <c r="A177" s="5">
        <v>39798</v>
      </c>
      <c r="B177" s="16">
        <f t="shared" si="26"/>
        <v>-11849</v>
      </c>
      <c r="C177" s="16">
        <f t="shared" si="27"/>
        <v>52497</v>
      </c>
      <c r="D177" s="16">
        <f t="shared" si="23"/>
        <v>25</v>
      </c>
      <c r="E177" s="16">
        <f>+ROUNDDOWN((B177-MIN(B$114:B177))/(MAX(B$114:B177)-MIN(B$114:B177))*100,0)</f>
        <v>58</v>
      </c>
      <c r="F177" s="33">
        <v>42020</v>
      </c>
      <c r="G177" s="33">
        <v>53869</v>
      </c>
      <c r="H177" s="11">
        <f t="shared" si="28"/>
        <v>4287</v>
      </c>
      <c r="I177" s="11">
        <f t="shared" si="29"/>
        <v>-35636</v>
      </c>
      <c r="J177" s="11">
        <f t="shared" si="24"/>
        <v>64</v>
      </c>
      <c r="K177" s="11">
        <f>+ROUNDDOWN((H177-MIN(H$114:H177))/(MAX(H$114:H177)-MIN(H$114:H177))*100,0)</f>
        <v>25</v>
      </c>
      <c r="L177" s="56">
        <v>42711</v>
      </c>
      <c r="M177" s="56">
        <v>38424</v>
      </c>
      <c r="N177" s="15">
        <f t="shared" si="30"/>
        <v>7562</v>
      </c>
      <c r="O177" s="15">
        <f t="shared" si="31"/>
        <v>-16861</v>
      </c>
      <c r="P177" s="15">
        <f t="shared" si="25"/>
        <v>99</v>
      </c>
      <c r="Q177" s="15">
        <f>+ROUNDDOWN((N177-MIN(N$114:N177))/(MAX(N$114:N177)-MIN(N$114:N177))*100,0)</f>
        <v>76</v>
      </c>
      <c r="R177" s="35">
        <v>25348</v>
      </c>
      <c r="S177" s="35">
        <v>17786</v>
      </c>
      <c r="T177" s="32">
        <v>110472</v>
      </c>
      <c r="U177">
        <f t="shared" si="32"/>
        <v>-55587</v>
      </c>
    </row>
    <row r="178" spans="1:21">
      <c r="A178" s="5">
        <v>39791</v>
      </c>
      <c r="B178" s="16">
        <f t="shared" si="26"/>
        <v>-64346</v>
      </c>
      <c r="C178" s="16">
        <f t="shared" si="27"/>
        <v>-38142</v>
      </c>
      <c r="D178" s="16">
        <f t="shared" si="23"/>
        <v>-3</v>
      </c>
      <c r="E178" s="16">
        <f>+ROUNDDOWN((B178-MIN(B$114:B178))/(MAX(B$114:B178)-MIN(B$114:B178))*100,0)</f>
        <v>2</v>
      </c>
      <c r="F178" s="33">
        <v>58298</v>
      </c>
      <c r="G178" s="33">
        <v>122644</v>
      </c>
      <c r="H178" s="11">
        <f t="shared" si="28"/>
        <v>39923</v>
      </c>
      <c r="I178" s="11">
        <f t="shared" si="29"/>
        <v>26268</v>
      </c>
      <c r="J178" s="11">
        <f t="shared" si="24"/>
        <v>89</v>
      </c>
      <c r="K178" s="11">
        <f>+ROUNDDOWN((H178-MIN(H$114:H178))/(MAX(H$114:H178)-MIN(H$114:H178))*100,0)</f>
        <v>78</v>
      </c>
      <c r="L178" s="56">
        <v>61877</v>
      </c>
      <c r="M178" s="56">
        <v>21954</v>
      </c>
      <c r="N178" s="15">
        <f t="shared" si="30"/>
        <v>24423</v>
      </c>
      <c r="O178" s="15">
        <f t="shared" si="31"/>
        <v>11874</v>
      </c>
      <c r="P178" s="15">
        <f t="shared" si="25"/>
        <v>134</v>
      </c>
      <c r="Q178" s="15">
        <f>+ROUNDDOWN((N178-MIN(N$114:N178))/(MAX(N$114:N178)-MIN(N$114:N178))*100,0)</f>
        <v>100</v>
      </c>
      <c r="R178" s="35">
        <v>38463</v>
      </c>
      <c r="S178" s="35">
        <v>14040</v>
      </c>
      <c r="T178" s="32">
        <v>166059</v>
      </c>
      <c r="U178">
        <f t="shared" si="32"/>
        <v>27065</v>
      </c>
    </row>
    <row r="179" spans="1:21">
      <c r="A179" s="5">
        <v>39784</v>
      </c>
      <c r="B179" s="16">
        <f t="shared" si="26"/>
        <v>-26204</v>
      </c>
      <c r="C179" s="16">
        <f t="shared" si="27"/>
        <v>1367</v>
      </c>
      <c r="D179" s="16">
        <f t="shared" si="23"/>
        <v>17</v>
      </c>
      <c r="E179" s="16">
        <f>+ROUNDDOWN((B179-MIN(B$114:B179))/(MAX(B$114:B179)-MIN(B$114:B179))*100,0)</f>
        <v>42</v>
      </c>
      <c r="F179" s="33">
        <v>64079</v>
      </c>
      <c r="G179" s="33">
        <v>90283</v>
      </c>
      <c r="H179" s="11">
        <f t="shared" si="28"/>
        <v>13655</v>
      </c>
      <c r="I179" s="11">
        <f t="shared" si="29"/>
        <v>-1268</v>
      </c>
      <c r="J179" s="11">
        <f t="shared" si="24"/>
        <v>70</v>
      </c>
      <c r="K179" s="11">
        <f>+ROUNDDOWN((H179-MIN(H$114:H179))/(MAX(H$114:H179)-MIN(H$114:H179))*100,0)</f>
        <v>39</v>
      </c>
      <c r="L179" s="56">
        <v>43548</v>
      </c>
      <c r="M179" s="56">
        <v>29893</v>
      </c>
      <c r="N179" s="15">
        <f t="shared" si="30"/>
        <v>12549</v>
      </c>
      <c r="O179" s="15">
        <f t="shared" si="31"/>
        <v>-99</v>
      </c>
      <c r="P179" s="15">
        <f t="shared" si="25"/>
        <v>110</v>
      </c>
      <c r="Q179" s="15">
        <f>+ROUNDDOWN((N179-MIN(N$114:N179))/(MAX(N$114:N179)-MIN(N$114:N179))*100,0)</f>
        <v>70</v>
      </c>
      <c r="R179" s="35">
        <v>27307</v>
      </c>
      <c r="S179" s="35">
        <v>14758</v>
      </c>
      <c r="T179" s="32">
        <v>138994</v>
      </c>
      <c r="U179">
        <f t="shared" si="32"/>
        <v>7788</v>
      </c>
    </row>
    <row r="180" spans="1:21">
      <c r="A180" s="5">
        <v>39777</v>
      </c>
      <c r="B180" s="16">
        <f t="shared" si="26"/>
        <v>-27571</v>
      </c>
      <c r="C180" s="16">
        <f t="shared" si="27"/>
        <v>1889</v>
      </c>
      <c r="D180" s="16">
        <f t="shared" si="23"/>
        <v>16</v>
      </c>
      <c r="E180" s="16">
        <f>+ROUNDDOWN((B180-MIN(B$114:B180))/(MAX(B$114:B180)-MIN(B$114:B180))*100,0)</f>
        <v>41</v>
      </c>
      <c r="F180" s="33">
        <v>61292</v>
      </c>
      <c r="G180" s="33">
        <v>88863</v>
      </c>
      <c r="H180" s="11">
        <f t="shared" si="28"/>
        <v>14923</v>
      </c>
      <c r="I180" s="11">
        <f t="shared" si="29"/>
        <v>-3318</v>
      </c>
      <c r="J180" s="11">
        <f t="shared" si="24"/>
        <v>71</v>
      </c>
      <c r="K180" s="11">
        <f>+ROUNDDOWN((H180-MIN(H$114:H180))/(MAX(H$114:H180)-MIN(H$114:H180))*100,0)</f>
        <v>41</v>
      </c>
      <c r="L180" s="56">
        <v>43354</v>
      </c>
      <c r="M180" s="56">
        <v>28431</v>
      </c>
      <c r="N180" s="15">
        <f t="shared" si="30"/>
        <v>12648</v>
      </c>
      <c r="O180" s="15">
        <f t="shared" si="31"/>
        <v>1429</v>
      </c>
      <c r="P180" s="15">
        <f t="shared" si="25"/>
        <v>110</v>
      </c>
      <c r="Q180" s="15">
        <f>+ROUNDDOWN((N180-MIN(N$114:N180))/(MAX(N$114:N180)-MIN(N$114:N180))*100,0)</f>
        <v>70</v>
      </c>
      <c r="R180" s="35">
        <v>21954</v>
      </c>
      <c r="S180" s="35">
        <v>9306</v>
      </c>
      <c r="T180" s="32">
        <v>131206</v>
      </c>
      <c r="U180">
        <f t="shared" si="32"/>
        <v>1512</v>
      </c>
    </row>
    <row r="181" spans="1:21">
      <c r="A181" s="5">
        <v>39770</v>
      </c>
      <c r="B181" s="16">
        <f t="shared" si="26"/>
        <v>-29460</v>
      </c>
      <c r="C181" s="16">
        <f t="shared" si="27"/>
        <v>-8829</v>
      </c>
      <c r="D181" s="16">
        <f t="shared" si="23"/>
        <v>15</v>
      </c>
      <c r="E181" s="16">
        <f>+ROUNDDOWN((B181-MIN(B$114:B181))/(MAX(B$114:B181)-MIN(B$114:B181))*100,0)</f>
        <v>39</v>
      </c>
      <c r="F181" s="33">
        <v>61955</v>
      </c>
      <c r="G181" s="33">
        <v>91415</v>
      </c>
      <c r="H181" s="11">
        <f t="shared" si="28"/>
        <v>18241</v>
      </c>
      <c r="I181" s="11">
        <f t="shared" si="29"/>
        <v>8303</v>
      </c>
      <c r="J181" s="11">
        <f t="shared" si="24"/>
        <v>74</v>
      </c>
      <c r="K181" s="11">
        <f>+ROUNDDOWN((H181-MIN(H$114:H181))/(MAX(H$114:H181)-MIN(H$114:H181))*100,0)</f>
        <v>46</v>
      </c>
      <c r="L181" s="56">
        <v>40432</v>
      </c>
      <c r="M181" s="56">
        <v>22191</v>
      </c>
      <c r="N181" s="15">
        <f t="shared" si="30"/>
        <v>11219</v>
      </c>
      <c r="O181" s="15">
        <f t="shared" si="31"/>
        <v>526</v>
      </c>
      <c r="P181" s="15">
        <f t="shared" si="25"/>
        <v>107</v>
      </c>
      <c r="Q181" s="15">
        <f>+ROUNDDOWN((N181-MIN(N$114:N181))/(MAX(N$114:N181)-MIN(N$114:N181))*100,0)</f>
        <v>66</v>
      </c>
      <c r="R181" s="35">
        <v>23083</v>
      </c>
      <c r="S181" s="35">
        <v>11864</v>
      </c>
      <c r="T181" s="32">
        <v>129694</v>
      </c>
      <c r="U181">
        <f t="shared" si="32"/>
        <v>-408</v>
      </c>
    </row>
    <row r="182" spans="1:21">
      <c r="A182" s="5">
        <v>39763</v>
      </c>
      <c r="B182" s="16">
        <f t="shared" si="26"/>
        <v>-20631</v>
      </c>
      <c r="C182" s="16">
        <f t="shared" si="27"/>
        <v>2055</v>
      </c>
      <c r="D182" s="16">
        <f t="shared" si="23"/>
        <v>20</v>
      </c>
      <c r="E182" s="16">
        <f>+ROUNDDOWN((B182-MIN(B$114:B182))/(MAX(B$114:B182)-MIN(B$114:B182))*100,0)</f>
        <v>48</v>
      </c>
      <c r="F182" s="33">
        <v>69895</v>
      </c>
      <c r="G182" s="33">
        <v>90526</v>
      </c>
      <c r="H182" s="11">
        <f t="shared" si="28"/>
        <v>9938</v>
      </c>
      <c r="I182" s="11">
        <f t="shared" si="29"/>
        <v>-1919</v>
      </c>
      <c r="J182" s="11">
        <f t="shared" si="24"/>
        <v>68</v>
      </c>
      <c r="K182" s="11">
        <f>+ROUNDDOWN((H182-MIN(H$114:H182))/(MAX(H$114:H182)-MIN(H$114:H182))*100,0)</f>
        <v>33</v>
      </c>
      <c r="L182" s="56">
        <v>34204</v>
      </c>
      <c r="M182" s="56">
        <v>24266</v>
      </c>
      <c r="N182" s="15">
        <f t="shared" si="30"/>
        <v>10693</v>
      </c>
      <c r="O182" s="15">
        <f t="shared" si="31"/>
        <v>-136</v>
      </c>
      <c r="P182" s="15">
        <f t="shared" si="25"/>
        <v>106</v>
      </c>
      <c r="Q182" s="15">
        <f>+ROUNDDOWN((N182-MIN(N$114:N182))/(MAX(N$114:N182)-MIN(N$114:N182))*100,0)</f>
        <v>65</v>
      </c>
      <c r="R182" s="35">
        <v>22126</v>
      </c>
      <c r="S182" s="35">
        <v>11433</v>
      </c>
      <c r="T182" s="32">
        <v>130102</v>
      </c>
      <c r="U182">
        <f t="shared" si="32"/>
        <v>602</v>
      </c>
    </row>
    <row r="183" spans="1:21">
      <c r="A183" s="5">
        <v>39756</v>
      </c>
      <c r="B183" s="16">
        <f t="shared" si="26"/>
        <v>-22686</v>
      </c>
      <c r="C183" s="16">
        <f t="shared" si="27"/>
        <v>-7466</v>
      </c>
      <c r="D183" s="16">
        <f t="shared" si="23"/>
        <v>19</v>
      </c>
      <c r="E183" s="16">
        <f>+ROUNDDOWN((B183-MIN(B$114:B183))/(MAX(B$114:B183)-MIN(B$114:B183))*100,0)</f>
        <v>46</v>
      </c>
      <c r="F183" s="33">
        <v>64639</v>
      </c>
      <c r="G183" s="33">
        <v>87325</v>
      </c>
      <c r="H183" s="11">
        <f t="shared" si="28"/>
        <v>11857</v>
      </c>
      <c r="I183" s="11">
        <f t="shared" si="29"/>
        <v>7717</v>
      </c>
      <c r="J183" s="11">
        <f t="shared" si="24"/>
        <v>69</v>
      </c>
      <c r="K183" s="11">
        <f>+ROUNDDOWN((H183-MIN(H$114:H183))/(MAX(H$114:H183)-MIN(H$114:H183))*100,0)</f>
        <v>36</v>
      </c>
      <c r="L183" s="56">
        <v>32933</v>
      </c>
      <c r="M183" s="56">
        <v>21076</v>
      </c>
      <c r="N183" s="15">
        <f t="shared" si="30"/>
        <v>10829</v>
      </c>
      <c r="O183" s="15">
        <f t="shared" si="31"/>
        <v>-251</v>
      </c>
      <c r="P183" s="15">
        <f t="shared" si="25"/>
        <v>106</v>
      </c>
      <c r="Q183" s="15">
        <f>+ROUNDDOWN((N183-MIN(N$114:N183))/(MAX(N$114:N183)-MIN(N$114:N183))*100,0)</f>
        <v>65</v>
      </c>
      <c r="R183" s="35">
        <v>28140</v>
      </c>
      <c r="S183" s="35">
        <v>17311</v>
      </c>
      <c r="T183" s="32">
        <v>129500</v>
      </c>
      <c r="U183">
        <f t="shared" si="32"/>
        <v>-13520</v>
      </c>
    </row>
    <row r="184" spans="1:21">
      <c r="A184" s="5">
        <v>39749</v>
      </c>
      <c r="B184" s="16">
        <f t="shared" si="26"/>
        <v>-15220</v>
      </c>
      <c r="C184" s="16">
        <f t="shared" si="27"/>
        <v>5842</v>
      </c>
      <c r="D184" s="16">
        <f t="shared" si="23"/>
        <v>23</v>
      </c>
      <c r="E184" s="16">
        <f>+ROUNDDOWN((B184-MIN(B$114:B184))/(MAX(B$114:B184)-MIN(B$114:B184))*100,0)</f>
        <v>54</v>
      </c>
      <c r="F184" s="33">
        <v>67648</v>
      </c>
      <c r="G184" s="33">
        <v>82868</v>
      </c>
      <c r="H184" s="11">
        <f t="shared" si="28"/>
        <v>4140</v>
      </c>
      <c r="I184" s="11">
        <f t="shared" si="29"/>
        <v>-1109</v>
      </c>
      <c r="J184" s="11">
        <f t="shared" si="24"/>
        <v>64</v>
      </c>
      <c r="K184" s="11">
        <f>+ROUNDDOWN((H184-MIN(H$114:H184))/(MAX(H$114:H184)-MIN(H$114:H184))*100,0)</f>
        <v>24</v>
      </c>
      <c r="L184" s="56">
        <v>34770</v>
      </c>
      <c r="M184" s="56">
        <v>30630</v>
      </c>
      <c r="N184" s="15">
        <f t="shared" si="30"/>
        <v>11080</v>
      </c>
      <c r="O184" s="15">
        <f t="shared" si="31"/>
        <v>-4733</v>
      </c>
      <c r="P184" s="15">
        <f t="shared" si="25"/>
        <v>106</v>
      </c>
      <c r="Q184" s="15">
        <f>+ROUNDDOWN((N184-MIN(N$114:N184))/(MAX(N$114:N184)-MIN(N$114:N184))*100,0)</f>
        <v>66</v>
      </c>
      <c r="R184" s="35">
        <v>36700</v>
      </c>
      <c r="S184" s="35">
        <v>25620</v>
      </c>
      <c r="T184" s="32">
        <v>143020</v>
      </c>
      <c r="U184">
        <f t="shared" si="32"/>
        <v>4252</v>
      </c>
    </row>
    <row r="185" spans="1:21">
      <c r="A185" s="5">
        <v>39742</v>
      </c>
      <c r="B185" s="16">
        <f t="shared" si="26"/>
        <v>-21062</v>
      </c>
      <c r="C185" s="16">
        <f t="shared" si="27"/>
        <v>-7251</v>
      </c>
      <c r="D185" s="16">
        <f t="shared" si="23"/>
        <v>20</v>
      </c>
      <c r="E185" s="16">
        <f>+ROUNDDOWN((B185-MIN(B$114:B185))/(MAX(B$114:B185)-MIN(B$114:B185))*100,0)</f>
        <v>48</v>
      </c>
      <c r="F185" s="33">
        <v>65832</v>
      </c>
      <c r="G185" s="33">
        <v>86894</v>
      </c>
      <c r="H185" s="11">
        <f t="shared" si="28"/>
        <v>5249</v>
      </c>
      <c r="I185" s="11">
        <f t="shared" si="29"/>
        <v>7190</v>
      </c>
      <c r="J185" s="11">
        <f t="shared" si="24"/>
        <v>64</v>
      </c>
      <c r="K185" s="11">
        <f>+ROUNDDOWN((H185-MIN(H$114:H185))/(MAX(H$114:H185)-MIN(H$114:H185))*100,0)</f>
        <v>26</v>
      </c>
      <c r="L185" s="56">
        <v>35750</v>
      </c>
      <c r="M185" s="56">
        <v>30501</v>
      </c>
      <c r="N185" s="15">
        <f t="shared" si="30"/>
        <v>15813</v>
      </c>
      <c r="O185" s="15">
        <f t="shared" si="31"/>
        <v>61</v>
      </c>
      <c r="P185" s="15">
        <f t="shared" si="25"/>
        <v>116</v>
      </c>
      <c r="Q185" s="15">
        <f>+ROUNDDOWN((N185-MIN(N$114:N185))/(MAX(N$114:N185)-MIN(N$114:N185))*100,0)</f>
        <v>78</v>
      </c>
      <c r="R185" s="35">
        <v>33056</v>
      </c>
      <c r="S185" s="35">
        <v>17243</v>
      </c>
      <c r="T185" s="32">
        <v>138768</v>
      </c>
      <c r="U185">
        <f t="shared" si="32"/>
        <v>5785</v>
      </c>
    </row>
    <row r="186" spans="1:21">
      <c r="A186" s="5">
        <v>39735</v>
      </c>
      <c r="B186" s="16">
        <f t="shared" si="26"/>
        <v>-13811</v>
      </c>
      <c r="C186" s="16">
        <f t="shared" si="27"/>
        <v>4154</v>
      </c>
      <c r="D186" s="16">
        <f t="shared" si="23"/>
        <v>24</v>
      </c>
      <c r="E186" s="16">
        <f>+ROUNDDOWN((B186-MIN(B$114:B186))/(MAX(B$114:B186)-MIN(B$114:B186))*100,0)</f>
        <v>55</v>
      </c>
      <c r="F186" s="33">
        <v>72059</v>
      </c>
      <c r="G186" s="33">
        <v>85870</v>
      </c>
      <c r="H186" s="11">
        <f t="shared" si="28"/>
        <v>-1941</v>
      </c>
      <c r="I186" s="11">
        <f t="shared" si="29"/>
        <v>-5924</v>
      </c>
      <c r="J186" s="11">
        <f t="shared" si="24"/>
        <v>59</v>
      </c>
      <c r="K186" s="11">
        <f>+ROUNDDOWN((H186-MIN(H$114:H186))/(MAX(H$114:H186)-MIN(H$114:H186))*100,0)</f>
        <v>15</v>
      </c>
      <c r="L186" s="56">
        <v>33266</v>
      </c>
      <c r="M186" s="56">
        <v>35207</v>
      </c>
      <c r="N186" s="15">
        <f t="shared" si="30"/>
        <v>15752</v>
      </c>
      <c r="O186" s="15">
        <f t="shared" si="31"/>
        <v>1770</v>
      </c>
      <c r="P186" s="15">
        <f t="shared" si="25"/>
        <v>116</v>
      </c>
      <c r="Q186" s="15">
        <f>+ROUNDDOWN((N186-MIN(N$114:N186))/(MAX(N$114:N186)-MIN(N$114:N186))*100,0)</f>
        <v>78</v>
      </c>
      <c r="R186" s="35">
        <v>26177</v>
      </c>
      <c r="S186" s="35">
        <v>10425</v>
      </c>
      <c r="T186" s="32">
        <v>132983</v>
      </c>
      <c r="U186">
        <f t="shared" si="32"/>
        <v>-25020</v>
      </c>
    </row>
    <row r="187" spans="1:21">
      <c r="A187" s="5">
        <v>39728</v>
      </c>
      <c r="B187" s="16">
        <f t="shared" si="26"/>
        <v>-17965</v>
      </c>
      <c r="C187" s="16">
        <f t="shared" si="27"/>
        <v>-15084</v>
      </c>
      <c r="D187" s="16">
        <f t="shared" si="23"/>
        <v>21</v>
      </c>
      <c r="E187" s="16">
        <f>+ROUNDDOWN((B187-MIN(B$114:B187))/(MAX(B$114:B187)-MIN(B$114:B187))*100,0)</f>
        <v>51</v>
      </c>
      <c r="F187" s="33">
        <v>83867</v>
      </c>
      <c r="G187" s="33">
        <v>101832</v>
      </c>
      <c r="H187" s="11">
        <f t="shared" si="28"/>
        <v>3983</v>
      </c>
      <c r="I187" s="11">
        <f t="shared" si="29"/>
        <v>12350</v>
      </c>
      <c r="J187" s="11">
        <f t="shared" si="24"/>
        <v>64</v>
      </c>
      <c r="K187" s="11">
        <f>+ROUNDDOWN((H187-MIN(H$114:H187))/(MAX(H$114:H187)-MIN(H$114:H187))*100,0)</f>
        <v>24</v>
      </c>
      <c r="L187" s="56">
        <v>45594</v>
      </c>
      <c r="M187" s="56">
        <v>41611</v>
      </c>
      <c r="N187" s="15">
        <f t="shared" si="30"/>
        <v>13982</v>
      </c>
      <c r="O187" s="15">
        <f t="shared" si="31"/>
        <v>2734</v>
      </c>
      <c r="P187" s="15">
        <f t="shared" si="25"/>
        <v>113</v>
      </c>
      <c r="Q187" s="15">
        <f>+ROUNDDOWN((N187-MIN(N$114:N187))/(MAX(N$114:N187)-MIN(N$114:N187))*100,0)</f>
        <v>73</v>
      </c>
      <c r="R187" s="35">
        <v>26942</v>
      </c>
      <c r="S187" s="35">
        <v>12960</v>
      </c>
      <c r="T187" s="32">
        <v>158003</v>
      </c>
      <c r="U187">
        <f t="shared" si="32"/>
        <v>-1905</v>
      </c>
    </row>
    <row r="188" spans="1:21">
      <c r="A188" s="5">
        <v>39721</v>
      </c>
      <c r="B188" s="16">
        <f t="shared" si="26"/>
        <v>-2881</v>
      </c>
      <c r="C188" s="16">
        <f t="shared" si="27"/>
        <v>2039</v>
      </c>
      <c r="D188" s="16">
        <f t="shared" si="23"/>
        <v>29</v>
      </c>
      <c r="E188" s="16">
        <f>+ROUNDDOWN((B188-MIN(B$114:B188))/(MAX(B$114:B188)-MIN(B$114:B188))*100,0)</f>
        <v>67</v>
      </c>
      <c r="F188" s="33">
        <v>88571</v>
      </c>
      <c r="G188" s="33">
        <v>91452</v>
      </c>
      <c r="H188" s="11">
        <f t="shared" si="28"/>
        <v>-8367</v>
      </c>
      <c r="I188" s="11">
        <f t="shared" si="29"/>
        <v>-3582</v>
      </c>
      <c r="J188" s="11">
        <f t="shared" si="24"/>
        <v>55</v>
      </c>
      <c r="K188" s="11">
        <f>+ROUNDDOWN((H188-MIN(H$114:H188))/(MAX(H$114:H188)-MIN(H$114:H188))*100,0)</f>
        <v>6</v>
      </c>
      <c r="L188" s="56">
        <v>45156</v>
      </c>
      <c r="M188" s="56">
        <v>53523</v>
      </c>
      <c r="N188" s="15">
        <f t="shared" si="30"/>
        <v>11248</v>
      </c>
      <c r="O188" s="15">
        <f t="shared" si="31"/>
        <v>1543</v>
      </c>
      <c r="P188" s="15">
        <f t="shared" si="25"/>
        <v>107</v>
      </c>
      <c r="Q188" s="15">
        <f>+ROUNDDOWN((N188-MIN(N$114:N188))/(MAX(N$114:N188)-MIN(N$114:N188))*100,0)</f>
        <v>67</v>
      </c>
      <c r="R188" s="35">
        <v>25083</v>
      </c>
      <c r="S188" s="35">
        <v>13835</v>
      </c>
      <c r="T188" s="32">
        <v>159908</v>
      </c>
      <c r="U188">
        <f t="shared" si="32"/>
        <v>18231</v>
      </c>
    </row>
    <row r="189" spans="1:21">
      <c r="A189" s="5">
        <v>39714</v>
      </c>
      <c r="B189" s="16">
        <f t="shared" si="26"/>
        <v>-4920</v>
      </c>
      <c r="C189" s="16">
        <f t="shared" si="27"/>
        <v>-7746</v>
      </c>
      <c r="D189" s="16">
        <f t="shared" si="23"/>
        <v>28</v>
      </c>
      <c r="E189" s="16">
        <f>+ROUNDDOWN((B189-MIN(B$114:B189))/(MAX(B$114:B189)-MIN(B$114:B189))*100,0)</f>
        <v>65</v>
      </c>
      <c r="F189" s="33">
        <v>81979</v>
      </c>
      <c r="G189" s="33">
        <v>86899</v>
      </c>
      <c r="H189" s="11">
        <f t="shared" si="28"/>
        <v>-4785</v>
      </c>
      <c r="I189" s="11">
        <f t="shared" si="29"/>
        <v>2816</v>
      </c>
      <c r="J189" s="11">
        <f t="shared" si="24"/>
        <v>57</v>
      </c>
      <c r="K189" s="11">
        <f>+ROUNDDOWN((H189-MIN(H$114:H189))/(MAX(H$114:H189)-MIN(H$114:H189))*100,0)</f>
        <v>11</v>
      </c>
      <c r="L189" s="56">
        <v>35428</v>
      </c>
      <c r="M189" s="56">
        <v>40213</v>
      </c>
      <c r="N189" s="15">
        <f t="shared" si="30"/>
        <v>9705</v>
      </c>
      <c r="O189" s="15">
        <f t="shared" si="31"/>
        <v>4930</v>
      </c>
      <c r="P189" s="15">
        <f t="shared" si="25"/>
        <v>104</v>
      </c>
      <c r="Q189" s="15">
        <f>+ROUNDDOWN((N189-MIN(N$114:N189))/(MAX(N$114:N189)-MIN(N$114:N189))*100,0)</f>
        <v>63</v>
      </c>
      <c r="R189" s="35">
        <v>23166</v>
      </c>
      <c r="S189" s="35">
        <v>13461</v>
      </c>
      <c r="T189" s="32">
        <v>141677</v>
      </c>
      <c r="U189">
        <f t="shared" si="32"/>
        <v>9544</v>
      </c>
    </row>
    <row r="190" spans="1:21">
      <c r="A190" s="5">
        <v>39707</v>
      </c>
      <c r="B190" s="16">
        <f t="shared" si="26"/>
        <v>2826</v>
      </c>
      <c r="C190" s="16">
        <f t="shared" si="27"/>
        <v>-4111</v>
      </c>
      <c r="D190" s="16">
        <f t="shared" si="23"/>
        <v>32</v>
      </c>
      <c r="E190" s="16">
        <f>+ROUNDDOWN((B190-MIN(B$114:B190))/(MAX(B$114:B190)-MIN(B$114:B190))*100,0)</f>
        <v>73</v>
      </c>
      <c r="F190" s="33">
        <v>68203</v>
      </c>
      <c r="G190" s="33">
        <v>65377</v>
      </c>
      <c r="H190" s="11">
        <f t="shared" si="28"/>
        <v>-7601</v>
      </c>
      <c r="I190" s="11">
        <f t="shared" si="29"/>
        <v>3353</v>
      </c>
      <c r="J190" s="11">
        <f t="shared" si="24"/>
        <v>56</v>
      </c>
      <c r="K190" s="11">
        <f>+ROUNDDOWN((H190-MIN(H$114:H190))/(MAX(H$114:H190)-MIN(H$114:H190))*100,0)</f>
        <v>7</v>
      </c>
      <c r="L190" s="56">
        <v>38694</v>
      </c>
      <c r="M190" s="56">
        <v>46295</v>
      </c>
      <c r="N190" s="15">
        <f t="shared" si="30"/>
        <v>4775</v>
      </c>
      <c r="O190" s="15">
        <f t="shared" si="31"/>
        <v>758</v>
      </c>
      <c r="P190" s="15">
        <f t="shared" si="25"/>
        <v>93</v>
      </c>
      <c r="Q190" s="15">
        <f>+ROUNDDOWN((N190-MIN(N$114:N190))/(MAX(N$114:N190)-MIN(N$114:N190))*100,0)</f>
        <v>50</v>
      </c>
      <c r="R190" s="35">
        <v>24013</v>
      </c>
      <c r="S190" s="35">
        <v>19238</v>
      </c>
      <c r="T190" s="32">
        <v>132133</v>
      </c>
      <c r="U190">
        <f t="shared" si="32"/>
        <v>-74783</v>
      </c>
    </row>
    <row r="191" spans="1:21">
      <c r="A191" s="5">
        <v>39700</v>
      </c>
      <c r="B191" s="16">
        <f t="shared" si="26"/>
        <v>6937</v>
      </c>
      <c r="C191" s="16">
        <f t="shared" si="27"/>
        <v>-21503</v>
      </c>
      <c r="D191" s="16">
        <f t="shared" si="23"/>
        <v>35</v>
      </c>
      <c r="E191" s="16">
        <f>+ROUNDDOWN((B191-MIN(B$114:B191))/(MAX(B$114:B191)-MIN(B$114:B191))*100,0)</f>
        <v>77</v>
      </c>
      <c r="F191" s="33">
        <v>109858</v>
      </c>
      <c r="G191" s="33">
        <v>102921</v>
      </c>
      <c r="H191" s="11">
        <f t="shared" si="28"/>
        <v>-10954</v>
      </c>
      <c r="I191" s="11">
        <f t="shared" si="29"/>
        <v>18417</v>
      </c>
      <c r="J191" s="11">
        <f t="shared" si="24"/>
        <v>53</v>
      </c>
      <c r="K191" s="11">
        <f>+ROUNDDOWN((H191-MIN(H$114:H191))/(MAX(H$114:H191)-MIN(H$114:H191))*100,0)</f>
        <v>2</v>
      </c>
      <c r="L191" s="56">
        <v>26384</v>
      </c>
      <c r="M191" s="56">
        <v>37338</v>
      </c>
      <c r="N191" s="15">
        <f t="shared" si="30"/>
        <v>4017</v>
      </c>
      <c r="O191" s="15">
        <f t="shared" si="31"/>
        <v>3086</v>
      </c>
      <c r="P191" s="15">
        <f t="shared" si="25"/>
        <v>92</v>
      </c>
      <c r="Q191" s="15">
        <f>+ROUNDDOWN((N191-MIN(N$114:N191))/(MAX(N$114:N191)-MIN(N$114:N191))*100,0)</f>
        <v>48</v>
      </c>
      <c r="R191" s="35">
        <v>23793</v>
      </c>
      <c r="S191" s="35">
        <v>19776</v>
      </c>
      <c r="T191" s="32">
        <v>206916</v>
      </c>
      <c r="U191">
        <f t="shared" si="32"/>
        <v>1103</v>
      </c>
    </row>
    <row r="192" spans="1:21">
      <c r="A192" s="5">
        <v>39693</v>
      </c>
      <c r="B192" s="16">
        <f t="shared" si="26"/>
        <v>28440</v>
      </c>
      <c r="C192" s="16">
        <f t="shared" si="27"/>
        <v>-16954</v>
      </c>
      <c r="D192" s="16">
        <f t="shared" si="23"/>
        <v>46</v>
      </c>
      <c r="E192" s="16">
        <f>+ROUNDDOWN((B192-MIN(B$114:B192))/(MAX(B$114:B192)-MIN(B$114:B192))*100,0)</f>
        <v>100</v>
      </c>
      <c r="F192" s="33">
        <v>114917</v>
      </c>
      <c r="G192" s="33">
        <v>86477</v>
      </c>
      <c r="H192" s="11">
        <f t="shared" si="28"/>
        <v>-29371</v>
      </c>
      <c r="I192" s="11">
        <f t="shared" si="29"/>
        <v>13896</v>
      </c>
      <c r="J192" s="11">
        <f t="shared" si="24"/>
        <v>40</v>
      </c>
      <c r="K192" s="11">
        <f>+ROUNDDOWN((H192-MIN(H$114:H192))/(MAX(H$114:H192)-MIN(H$114:H192))*100,0)</f>
        <v>0</v>
      </c>
      <c r="L192" s="56">
        <v>24954</v>
      </c>
      <c r="M192" s="56">
        <v>54325</v>
      </c>
      <c r="N192" s="15">
        <f t="shared" si="30"/>
        <v>931</v>
      </c>
      <c r="O192" s="15">
        <f t="shared" si="31"/>
        <v>3058</v>
      </c>
      <c r="P192" s="15">
        <f t="shared" si="25"/>
        <v>85</v>
      </c>
      <c r="Q192" s="15">
        <f>+ROUNDDOWN((N192-MIN(N$114:N192))/(MAX(N$114:N192)-MIN(N$114:N192))*100,0)</f>
        <v>41</v>
      </c>
      <c r="R192" s="35">
        <v>22834</v>
      </c>
      <c r="S192" s="35">
        <v>21903</v>
      </c>
      <c r="T192" s="32">
        <v>205813</v>
      </c>
      <c r="U192">
        <f t="shared" si="32"/>
        <v>-3325</v>
      </c>
    </row>
    <row r="193" spans="1:21">
      <c r="A193" s="5">
        <v>39686</v>
      </c>
      <c r="B193" s="16">
        <f t="shared" si="26"/>
        <v>45394</v>
      </c>
      <c r="C193" s="16">
        <f t="shared" si="27"/>
        <v>-7607</v>
      </c>
      <c r="D193" s="16">
        <f t="shared" si="23"/>
        <v>55</v>
      </c>
      <c r="E193" s="16">
        <f>+ROUNDDOWN((B193-MIN(B$114:B193))/(MAX(B$114:B193)-MIN(B$114:B193))*100,0)</f>
        <v>100</v>
      </c>
      <c r="F193" s="33">
        <v>118589</v>
      </c>
      <c r="G193" s="33">
        <v>73195</v>
      </c>
      <c r="H193" s="11">
        <f t="shared" si="28"/>
        <v>-43267</v>
      </c>
      <c r="I193" s="11">
        <f t="shared" si="29"/>
        <v>2878</v>
      </c>
      <c r="J193" s="11">
        <f t="shared" si="24"/>
        <v>31</v>
      </c>
      <c r="K193" s="11">
        <f>+ROUNDDOWN((H193-MIN(H$114:H193))/(MAX(H$114:H193)-MIN(H$114:H193))*100,0)</f>
        <v>0</v>
      </c>
      <c r="L193" s="56">
        <v>26903</v>
      </c>
      <c r="M193" s="56">
        <v>70170</v>
      </c>
      <c r="N193" s="15">
        <f t="shared" si="30"/>
        <v>-2127</v>
      </c>
      <c r="O193" s="15">
        <f t="shared" si="31"/>
        <v>4729</v>
      </c>
      <c r="P193" s="15">
        <f t="shared" si="25"/>
        <v>79</v>
      </c>
      <c r="Q193" s="15">
        <f>+ROUNDDOWN((N193-MIN(N$114:N193))/(MAX(N$114:N193)-MIN(N$114:N193))*100,0)</f>
        <v>33</v>
      </c>
      <c r="R193" s="35">
        <v>21492</v>
      </c>
      <c r="S193" s="35">
        <v>23619</v>
      </c>
      <c r="T193" s="32">
        <v>209138</v>
      </c>
      <c r="U193">
        <f t="shared" si="32"/>
        <v>-3844</v>
      </c>
    </row>
    <row r="194" spans="1:21">
      <c r="A194" s="5">
        <v>39679</v>
      </c>
      <c r="B194" s="16">
        <f t="shared" si="26"/>
        <v>53001</v>
      </c>
      <c r="C194" s="16">
        <f t="shared" si="27"/>
        <v>7947</v>
      </c>
      <c r="D194" s="16">
        <f t="shared" si="23"/>
        <v>59</v>
      </c>
      <c r="E194" s="16">
        <f>+ROUNDDOWN((B194-MIN(B$114:B194))/(MAX(B$114:B194)-MIN(B$114:B194))*100,0)</f>
        <v>100</v>
      </c>
      <c r="F194" s="33">
        <v>119276</v>
      </c>
      <c r="G194" s="33">
        <v>66275</v>
      </c>
      <c r="H194" s="11">
        <f t="shared" si="28"/>
        <v>-46145</v>
      </c>
      <c r="I194" s="11">
        <f t="shared" si="29"/>
        <v>-7272</v>
      </c>
      <c r="J194" s="11">
        <f t="shared" si="24"/>
        <v>29</v>
      </c>
      <c r="K194" s="11">
        <f>+ROUNDDOWN((H194-MIN(H$114:H194))/(MAX(H$114:H194)-MIN(H$114:H194))*100,0)</f>
        <v>0</v>
      </c>
      <c r="L194" s="56">
        <v>29269</v>
      </c>
      <c r="M194" s="56">
        <v>75414</v>
      </c>
      <c r="N194" s="15">
        <f t="shared" si="30"/>
        <v>-6856</v>
      </c>
      <c r="O194" s="15">
        <f t="shared" si="31"/>
        <v>-675</v>
      </c>
      <c r="P194" s="15">
        <f t="shared" si="25"/>
        <v>69</v>
      </c>
      <c r="Q194" s="15">
        <f>+ROUNDDOWN((N194-MIN(N$114:N194))/(MAX(N$114:N194)-MIN(N$114:N194))*100,0)</f>
        <v>21</v>
      </c>
      <c r="R194" s="35">
        <v>23054</v>
      </c>
      <c r="S194" s="35">
        <v>29910</v>
      </c>
      <c r="T194" s="32">
        <v>212982</v>
      </c>
      <c r="U194">
        <f t="shared" si="32"/>
        <v>4360</v>
      </c>
    </row>
    <row r="195" spans="1:21">
      <c r="A195" s="5">
        <v>39672</v>
      </c>
      <c r="B195" s="16">
        <f t="shared" si="26"/>
        <v>45054</v>
      </c>
      <c r="C195" s="16">
        <f t="shared" si="27"/>
        <v>9161</v>
      </c>
      <c r="D195" s="16">
        <f t="shared" si="23"/>
        <v>55</v>
      </c>
      <c r="E195" s="16">
        <f>+ROUNDDOWN((B195-MIN(B$114:B195))/(MAX(B$114:B195)-MIN(B$114:B195))*100,0)</f>
        <v>93</v>
      </c>
      <c r="F195" s="33">
        <v>112332</v>
      </c>
      <c r="G195" s="33">
        <v>67278</v>
      </c>
      <c r="H195" s="11">
        <f t="shared" si="28"/>
        <v>-38873</v>
      </c>
      <c r="I195" s="11">
        <f t="shared" si="29"/>
        <v>-2754</v>
      </c>
      <c r="J195" s="11">
        <f t="shared" si="24"/>
        <v>34</v>
      </c>
      <c r="K195" s="11">
        <f>+ROUNDDOWN((H195-MIN(H$114:H195))/(MAX(H$114:H195)-MIN(H$114:H195))*100,0)</f>
        <v>7</v>
      </c>
      <c r="L195" s="56">
        <v>33683</v>
      </c>
      <c r="M195" s="56">
        <v>72556</v>
      </c>
      <c r="N195" s="15">
        <f t="shared" si="30"/>
        <v>-6181</v>
      </c>
      <c r="O195" s="15">
        <f t="shared" si="31"/>
        <v>-6407</v>
      </c>
      <c r="P195" s="15">
        <f t="shared" si="25"/>
        <v>70</v>
      </c>
      <c r="Q195" s="15">
        <f>+ROUNDDOWN((N195-MIN(N$114:N195))/(MAX(N$114:N195)-MIN(N$114:N195))*100,0)</f>
        <v>23</v>
      </c>
      <c r="R195" s="35">
        <v>20834</v>
      </c>
      <c r="S195" s="35">
        <v>27015</v>
      </c>
      <c r="T195" s="32">
        <v>208622</v>
      </c>
      <c r="U195">
        <f t="shared" si="32"/>
        <v>7804</v>
      </c>
    </row>
    <row r="196" spans="1:21">
      <c r="A196" s="5">
        <v>39665</v>
      </c>
      <c r="B196" s="16">
        <f t="shared" si="26"/>
        <v>35893</v>
      </c>
      <c r="C196" s="16">
        <f t="shared" si="27"/>
        <v>1966</v>
      </c>
      <c r="D196" s="16">
        <f t="shared" si="23"/>
        <v>50</v>
      </c>
      <c r="E196" s="16">
        <f>+ROUNDDOWN((B196-MIN(B$114:B196))/(MAX(B$114:B196)-MIN(B$114:B196))*100,0)</f>
        <v>85</v>
      </c>
      <c r="F196" s="33">
        <v>102299</v>
      </c>
      <c r="G196" s="33">
        <v>66406</v>
      </c>
      <c r="H196" s="11">
        <f t="shared" si="28"/>
        <v>-36119</v>
      </c>
      <c r="I196" s="11">
        <f t="shared" si="29"/>
        <v>-4070</v>
      </c>
      <c r="J196" s="11">
        <f t="shared" si="24"/>
        <v>36</v>
      </c>
      <c r="K196" s="11">
        <f>+ROUNDDOWN((H196-MIN(H$114:H196))/(MAX(H$114:H196)-MIN(H$114:H196))*100,0)</f>
        <v>9</v>
      </c>
      <c r="L196" s="56">
        <v>32411</v>
      </c>
      <c r="M196" s="56">
        <v>68530</v>
      </c>
      <c r="N196" s="15">
        <f t="shared" si="30"/>
        <v>226</v>
      </c>
      <c r="O196" s="15">
        <f t="shared" si="31"/>
        <v>2104</v>
      </c>
      <c r="P196" s="15">
        <f t="shared" si="25"/>
        <v>84</v>
      </c>
      <c r="Q196" s="15">
        <f>+ROUNDDOWN((N196-MIN(N$114:N196))/(MAX(N$114:N196)-MIN(N$114:N196))*100,0)</f>
        <v>39</v>
      </c>
      <c r="R196" s="35">
        <v>23412</v>
      </c>
      <c r="S196" s="35">
        <v>23186</v>
      </c>
      <c r="T196" s="32">
        <v>200818</v>
      </c>
      <c r="U196">
        <f t="shared" si="32"/>
        <v>21859</v>
      </c>
    </row>
    <row r="197" spans="1:21">
      <c r="A197" s="5">
        <v>39658</v>
      </c>
      <c r="B197" s="16">
        <f t="shared" si="26"/>
        <v>33927</v>
      </c>
      <c r="C197" s="16">
        <f t="shared" si="27"/>
        <v>29080</v>
      </c>
      <c r="D197" s="16">
        <f t="shared" si="23"/>
        <v>49</v>
      </c>
      <c r="E197" s="16">
        <f>+ROUNDDOWN((B197-MIN(B$114:B197))/(MAX(B$114:B197)-MIN(B$114:B197))*100,0)</f>
        <v>84</v>
      </c>
      <c r="F197" s="33">
        <v>90943</v>
      </c>
      <c r="G197" s="33">
        <v>57016</v>
      </c>
      <c r="H197" s="11">
        <f t="shared" si="28"/>
        <v>-32049</v>
      </c>
      <c r="I197" s="11">
        <f t="shared" si="29"/>
        <v>-21462</v>
      </c>
      <c r="J197" s="11">
        <f t="shared" si="24"/>
        <v>38</v>
      </c>
      <c r="K197" s="11">
        <f>+ROUNDDOWN((H197-MIN(H$114:H197))/(MAX(H$114:H197)-MIN(H$114:H197))*100,0)</f>
        <v>14</v>
      </c>
      <c r="L197" s="56">
        <v>24076</v>
      </c>
      <c r="M197" s="56">
        <v>56125</v>
      </c>
      <c r="N197" s="15">
        <f t="shared" si="30"/>
        <v>-1878</v>
      </c>
      <c r="O197" s="15">
        <f t="shared" si="31"/>
        <v>-7618</v>
      </c>
      <c r="P197" s="15">
        <f t="shared" si="25"/>
        <v>79</v>
      </c>
      <c r="Q197" s="15">
        <f>+ROUNDDOWN((N197-MIN(N$114:N197))/(MAX(N$114:N197)-MIN(N$114:N197))*100,0)</f>
        <v>34</v>
      </c>
      <c r="R197" s="35">
        <v>21540</v>
      </c>
      <c r="S197" s="35">
        <v>23418</v>
      </c>
      <c r="T197" s="32">
        <v>178959</v>
      </c>
      <c r="U197">
        <f t="shared" si="32"/>
        <v>-8826</v>
      </c>
    </row>
    <row r="198" spans="1:21">
      <c r="A198" s="5">
        <v>39651</v>
      </c>
      <c r="B198" s="16">
        <f t="shared" si="26"/>
        <v>4847</v>
      </c>
      <c r="C198" s="16">
        <f t="shared" si="27"/>
        <v>41167</v>
      </c>
      <c r="D198" s="16">
        <f t="shared" si="23"/>
        <v>34</v>
      </c>
      <c r="E198" s="16">
        <f>+ROUNDDOWN((B198-MIN(B$114:B198))/(MAX(B$114:B198)-MIN(B$114:B198))*100,0)</f>
        <v>59</v>
      </c>
      <c r="F198" s="33">
        <v>83202</v>
      </c>
      <c r="G198" s="33">
        <v>78355</v>
      </c>
      <c r="H198" s="11">
        <f t="shared" si="28"/>
        <v>-10587</v>
      </c>
      <c r="I198" s="11">
        <f t="shared" si="29"/>
        <v>-34407</v>
      </c>
      <c r="J198" s="11">
        <f t="shared" si="24"/>
        <v>53</v>
      </c>
      <c r="K198" s="11">
        <f>+ROUNDDOWN((H198-MIN(H$114:H198))/(MAX(H$114:H198)-MIN(H$114:H198))*100,0)</f>
        <v>35</v>
      </c>
      <c r="L198" s="56">
        <v>36990</v>
      </c>
      <c r="M198" s="56">
        <v>47577</v>
      </c>
      <c r="N198" s="15">
        <f t="shared" si="30"/>
        <v>5740</v>
      </c>
      <c r="O198" s="15">
        <f t="shared" si="31"/>
        <v>-6760</v>
      </c>
      <c r="P198" s="15">
        <f t="shared" si="25"/>
        <v>95</v>
      </c>
      <c r="Q198" s="15">
        <f>+ROUNDDOWN((N198-MIN(N$114:N198))/(MAX(N$114:N198)-MIN(N$114:N198))*100,0)</f>
        <v>53</v>
      </c>
      <c r="R198" s="35">
        <v>24541</v>
      </c>
      <c r="S198" s="35">
        <v>18801</v>
      </c>
      <c r="T198" s="32">
        <v>187785</v>
      </c>
      <c r="U198">
        <f t="shared" si="32"/>
        <v>-26207</v>
      </c>
    </row>
    <row r="199" spans="1:21">
      <c r="A199" s="5">
        <v>39644</v>
      </c>
      <c r="B199" s="16">
        <f t="shared" si="26"/>
        <v>-36320</v>
      </c>
      <c r="C199" s="16">
        <f t="shared" si="27"/>
        <v>-46792</v>
      </c>
      <c r="D199" s="16">
        <f t="shared" si="23"/>
        <v>11</v>
      </c>
      <c r="E199" s="16">
        <f>+ROUNDDOWN((B199-MIN(B$114:B199))/(MAX(B$114:B199)-MIN(B$114:B199))*100,0)</f>
        <v>25</v>
      </c>
      <c r="F199" s="33">
        <v>72868</v>
      </c>
      <c r="G199" s="33">
        <v>109188</v>
      </c>
      <c r="H199" s="11">
        <f t="shared" si="28"/>
        <v>23820</v>
      </c>
      <c r="I199" s="11">
        <f t="shared" si="29"/>
        <v>38183</v>
      </c>
      <c r="J199" s="11">
        <f t="shared" si="24"/>
        <v>77</v>
      </c>
      <c r="K199" s="11">
        <f>+ROUNDDOWN((H199-MIN(H$114:H199))/(MAX(H$114:H199)-MIN(H$114:H199))*100,0)</f>
        <v>69</v>
      </c>
      <c r="L199" s="56">
        <v>65492</v>
      </c>
      <c r="M199" s="56">
        <v>41672</v>
      </c>
      <c r="N199" s="15">
        <f t="shared" si="30"/>
        <v>12500</v>
      </c>
      <c r="O199" s="15">
        <f t="shared" si="31"/>
        <v>8609</v>
      </c>
      <c r="P199" s="15">
        <f t="shared" si="25"/>
        <v>109</v>
      </c>
      <c r="Q199" s="15">
        <f>+ROUNDDOWN((N199-MIN(N$114:N199))/(MAX(N$114:N199)-MIN(N$114:N199))*100,0)</f>
        <v>70</v>
      </c>
      <c r="R199" s="35">
        <v>32096</v>
      </c>
      <c r="S199" s="35">
        <v>19596</v>
      </c>
      <c r="T199" s="32">
        <v>213992</v>
      </c>
      <c r="U199">
        <f t="shared" si="32"/>
        <v>38564</v>
      </c>
    </row>
    <row r="200" spans="1:21">
      <c r="A200" s="5">
        <v>39637</v>
      </c>
      <c r="B200" s="16">
        <f t="shared" si="26"/>
        <v>10472</v>
      </c>
      <c r="C200" s="16">
        <f t="shared" si="27"/>
        <v>10787</v>
      </c>
      <c r="D200" s="16">
        <f t="shared" ref="D200:D254" si="33">+ROUNDDOWN((B200-MIN(B$6:B$114))/(MAX(B$6:B$114)-MIN(B$6:B$114))*100,0)</f>
        <v>37</v>
      </c>
      <c r="E200" s="16">
        <f>+ROUNDDOWN((B200-MIN(B$114:B200))/(MAX(B$114:B200)-MIN(B$114:B200))*100,0)</f>
        <v>64</v>
      </c>
      <c r="F200" s="33">
        <v>72773</v>
      </c>
      <c r="G200" s="33">
        <v>62301</v>
      </c>
      <c r="H200" s="11">
        <f t="shared" si="28"/>
        <v>-14363</v>
      </c>
      <c r="I200" s="11">
        <f t="shared" si="29"/>
        <v>-12432</v>
      </c>
      <c r="J200" s="11">
        <f t="shared" ref="J200:J254" si="34">+ROUNDDOWN((H200-MIN(H$6:H$114))/(MAX(H$6:H$114)-MIN(H$6:H$114))*100,0)</f>
        <v>51</v>
      </c>
      <c r="K200" s="11">
        <f>+ROUNDDOWN((H200-MIN(H$114:H200))/(MAX(H$114:H200)-MIN(H$114:H200))*100,0)</f>
        <v>31</v>
      </c>
      <c r="L200" s="56">
        <v>32766</v>
      </c>
      <c r="M200" s="56">
        <v>47129</v>
      </c>
      <c r="N200" s="15">
        <f t="shared" si="30"/>
        <v>3891</v>
      </c>
      <c r="O200" s="15">
        <f t="shared" si="31"/>
        <v>1645</v>
      </c>
      <c r="P200" s="15">
        <f t="shared" ref="P200:P254" si="35">+ROUNDDOWN((N200-MIN(N$6:N$114))/(MAX(N$6:N$114)-MIN(N$6:N$114))*100,0)</f>
        <v>91</v>
      </c>
      <c r="Q200" s="15">
        <f>+ROUNDDOWN((N200-MIN(N$114:N200))/(MAX(N$114:N200)-MIN(N$114:N200))*100,0)</f>
        <v>48</v>
      </c>
      <c r="R200" s="35">
        <v>26473</v>
      </c>
      <c r="S200" s="35">
        <v>22582</v>
      </c>
      <c r="T200" s="32">
        <v>175428</v>
      </c>
      <c r="U200">
        <f t="shared" si="32"/>
        <v>-170</v>
      </c>
    </row>
    <row r="201" spans="1:21">
      <c r="A201" s="5">
        <v>39630</v>
      </c>
      <c r="B201" s="16">
        <f t="shared" ref="B201:B254" si="36">+F201-G201</f>
        <v>-315</v>
      </c>
      <c r="C201" s="16">
        <f t="shared" ref="C201:C254" si="37">+B201-B202</f>
        <v>-17302</v>
      </c>
      <c r="D201" s="16">
        <f t="shared" si="33"/>
        <v>31</v>
      </c>
      <c r="E201" s="16">
        <f>+ROUNDDOWN((B201-MIN(B$114:B201))/(MAX(B$114:B201)-MIN(B$114:B201))*100,0)</f>
        <v>55</v>
      </c>
      <c r="F201" s="33">
        <v>67138</v>
      </c>
      <c r="G201" s="33">
        <v>67453</v>
      </c>
      <c r="H201" s="11">
        <f t="shared" ref="H201:H254" si="38">+L201-M201</f>
        <v>-1931</v>
      </c>
      <c r="I201" s="11">
        <f t="shared" ref="I201:I254" si="39">+H201-H202</f>
        <v>13350</v>
      </c>
      <c r="J201" s="11">
        <f t="shared" si="34"/>
        <v>59</v>
      </c>
      <c r="K201" s="11">
        <f>+ROUNDDOWN((H201-MIN(H$114:H201))/(MAX(H$114:H201)-MIN(H$114:H201))*100,0)</f>
        <v>44</v>
      </c>
      <c r="L201" s="56">
        <v>38750</v>
      </c>
      <c r="M201" s="56">
        <v>40681</v>
      </c>
      <c r="N201" s="15">
        <f t="shared" ref="N201:N254" si="40">+R201-S201</f>
        <v>2246</v>
      </c>
      <c r="O201" s="15">
        <f t="shared" ref="O201:O254" si="41">+N201-N202</f>
        <v>3952</v>
      </c>
      <c r="P201" s="15">
        <f t="shared" si="35"/>
        <v>88</v>
      </c>
      <c r="Q201" s="15">
        <f>+ROUNDDOWN((N201-MIN(N$114:N201))/(MAX(N$114:N201)-MIN(N$114:N201))*100,0)</f>
        <v>44</v>
      </c>
      <c r="R201" s="35">
        <v>25883</v>
      </c>
      <c r="S201" s="35">
        <v>23637</v>
      </c>
      <c r="T201" s="32">
        <v>175598</v>
      </c>
      <c r="U201">
        <f t="shared" ref="U201:U254" si="42">+T201-T202</f>
        <v>11583</v>
      </c>
    </row>
    <row r="202" spans="1:21">
      <c r="A202" s="5">
        <v>39623</v>
      </c>
      <c r="B202" s="16">
        <f t="shared" si="36"/>
        <v>16987</v>
      </c>
      <c r="C202" s="16">
        <f t="shared" si="37"/>
        <v>14520</v>
      </c>
      <c r="D202" s="16">
        <f t="shared" si="33"/>
        <v>40</v>
      </c>
      <c r="E202" s="16">
        <f>+ROUNDDOWN((B202-MIN(B$114:B202))/(MAX(B$114:B202)-MIN(B$114:B202))*100,0)</f>
        <v>69</v>
      </c>
      <c r="F202" s="33">
        <v>67173</v>
      </c>
      <c r="G202" s="33">
        <v>50186</v>
      </c>
      <c r="H202" s="11">
        <f t="shared" si="38"/>
        <v>-15281</v>
      </c>
      <c r="I202" s="11">
        <f t="shared" si="39"/>
        <v>-17446</v>
      </c>
      <c r="J202" s="11">
        <f t="shared" si="34"/>
        <v>50</v>
      </c>
      <c r="K202" s="11">
        <f>+ROUNDDOWN((H202-MIN(H$114:H202))/(MAX(H$114:H202)-MIN(H$114:H202))*100,0)</f>
        <v>30</v>
      </c>
      <c r="L202" s="56">
        <v>30128</v>
      </c>
      <c r="M202" s="56">
        <v>45409</v>
      </c>
      <c r="N202" s="15">
        <f t="shared" si="40"/>
        <v>-1706</v>
      </c>
      <c r="O202" s="15">
        <f t="shared" si="41"/>
        <v>2926</v>
      </c>
      <c r="P202" s="15">
        <f t="shared" si="35"/>
        <v>80</v>
      </c>
      <c r="Q202" s="15">
        <f>+ROUNDDOWN((N202-MIN(N$114:N202))/(MAX(N$114:N202)-MIN(N$114:N202))*100,0)</f>
        <v>34</v>
      </c>
      <c r="R202" s="35">
        <v>24026</v>
      </c>
      <c r="S202" s="35">
        <v>25732</v>
      </c>
      <c r="T202" s="32">
        <v>164015</v>
      </c>
      <c r="U202">
        <f t="shared" si="42"/>
        <v>2471</v>
      </c>
    </row>
    <row r="203" spans="1:21">
      <c r="A203" s="5">
        <v>39616</v>
      </c>
      <c r="B203" s="16">
        <f t="shared" si="36"/>
        <v>2467</v>
      </c>
      <c r="C203" s="16">
        <f t="shared" si="37"/>
        <v>-11081</v>
      </c>
      <c r="D203" s="16">
        <f t="shared" si="33"/>
        <v>32</v>
      </c>
      <c r="E203" s="16">
        <f>+ROUNDDOWN((B203-MIN(B$114:B203))/(MAX(B$114:B203)-MIN(B$114:B203))*100,0)</f>
        <v>57</v>
      </c>
      <c r="F203" s="33">
        <v>65796</v>
      </c>
      <c r="G203" s="33">
        <v>63329</v>
      </c>
      <c r="H203" s="11">
        <f t="shared" si="38"/>
        <v>2165</v>
      </c>
      <c r="I203" s="11">
        <f t="shared" si="39"/>
        <v>8416</v>
      </c>
      <c r="J203" s="11">
        <f t="shared" si="34"/>
        <v>62</v>
      </c>
      <c r="K203" s="11">
        <f>+ROUNDDOWN((H203-MIN(H$114:H203))/(MAX(H$114:H203)-MIN(H$114:H203))*100,0)</f>
        <v>48</v>
      </c>
      <c r="L203" s="56">
        <v>31812</v>
      </c>
      <c r="M203" s="56">
        <v>29647</v>
      </c>
      <c r="N203" s="15">
        <f t="shared" si="40"/>
        <v>-4632</v>
      </c>
      <c r="O203" s="15">
        <f t="shared" si="41"/>
        <v>2665</v>
      </c>
      <c r="P203" s="15">
        <f t="shared" si="35"/>
        <v>74</v>
      </c>
      <c r="Q203" s="15">
        <f>+ROUNDDOWN((N203-MIN(N$114:N203))/(MAX(N$114:N203)-MIN(N$114:N203))*100,0)</f>
        <v>27</v>
      </c>
      <c r="R203" s="35">
        <v>24884</v>
      </c>
      <c r="S203" s="35">
        <v>29516</v>
      </c>
      <c r="T203" s="32">
        <v>161544</v>
      </c>
      <c r="U203">
        <f t="shared" si="42"/>
        <v>-40828</v>
      </c>
    </row>
    <row r="204" spans="1:21">
      <c r="A204" s="5">
        <v>39609</v>
      </c>
      <c r="B204" s="16">
        <f t="shared" si="36"/>
        <v>13548</v>
      </c>
      <c r="C204" s="16">
        <f t="shared" si="37"/>
        <v>8282</v>
      </c>
      <c r="D204" s="16">
        <f t="shared" si="33"/>
        <v>38</v>
      </c>
      <c r="E204" s="16">
        <f>+ROUNDDOWN((B204-MIN(B$114:B204))/(MAX(B$114:B204)-MIN(B$114:B204))*100,0)</f>
        <v>67</v>
      </c>
      <c r="F204" s="33">
        <v>87528</v>
      </c>
      <c r="G204" s="33">
        <v>73980</v>
      </c>
      <c r="H204" s="11">
        <f t="shared" si="38"/>
        <v>-6251</v>
      </c>
      <c r="I204" s="11">
        <f t="shared" si="39"/>
        <v>-6364</v>
      </c>
      <c r="J204" s="11">
        <f t="shared" si="34"/>
        <v>56</v>
      </c>
      <c r="K204" s="11">
        <f>+ROUNDDOWN((H204-MIN(H$114:H204))/(MAX(H$114:H204)-MIN(H$114:H204))*100,0)</f>
        <v>39</v>
      </c>
      <c r="L204" s="56">
        <v>27060</v>
      </c>
      <c r="M204" s="56">
        <v>33311</v>
      </c>
      <c r="N204" s="15">
        <f t="shared" si="40"/>
        <v>-7297</v>
      </c>
      <c r="O204" s="15">
        <f t="shared" si="41"/>
        <v>-1918</v>
      </c>
      <c r="P204" s="15">
        <f t="shared" si="35"/>
        <v>68</v>
      </c>
      <c r="Q204" s="15">
        <f>+ROUNDDOWN((N204-MIN(N$114:N204))/(MAX(N$114:N204)-MIN(N$114:N204))*100,0)</f>
        <v>20</v>
      </c>
      <c r="R204" s="35">
        <v>25413</v>
      </c>
      <c r="S204" s="35">
        <v>32710</v>
      </c>
      <c r="T204" s="32">
        <v>202372</v>
      </c>
      <c r="U204">
        <f t="shared" si="42"/>
        <v>37918</v>
      </c>
    </row>
    <row r="205" spans="1:21">
      <c r="A205" s="5">
        <v>39602</v>
      </c>
      <c r="B205" s="16">
        <f t="shared" si="36"/>
        <v>5266</v>
      </c>
      <c r="C205" s="16">
        <f t="shared" si="37"/>
        <v>27824</v>
      </c>
      <c r="D205" s="16">
        <f t="shared" si="33"/>
        <v>34</v>
      </c>
      <c r="E205" s="16">
        <f>+ROUNDDOWN((B205-MIN(B$114:B205))/(MAX(B$114:B205)-MIN(B$114:B205))*100,0)</f>
        <v>60</v>
      </c>
      <c r="F205" s="33">
        <v>82329</v>
      </c>
      <c r="G205" s="33">
        <v>77063</v>
      </c>
      <c r="H205" s="11">
        <f t="shared" si="38"/>
        <v>113</v>
      </c>
      <c r="I205" s="11">
        <f t="shared" si="39"/>
        <v>-11706</v>
      </c>
      <c r="J205" s="11">
        <f t="shared" si="34"/>
        <v>61</v>
      </c>
      <c r="K205" s="11">
        <f>+ROUNDDOWN((H205-MIN(H$114:H205))/(MAX(H$114:H205)-MIN(H$114:H205))*100,0)</f>
        <v>46</v>
      </c>
      <c r="L205" s="56">
        <v>34003</v>
      </c>
      <c r="M205" s="56">
        <v>33890</v>
      </c>
      <c r="N205" s="15">
        <f t="shared" si="40"/>
        <v>-5379</v>
      </c>
      <c r="O205" s="15">
        <f t="shared" si="41"/>
        <v>-16118</v>
      </c>
      <c r="P205" s="15">
        <f t="shared" si="35"/>
        <v>72</v>
      </c>
      <c r="Q205" s="15">
        <f>+ROUNDDOWN((N205-MIN(N$114:N205))/(MAX(N$114:N205)-MIN(N$114:N205))*100,0)</f>
        <v>25</v>
      </c>
      <c r="R205" s="35">
        <v>26597</v>
      </c>
      <c r="S205" s="35">
        <v>31976</v>
      </c>
      <c r="T205" s="32">
        <v>164454</v>
      </c>
      <c r="U205">
        <f t="shared" si="42"/>
        <v>-7234</v>
      </c>
    </row>
    <row r="206" spans="1:21">
      <c r="A206" s="5">
        <v>39595</v>
      </c>
      <c r="B206" s="16">
        <f t="shared" si="36"/>
        <v>-22558</v>
      </c>
      <c r="C206" s="16">
        <f t="shared" si="37"/>
        <v>6406</v>
      </c>
      <c r="D206" s="16">
        <f t="shared" si="33"/>
        <v>19</v>
      </c>
      <c r="E206" s="16">
        <f>+ROUNDDOWN((B206-MIN(B$114:B206))/(MAX(B$114:B206)-MIN(B$114:B206))*100,0)</f>
        <v>37</v>
      </c>
      <c r="F206" s="33">
        <v>77306</v>
      </c>
      <c r="G206" s="33">
        <v>99864</v>
      </c>
      <c r="H206" s="11">
        <f t="shared" si="38"/>
        <v>11819</v>
      </c>
      <c r="I206" s="11">
        <f t="shared" si="39"/>
        <v>-5994</v>
      </c>
      <c r="J206" s="11">
        <f t="shared" si="34"/>
        <v>69</v>
      </c>
      <c r="K206" s="11">
        <f>+ROUNDDOWN((H206-MIN(H$114:H206))/(MAX(H$114:H206)-MIN(H$114:H206))*100,0)</f>
        <v>57</v>
      </c>
      <c r="L206" s="56">
        <v>44649</v>
      </c>
      <c r="M206" s="56">
        <v>32830</v>
      </c>
      <c r="N206" s="15">
        <f t="shared" si="40"/>
        <v>10739</v>
      </c>
      <c r="O206" s="15">
        <f t="shared" si="41"/>
        <v>-412</v>
      </c>
      <c r="P206" s="15">
        <f t="shared" si="35"/>
        <v>106</v>
      </c>
      <c r="Q206" s="15">
        <f>+ROUNDDOWN((N206-MIN(N$114:N206))/(MAX(N$114:N206)-MIN(N$114:N206))*100,0)</f>
        <v>65</v>
      </c>
      <c r="R206" s="35">
        <v>28610</v>
      </c>
      <c r="S206" s="35">
        <v>17871</v>
      </c>
      <c r="T206" s="32">
        <v>171688</v>
      </c>
      <c r="U206">
        <f t="shared" si="42"/>
        <v>6300</v>
      </c>
    </row>
    <row r="207" spans="1:21">
      <c r="A207" s="5">
        <v>39588</v>
      </c>
      <c r="B207" s="16">
        <f t="shared" si="36"/>
        <v>-28964</v>
      </c>
      <c r="C207" s="16">
        <f t="shared" si="37"/>
        <v>-13344</v>
      </c>
      <c r="D207" s="16">
        <f t="shared" si="33"/>
        <v>15</v>
      </c>
      <c r="E207" s="16">
        <f>+ROUNDDOWN((B207-MIN(B$114:B207))/(MAX(B$114:B207)-MIN(B$114:B207))*100,0)</f>
        <v>31</v>
      </c>
      <c r="F207" s="33">
        <v>75935</v>
      </c>
      <c r="G207" s="33">
        <v>104899</v>
      </c>
      <c r="H207" s="11">
        <f t="shared" si="38"/>
        <v>17813</v>
      </c>
      <c r="I207" s="11">
        <f t="shared" si="39"/>
        <v>9488</v>
      </c>
      <c r="J207" s="11">
        <f t="shared" si="34"/>
        <v>73</v>
      </c>
      <c r="K207" s="11">
        <f>+ROUNDDOWN((H207-MIN(H$114:H207))/(MAX(H$114:H207)-MIN(H$114:H207))*100,0)</f>
        <v>63</v>
      </c>
      <c r="L207" s="56">
        <v>44399</v>
      </c>
      <c r="M207" s="56">
        <v>26586</v>
      </c>
      <c r="N207" s="15">
        <f t="shared" si="40"/>
        <v>11151</v>
      </c>
      <c r="O207" s="15">
        <f t="shared" si="41"/>
        <v>3856</v>
      </c>
      <c r="P207" s="15">
        <f t="shared" si="35"/>
        <v>107</v>
      </c>
      <c r="Q207" s="15">
        <f>+ROUNDDOWN((N207-MIN(N$114:N207))/(MAX(N$114:N207)-MIN(N$114:N207))*100,0)</f>
        <v>66</v>
      </c>
      <c r="R207" s="35">
        <v>28580</v>
      </c>
      <c r="S207" s="35">
        <v>17429</v>
      </c>
      <c r="T207" s="32">
        <v>165388</v>
      </c>
      <c r="U207">
        <f t="shared" si="42"/>
        <v>-9035</v>
      </c>
    </row>
    <row r="208" spans="1:21">
      <c r="A208" s="5">
        <v>39581</v>
      </c>
      <c r="B208" s="16">
        <f t="shared" si="36"/>
        <v>-15620</v>
      </c>
      <c r="C208" s="16">
        <f t="shared" si="37"/>
        <v>11025</v>
      </c>
      <c r="D208" s="16">
        <f t="shared" si="33"/>
        <v>23</v>
      </c>
      <c r="E208" s="16">
        <f>+ROUNDDOWN((B208-MIN(B$114:B208))/(MAX(B$114:B208)-MIN(B$114:B208))*100,0)</f>
        <v>42</v>
      </c>
      <c r="F208" s="33">
        <v>89604</v>
      </c>
      <c r="G208" s="33">
        <v>105224</v>
      </c>
      <c r="H208" s="11">
        <f t="shared" si="38"/>
        <v>8325</v>
      </c>
      <c r="I208" s="11">
        <f t="shared" si="39"/>
        <v>-12437</v>
      </c>
      <c r="J208" s="11">
        <f t="shared" si="34"/>
        <v>67</v>
      </c>
      <c r="K208" s="11">
        <f>+ROUNDDOWN((H208-MIN(H$114:H208))/(MAX(H$114:H208)-MIN(H$114:H208))*100,0)</f>
        <v>54</v>
      </c>
      <c r="L208" s="56">
        <v>39794</v>
      </c>
      <c r="M208" s="56">
        <v>31469</v>
      </c>
      <c r="N208" s="15">
        <f t="shared" si="40"/>
        <v>7295</v>
      </c>
      <c r="O208" s="15">
        <f t="shared" si="41"/>
        <v>1412</v>
      </c>
      <c r="P208" s="15">
        <f t="shared" si="35"/>
        <v>99</v>
      </c>
      <c r="Q208" s="15">
        <f>+ROUNDDOWN((N208-MIN(N$114:N208))/(MAX(N$114:N208)-MIN(N$114:N208))*100,0)</f>
        <v>57</v>
      </c>
      <c r="R208" s="35">
        <v>25274</v>
      </c>
      <c r="S208" s="35">
        <v>17979</v>
      </c>
      <c r="T208" s="32">
        <v>174423</v>
      </c>
      <c r="U208">
        <f t="shared" si="42"/>
        <v>5325</v>
      </c>
    </row>
    <row r="209" spans="1:21">
      <c r="A209" s="5">
        <v>39574</v>
      </c>
      <c r="B209" s="16">
        <f t="shared" si="36"/>
        <v>-26645</v>
      </c>
      <c r="C209" s="16">
        <f t="shared" si="37"/>
        <v>10992</v>
      </c>
      <c r="D209" s="16">
        <f t="shared" si="33"/>
        <v>17</v>
      </c>
      <c r="E209" s="16">
        <f>+ROUNDDOWN((B209-MIN(B$114:B209))/(MAX(B$114:B209)-MIN(B$114:B209))*100,0)</f>
        <v>33</v>
      </c>
      <c r="F209" s="33">
        <v>83709</v>
      </c>
      <c r="G209" s="33">
        <v>110354</v>
      </c>
      <c r="H209" s="11">
        <f t="shared" si="38"/>
        <v>20762</v>
      </c>
      <c r="I209" s="11">
        <f t="shared" si="39"/>
        <v>-8034</v>
      </c>
      <c r="J209" s="11">
        <f t="shared" si="34"/>
        <v>75</v>
      </c>
      <c r="K209" s="11">
        <f>+ROUNDDOWN((H209-MIN(H$114:H209))/(MAX(H$114:H209)-MIN(H$114:H209))*100,0)</f>
        <v>66</v>
      </c>
      <c r="L209" s="56">
        <v>45821</v>
      </c>
      <c r="M209" s="56">
        <v>25059</v>
      </c>
      <c r="N209" s="15">
        <f t="shared" si="40"/>
        <v>5883</v>
      </c>
      <c r="O209" s="15">
        <f t="shared" si="41"/>
        <v>-2958</v>
      </c>
      <c r="P209" s="15">
        <f t="shared" si="35"/>
        <v>96</v>
      </c>
      <c r="Q209" s="15">
        <f>+ROUNDDOWN((N209-MIN(N$114:N209))/(MAX(N$114:N209)-MIN(N$114:N209))*100,0)</f>
        <v>53</v>
      </c>
      <c r="R209" s="35">
        <v>26481</v>
      </c>
      <c r="S209" s="35">
        <v>20598</v>
      </c>
      <c r="T209" s="32">
        <v>169098</v>
      </c>
      <c r="U209">
        <f t="shared" si="42"/>
        <v>2158</v>
      </c>
    </row>
    <row r="210" spans="1:21">
      <c r="A210" s="5">
        <v>39567</v>
      </c>
      <c r="B210" s="16">
        <f t="shared" si="36"/>
        <v>-37637</v>
      </c>
      <c r="C210" s="16">
        <f t="shared" si="37"/>
        <v>-18798</v>
      </c>
      <c r="D210" s="16">
        <f t="shared" si="33"/>
        <v>11</v>
      </c>
      <c r="E210" s="16">
        <f>+ROUNDDOWN((B210-MIN(B$114:B210))/(MAX(B$114:B210)-MIN(B$114:B210))*100,0)</f>
        <v>24</v>
      </c>
      <c r="F210" s="33">
        <v>79922</v>
      </c>
      <c r="G210" s="33">
        <v>117559</v>
      </c>
      <c r="H210" s="11">
        <f t="shared" si="38"/>
        <v>28796</v>
      </c>
      <c r="I210" s="11">
        <f t="shared" si="39"/>
        <v>18085</v>
      </c>
      <c r="J210" s="11">
        <f t="shared" si="34"/>
        <v>81</v>
      </c>
      <c r="K210" s="11">
        <f>+ROUNDDOWN((H210-MIN(H$114:H210))/(MAX(H$114:H210)-MIN(H$114:H210))*100,0)</f>
        <v>74</v>
      </c>
      <c r="L210" s="56">
        <v>50465</v>
      </c>
      <c r="M210" s="56">
        <v>21669</v>
      </c>
      <c r="N210" s="15">
        <f t="shared" si="40"/>
        <v>8841</v>
      </c>
      <c r="O210" s="15">
        <f t="shared" si="41"/>
        <v>713</v>
      </c>
      <c r="P210" s="15">
        <f t="shared" si="35"/>
        <v>102</v>
      </c>
      <c r="Q210" s="15">
        <f>+ROUNDDOWN((N210-MIN(N$114:N210))/(MAX(N$114:N210)-MIN(N$114:N210))*100,0)</f>
        <v>60</v>
      </c>
      <c r="R210" s="35">
        <v>27637</v>
      </c>
      <c r="S210" s="35">
        <v>18796</v>
      </c>
      <c r="T210" s="32">
        <v>166940</v>
      </c>
      <c r="U210">
        <f t="shared" si="42"/>
        <v>-5797</v>
      </c>
    </row>
    <row r="211" spans="1:21">
      <c r="A211" s="5">
        <v>39560</v>
      </c>
      <c r="B211" s="16">
        <f t="shared" si="36"/>
        <v>-18839</v>
      </c>
      <c r="C211" s="16">
        <f t="shared" si="37"/>
        <v>35151</v>
      </c>
      <c r="D211" s="16">
        <f t="shared" si="33"/>
        <v>21</v>
      </c>
      <c r="E211" s="16">
        <f>+ROUNDDOWN((B211-MIN(B$114:B211))/(MAX(B$114:B211)-MIN(B$114:B211))*100,0)</f>
        <v>40</v>
      </c>
      <c r="F211" s="33">
        <v>92137</v>
      </c>
      <c r="G211" s="33">
        <v>110976</v>
      </c>
      <c r="H211" s="11">
        <f t="shared" si="38"/>
        <v>10711</v>
      </c>
      <c r="I211" s="11">
        <f t="shared" si="39"/>
        <v>-33159</v>
      </c>
      <c r="J211" s="11">
        <f t="shared" si="34"/>
        <v>68</v>
      </c>
      <c r="K211" s="11">
        <f>+ROUNDDOWN((H211-MIN(H$114:H211))/(MAX(H$114:H211)-MIN(H$114:H211))*100,0)</f>
        <v>56</v>
      </c>
      <c r="L211" s="56">
        <v>41051</v>
      </c>
      <c r="M211" s="56">
        <v>30340</v>
      </c>
      <c r="N211" s="15">
        <f t="shared" si="40"/>
        <v>8128</v>
      </c>
      <c r="O211" s="15">
        <f t="shared" si="41"/>
        <v>-1992</v>
      </c>
      <c r="P211" s="15">
        <f t="shared" si="35"/>
        <v>100</v>
      </c>
      <c r="Q211" s="15">
        <f>+ROUNDDOWN((N211-MIN(N$114:N211))/(MAX(N$114:N211)-MIN(N$114:N211))*100,0)</f>
        <v>59</v>
      </c>
      <c r="R211" s="35">
        <v>26097</v>
      </c>
      <c r="S211" s="35">
        <v>17969</v>
      </c>
      <c r="T211" s="32">
        <v>172737</v>
      </c>
      <c r="U211">
        <f t="shared" si="42"/>
        <v>-4777</v>
      </c>
    </row>
    <row r="212" spans="1:21">
      <c r="A212" s="5">
        <v>39553</v>
      </c>
      <c r="B212" s="16">
        <f t="shared" si="36"/>
        <v>-53990</v>
      </c>
      <c r="C212" s="16">
        <f t="shared" si="37"/>
        <v>-1839</v>
      </c>
      <c r="D212" s="16">
        <f t="shared" si="33"/>
        <v>2</v>
      </c>
      <c r="E212" s="16">
        <f>+ROUNDDOWN((B212-MIN(B$114:B212))/(MAX(B$114:B212)-MIN(B$114:B212))*100,0)</f>
        <v>10</v>
      </c>
      <c r="F212" s="33">
        <v>71600</v>
      </c>
      <c r="G212" s="33">
        <v>125590</v>
      </c>
      <c r="H212" s="11">
        <f t="shared" si="38"/>
        <v>43870</v>
      </c>
      <c r="I212" s="11">
        <f t="shared" si="39"/>
        <v>5769</v>
      </c>
      <c r="J212" s="11">
        <f t="shared" si="34"/>
        <v>91</v>
      </c>
      <c r="K212" s="11">
        <f>+ROUNDDOWN((H212-MIN(H$114:H212))/(MAX(H$114:H212)-MIN(H$114:H212))*100,0)</f>
        <v>89</v>
      </c>
      <c r="L212" s="56">
        <v>69489</v>
      </c>
      <c r="M212" s="56">
        <v>25619</v>
      </c>
      <c r="N212" s="15">
        <f t="shared" si="40"/>
        <v>10120</v>
      </c>
      <c r="O212" s="15">
        <f t="shared" si="41"/>
        <v>-3930</v>
      </c>
      <c r="P212" s="15">
        <f t="shared" si="35"/>
        <v>104</v>
      </c>
      <c r="Q212" s="15">
        <f>+ROUNDDOWN((N212-MIN(N$114:N212))/(MAX(N$114:N212)-MIN(N$114:N212))*100,0)</f>
        <v>64</v>
      </c>
      <c r="R212" s="35">
        <v>28433</v>
      </c>
      <c r="S212" s="35">
        <v>18313</v>
      </c>
      <c r="T212" s="32">
        <v>177514</v>
      </c>
      <c r="U212">
        <f t="shared" si="42"/>
        <v>-4977</v>
      </c>
    </row>
    <row r="213" spans="1:21">
      <c r="A213" s="5">
        <v>39546</v>
      </c>
      <c r="B213" s="16">
        <f t="shared" si="36"/>
        <v>-52151</v>
      </c>
      <c r="C213" s="16">
        <f t="shared" si="37"/>
        <v>15890</v>
      </c>
      <c r="D213" s="16">
        <f t="shared" si="33"/>
        <v>3</v>
      </c>
      <c r="E213" s="16">
        <f>+ROUNDDOWN((B213-MIN(B$114:B213))/(MAX(B$114:B213)-MIN(B$114:B213))*100,0)</f>
        <v>12</v>
      </c>
      <c r="F213" s="33">
        <v>77267</v>
      </c>
      <c r="G213" s="33">
        <v>129418</v>
      </c>
      <c r="H213" s="11">
        <f t="shared" si="38"/>
        <v>38101</v>
      </c>
      <c r="I213" s="11">
        <f t="shared" si="39"/>
        <v>-15286</v>
      </c>
      <c r="J213" s="11">
        <f t="shared" si="34"/>
        <v>87</v>
      </c>
      <c r="K213" s="11">
        <f>+ROUNDDOWN((H213-MIN(H$114:H213))/(MAX(H$114:H213)-MIN(H$114:H213))*100,0)</f>
        <v>83</v>
      </c>
      <c r="L213" s="56">
        <v>70147</v>
      </c>
      <c r="M213" s="56">
        <v>32046</v>
      </c>
      <c r="N213" s="15">
        <f t="shared" si="40"/>
        <v>14050</v>
      </c>
      <c r="O213" s="15">
        <f t="shared" si="41"/>
        <v>-604</v>
      </c>
      <c r="P213" s="15">
        <f t="shared" si="35"/>
        <v>113</v>
      </c>
      <c r="Q213" s="15">
        <f>+ROUNDDOWN((N213-MIN(N$114:N213))/(MAX(N$114:N213)-MIN(N$114:N213))*100,0)</f>
        <v>74</v>
      </c>
      <c r="R213" s="35">
        <v>29368</v>
      </c>
      <c r="S213" s="35">
        <v>15318</v>
      </c>
      <c r="T213" s="32">
        <v>182491</v>
      </c>
      <c r="U213">
        <f t="shared" si="42"/>
        <v>-6715</v>
      </c>
    </row>
    <row r="214" spans="1:21">
      <c r="A214" s="5">
        <v>39539</v>
      </c>
      <c r="B214" s="16">
        <f t="shared" si="36"/>
        <v>-68041</v>
      </c>
      <c r="C214" s="16">
        <f t="shared" si="37"/>
        <v>15520</v>
      </c>
      <c r="D214" s="16">
        <f t="shared" si="33"/>
        <v>-5</v>
      </c>
      <c r="E214" s="16">
        <f>+ROUNDDOWN((B214-MIN(B$114:B214))/(MAX(B$114:B214)-MIN(B$114:B214))*100,0)</f>
        <v>0</v>
      </c>
      <c r="F214" s="33">
        <v>72266</v>
      </c>
      <c r="G214" s="33">
        <v>140307</v>
      </c>
      <c r="H214" s="11">
        <f t="shared" si="38"/>
        <v>53387</v>
      </c>
      <c r="I214" s="11">
        <f t="shared" si="39"/>
        <v>-14640</v>
      </c>
      <c r="J214" s="11">
        <f t="shared" si="34"/>
        <v>98</v>
      </c>
      <c r="K214" s="11">
        <f>+ROUNDDOWN((H214-MIN(H$114:H214))/(MAX(H$114:H214)-MIN(H$114:H214))*100,0)</f>
        <v>99</v>
      </c>
      <c r="L214" s="56">
        <v>81840</v>
      </c>
      <c r="M214" s="56">
        <v>28453</v>
      </c>
      <c r="N214" s="15">
        <f t="shared" si="40"/>
        <v>14654</v>
      </c>
      <c r="O214" s="15">
        <f t="shared" si="41"/>
        <v>-880</v>
      </c>
      <c r="P214" s="15">
        <f t="shared" si="35"/>
        <v>114</v>
      </c>
      <c r="Q214" s="15">
        <f>+ROUNDDOWN((N214-MIN(N$114:N214))/(MAX(N$114:N214)-MIN(N$114:N214))*100,0)</f>
        <v>75</v>
      </c>
      <c r="R214" s="35">
        <v>30572</v>
      </c>
      <c r="S214" s="35">
        <v>15918</v>
      </c>
      <c r="T214" s="32">
        <v>189206</v>
      </c>
      <c r="U214">
        <f t="shared" si="42"/>
        <v>-7410</v>
      </c>
    </row>
    <row r="215" spans="1:21">
      <c r="A215" s="5">
        <v>39532</v>
      </c>
      <c r="B215" s="16">
        <f t="shared" si="36"/>
        <v>-83561</v>
      </c>
      <c r="C215" s="16">
        <f t="shared" si="37"/>
        <v>-1581</v>
      </c>
      <c r="D215" s="16">
        <f t="shared" si="33"/>
        <v>-13</v>
      </c>
      <c r="E215" s="16">
        <f>+ROUNDDOWN((B215-MIN(B$114:B215))/(MAX(B$114:B215)-MIN(B$114:B215))*100,0)</f>
        <v>0</v>
      </c>
      <c r="F215" s="33">
        <v>70073</v>
      </c>
      <c r="G215" s="33">
        <v>153634</v>
      </c>
      <c r="H215" s="11">
        <f t="shared" si="38"/>
        <v>68027</v>
      </c>
      <c r="I215" s="11">
        <f t="shared" si="39"/>
        <v>4952</v>
      </c>
      <c r="J215" s="11">
        <f t="shared" si="34"/>
        <v>108</v>
      </c>
      <c r="K215" s="11">
        <f>+ROUNDDOWN((H215-MIN(H$114:H215))/(MAX(H$114:H215)-MIN(H$114:H215))*100,0)</f>
        <v>100</v>
      </c>
      <c r="L215" s="56">
        <v>93174</v>
      </c>
      <c r="M215" s="56">
        <v>25147</v>
      </c>
      <c r="N215" s="15">
        <f t="shared" si="40"/>
        <v>15534</v>
      </c>
      <c r="O215" s="15">
        <f t="shared" si="41"/>
        <v>-3371</v>
      </c>
      <c r="P215" s="15">
        <f t="shared" si="35"/>
        <v>116</v>
      </c>
      <c r="Q215" s="15">
        <f>+ROUNDDOWN((N215-MIN(N$114:N215))/(MAX(N$114:N215)-MIN(N$114:N215))*100,0)</f>
        <v>77</v>
      </c>
      <c r="R215" s="35">
        <v>29768</v>
      </c>
      <c r="S215" s="35">
        <v>14234</v>
      </c>
      <c r="T215" s="32">
        <v>196616</v>
      </c>
      <c r="U215">
        <f t="shared" si="42"/>
        <v>3036</v>
      </c>
    </row>
    <row r="216" spans="1:21">
      <c r="A216" s="5">
        <v>39525</v>
      </c>
      <c r="B216" s="16">
        <f t="shared" si="36"/>
        <v>-81980</v>
      </c>
      <c r="C216" s="16">
        <f t="shared" si="37"/>
        <v>-17382</v>
      </c>
      <c r="D216" s="16">
        <f t="shared" si="33"/>
        <v>-12</v>
      </c>
      <c r="E216" s="16">
        <f>+ROUNDDOWN((B216-MIN(B$114:B216))/(MAX(B$114:B216)-MIN(B$114:B216))*100,0)</f>
        <v>1</v>
      </c>
      <c r="F216" s="33">
        <v>67479</v>
      </c>
      <c r="G216" s="33">
        <v>149459</v>
      </c>
      <c r="H216" s="11">
        <f t="shared" si="38"/>
        <v>63075</v>
      </c>
      <c r="I216" s="11">
        <f t="shared" si="39"/>
        <v>18566</v>
      </c>
      <c r="J216" s="11">
        <f t="shared" si="34"/>
        <v>105</v>
      </c>
      <c r="K216" s="11">
        <f>+ROUNDDOWN((H216-MIN(H$114:H216))/(MAX(H$114:H216)-MIN(H$114:H216))*100,0)</f>
        <v>95</v>
      </c>
      <c r="L216" s="56">
        <v>89054</v>
      </c>
      <c r="M216" s="56">
        <v>25979</v>
      </c>
      <c r="N216" s="15">
        <f t="shared" si="40"/>
        <v>18905</v>
      </c>
      <c r="O216" s="15">
        <f t="shared" si="41"/>
        <v>-1184</v>
      </c>
      <c r="P216" s="15">
        <f t="shared" si="35"/>
        <v>123</v>
      </c>
      <c r="Q216" s="15">
        <f>+ROUNDDOWN((N216-MIN(N$114:N216))/(MAX(N$114:N216)-MIN(N$114:N216))*100,0)</f>
        <v>86</v>
      </c>
      <c r="R216" s="35">
        <v>33837</v>
      </c>
      <c r="S216" s="35">
        <v>14932</v>
      </c>
      <c r="T216" s="32">
        <v>193580</v>
      </c>
      <c r="U216">
        <f t="shared" si="42"/>
        <v>-40489</v>
      </c>
    </row>
    <row r="217" spans="1:21">
      <c r="A217" s="5">
        <v>39518</v>
      </c>
      <c r="B217" s="16">
        <f t="shared" si="36"/>
        <v>-64598</v>
      </c>
      <c r="C217" s="16">
        <f t="shared" si="37"/>
        <v>5536</v>
      </c>
      <c r="D217" s="16">
        <f t="shared" si="33"/>
        <v>-3</v>
      </c>
      <c r="E217" s="16">
        <f>+ROUNDDOWN((B217-MIN(B$114:B217))/(MAX(B$114:B217)-MIN(B$114:B217))*100,0)</f>
        <v>13</v>
      </c>
      <c r="F217" s="33">
        <v>85122</v>
      </c>
      <c r="G217" s="33">
        <v>149720</v>
      </c>
      <c r="H217" s="11">
        <f t="shared" si="38"/>
        <v>44509</v>
      </c>
      <c r="I217" s="11">
        <f t="shared" si="39"/>
        <v>-4106</v>
      </c>
      <c r="J217" s="11">
        <f t="shared" si="34"/>
        <v>92</v>
      </c>
      <c r="K217" s="11">
        <f>+ROUNDDOWN((H217-MIN(H$114:H217))/(MAX(H$114:H217)-MIN(H$114:H217))*100,0)</f>
        <v>79</v>
      </c>
      <c r="L217" s="56">
        <v>85989</v>
      </c>
      <c r="M217" s="56">
        <v>41480</v>
      </c>
      <c r="N217" s="15">
        <f t="shared" si="40"/>
        <v>20089</v>
      </c>
      <c r="O217" s="15">
        <f t="shared" si="41"/>
        <v>-1430</v>
      </c>
      <c r="P217" s="15">
        <f t="shared" si="35"/>
        <v>125</v>
      </c>
      <c r="Q217" s="15">
        <f>+ROUNDDOWN((N217-MIN(N$114:N217))/(MAX(N$114:N217)-MIN(N$114:N217))*100,0)</f>
        <v>89</v>
      </c>
      <c r="R217" s="35">
        <v>37547</v>
      </c>
      <c r="S217" s="35">
        <v>17458</v>
      </c>
      <c r="T217" s="32">
        <v>234069</v>
      </c>
      <c r="U217">
        <f t="shared" si="42"/>
        <v>-20790</v>
      </c>
    </row>
    <row r="218" spans="1:21">
      <c r="A218" s="5">
        <v>39511</v>
      </c>
      <c r="B218" s="16">
        <f t="shared" si="36"/>
        <v>-70134</v>
      </c>
      <c r="C218" s="16">
        <f t="shared" si="37"/>
        <v>-50663</v>
      </c>
      <c r="D218" s="16">
        <f t="shared" si="33"/>
        <v>-6</v>
      </c>
      <c r="E218" s="16">
        <f>+ROUNDDOWN((B218-MIN(B$114:B218))/(MAX(B$114:B218)-MIN(B$114:B218))*100,0)</f>
        <v>9</v>
      </c>
      <c r="F218" s="33">
        <v>85970</v>
      </c>
      <c r="G218" s="33">
        <v>156104</v>
      </c>
      <c r="H218" s="11">
        <f t="shared" si="38"/>
        <v>48615</v>
      </c>
      <c r="I218" s="11">
        <f t="shared" si="39"/>
        <v>42004</v>
      </c>
      <c r="J218" s="11">
        <f t="shared" si="34"/>
        <v>95</v>
      </c>
      <c r="K218" s="11">
        <f>+ROUNDDOWN((H218-MIN(H$114:H218))/(MAX(H$114:H218)-MIN(H$114:H218))*100,0)</f>
        <v>82</v>
      </c>
      <c r="L218" s="56">
        <v>95396</v>
      </c>
      <c r="M218" s="56">
        <v>46781</v>
      </c>
      <c r="N218" s="15">
        <f t="shared" si="40"/>
        <v>21519</v>
      </c>
      <c r="O218" s="15">
        <f t="shared" si="41"/>
        <v>8659</v>
      </c>
      <c r="P218" s="15">
        <f t="shared" si="35"/>
        <v>128</v>
      </c>
      <c r="Q218" s="15">
        <f>+ROUNDDOWN((N218-MIN(N$114:N218))/(MAX(N$114:N218)-MIN(N$114:N218))*100,0)</f>
        <v>92</v>
      </c>
      <c r="R218" s="35">
        <v>42443</v>
      </c>
      <c r="S218" s="35">
        <v>20924</v>
      </c>
      <c r="T218" s="32">
        <v>254859</v>
      </c>
      <c r="U218">
        <f t="shared" si="42"/>
        <v>19003</v>
      </c>
    </row>
    <row r="219" spans="1:21">
      <c r="A219" s="5">
        <v>39504</v>
      </c>
      <c r="B219" s="16">
        <f t="shared" si="36"/>
        <v>-19471</v>
      </c>
      <c r="C219" s="16">
        <f t="shared" si="37"/>
        <v>19425</v>
      </c>
      <c r="D219" s="16">
        <f t="shared" si="33"/>
        <v>21</v>
      </c>
      <c r="E219" s="16">
        <f>+ROUNDDOWN((B219-MIN(B$114:B219))/(MAX(B$114:B219)-MIN(B$114:B219))*100,0)</f>
        <v>46</v>
      </c>
      <c r="F219" s="33">
        <v>116496</v>
      </c>
      <c r="G219" s="33">
        <v>135967</v>
      </c>
      <c r="H219" s="11">
        <f t="shared" si="38"/>
        <v>6611</v>
      </c>
      <c r="I219" s="11">
        <f t="shared" si="39"/>
        <v>-15444</v>
      </c>
      <c r="J219" s="11">
        <f t="shared" si="34"/>
        <v>65</v>
      </c>
      <c r="K219" s="11">
        <f>+ROUNDDOWN((H219-MIN(H$114:H219))/(MAX(H$114:H219)-MIN(H$114:H219))*100,0)</f>
        <v>46</v>
      </c>
      <c r="L219" s="56">
        <v>52478</v>
      </c>
      <c r="M219" s="56">
        <v>45867</v>
      </c>
      <c r="N219" s="15">
        <f t="shared" si="40"/>
        <v>12860</v>
      </c>
      <c r="O219" s="15">
        <f t="shared" si="41"/>
        <v>-3981</v>
      </c>
      <c r="P219" s="15">
        <f t="shared" si="35"/>
        <v>110</v>
      </c>
      <c r="Q219" s="15">
        <f>+ROUNDDOWN((N219-MIN(N$114:N219))/(MAX(N$114:N219)-MIN(N$114:N219))*100,0)</f>
        <v>71</v>
      </c>
      <c r="R219" s="35">
        <v>34327</v>
      </c>
      <c r="S219" s="35">
        <v>21467</v>
      </c>
      <c r="T219" s="32">
        <v>235856</v>
      </c>
      <c r="U219">
        <f t="shared" si="42"/>
        <v>-1367</v>
      </c>
    </row>
    <row r="220" spans="1:21">
      <c r="A220" s="5">
        <v>39497</v>
      </c>
      <c r="B220" s="16">
        <f t="shared" si="36"/>
        <v>-38896</v>
      </c>
      <c r="C220" s="16">
        <f t="shared" si="37"/>
        <v>-5006</v>
      </c>
      <c r="D220" s="16">
        <f t="shared" si="33"/>
        <v>10</v>
      </c>
      <c r="E220" s="16">
        <f>+ROUNDDOWN((B220-MIN(B$114:B220))/(MAX(B$114:B220)-MIN(B$114:B220))*100,0)</f>
        <v>32</v>
      </c>
      <c r="F220" s="33">
        <v>106117</v>
      </c>
      <c r="G220" s="33">
        <v>145013</v>
      </c>
      <c r="H220" s="11">
        <f t="shared" si="38"/>
        <v>22055</v>
      </c>
      <c r="I220" s="11">
        <f t="shared" si="39"/>
        <v>167</v>
      </c>
      <c r="J220" s="11">
        <f t="shared" si="34"/>
        <v>76</v>
      </c>
      <c r="K220" s="11">
        <f>+ROUNDDOWN((H220-MIN(H$114:H220))/(MAX(H$114:H220)-MIN(H$114:H220))*100,0)</f>
        <v>59</v>
      </c>
      <c r="L220" s="56">
        <v>63742</v>
      </c>
      <c r="M220" s="56">
        <v>41687</v>
      </c>
      <c r="N220" s="15">
        <f t="shared" si="40"/>
        <v>16841</v>
      </c>
      <c r="O220" s="15">
        <f t="shared" si="41"/>
        <v>4839</v>
      </c>
      <c r="P220" s="15">
        <f t="shared" si="35"/>
        <v>118</v>
      </c>
      <c r="Q220" s="15">
        <f>+ROUNDDOWN((N220-MIN(N$114:N220))/(MAX(N$114:N220)-MIN(N$114:N220))*100,0)</f>
        <v>81</v>
      </c>
      <c r="R220" s="35">
        <v>37495</v>
      </c>
      <c r="S220" s="35">
        <v>20654</v>
      </c>
      <c r="T220" s="32">
        <v>237223</v>
      </c>
      <c r="U220">
        <f t="shared" si="42"/>
        <v>6007</v>
      </c>
    </row>
    <row r="221" spans="1:21">
      <c r="A221" s="5">
        <v>39490</v>
      </c>
      <c r="B221" s="16">
        <f t="shared" si="36"/>
        <v>-33890</v>
      </c>
      <c r="C221" s="16">
        <f t="shared" si="37"/>
        <v>15906</v>
      </c>
      <c r="D221" s="16">
        <f t="shared" si="33"/>
        <v>13</v>
      </c>
      <c r="E221" s="16">
        <f>+ROUNDDOWN((B221-MIN(B$114:B221))/(MAX(B$114:B221)-MIN(B$114:B221))*100,0)</f>
        <v>36</v>
      </c>
      <c r="F221" s="33">
        <v>107813</v>
      </c>
      <c r="G221" s="33">
        <v>141703</v>
      </c>
      <c r="H221" s="11">
        <f t="shared" si="38"/>
        <v>21888</v>
      </c>
      <c r="I221" s="11">
        <f t="shared" si="39"/>
        <v>-12314</v>
      </c>
      <c r="J221" s="11">
        <f t="shared" si="34"/>
        <v>76</v>
      </c>
      <c r="K221" s="11">
        <f>+ROUNDDOWN((H221-MIN(H$114:H221))/(MAX(H$114:H221)-MIN(H$114:H221))*100,0)</f>
        <v>59</v>
      </c>
      <c r="L221" s="56">
        <v>58076</v>
      </c>
      <c r="M221" s="56">
        <v>36188</v>
      </c>
      <c r="N221" s="15">
        <f t="shared" si="40"/>
        <v>12002</v>
      </c>
      <c r="O221" s="15">
        <f t="shared" si="41"/>
        <v>-3592</v>
      </c>
      <c r="P221" s="15">
        <f t="shared" si="35"/>
        <v>108</v>
      </c>
      <c r="Q221" s="15">
        <f>+ROUNDDOWN((N221-MIN(N$114:N221))/(MAX(N$114:N221)-MIN(N$114:N221))*100,0)</f>
        <v>68</v>
      </c>
      <c r="R221" s="35">
        <v>35826</v>
      </c>
      <c r="S221" s="35">
        <v>23824</v>
      </c>
      <c r="T221" s="32">
        <v>231216</v>
      </c>
      <c r="U221">
        <f t="shared" si="42"/>
        <v>5926</v>
      </c>
    </row>
    <row r="222" spans="1:21">
      <c r="A222" s="5">
        <v>39483</v>
      </c>
      <c r="B222" s="16">
        <f t="shared" si="36"/>
        <v>-49796</v>
      </c>
      <c r="C222" s="16">
        <f t="shared" si="37"/>
        <v>5816</v>
      </c>
      <c r="D222" s="16">
        <f t="shared" si="33"/>
        <v>4</v>
      </c>
      <c r="E222" s="16">
        <f>+ROUNDDOWN((B222-MIN(B$114:B222))/(MAX(B$114:B222)-MIN(B$114:B222))*100,0)</f>
        <v>24</v>
      </c>
      <c r="F222" s="33">
        <v>91583</v>
      </c>
      <c r="G222" s="33">
        <v>141379</v>
      </c>
      <c r="H222" s="11">
        <f t="shared" si="38"/>
        <v>34202</v>
      </c>
      <c r="I222" s="11">
        <f t="shared" si="39"/>
        <v>-6195</v>
      </c>
      <c r="J222" s="11">
        <f t="shared" si="34"/>
        <v>85</v>
      </c>
      <c r="K222" s="11">
        <f>+ROUNDDOWN((H222-MIN(H$114:H222))/(MAX(H$114:H222)-MIN(H$114:H222))*100,0)</f>
        <v>70</v>
      </c>
      <c r="L222" s="56">
        <v>70166</v>
      </c>
      <c r="M222" s="56">
        <v>35964</v>
      </c>
      <c r="N222" s="15">
        <f t="shared" si="40"/>
        <v>15594</v>
      </c>
      <c r="O222" s="15">
        <f t="shared" si="41"/>
        <v>379</v>
      </c>
      <c r="P222" s="15">
        <f t="shared" si="35"/>
        <v>116</v>
      </c>
      <c r="Q222" s="15">
        <f>+ROUNDDOWN((N222-MIN(N$114:N222))/(MAX(N$114:N222)-MIN(N$114:N222))*100,0)</f>
        <v>77</v>
      </c>
      <c r="R222" s="35">
        <v>35354</v>
      </c>
      <c r="S222" s="35">
        <v>19760</v>
      </c>
      <c r="T222" s="32">
        <v>225290</v>
      </c>
      <c r="U222">
        <f t="shared" si="42"/>
        <v>19128</v>
      </c>
    </row>
    <row r="223" spans="1:21">
      <c r="A223" s="5">
        <v>39476</v>
      </c>
      <c r="B223" s="16">
        <f t="shared" si="36"/>
        <v>-55612</v>
      </c>
      <c r="C223" s="16">
        <f t="shared" si="37"/>
        <v>-12126</v>
      </c>
      <c r="D223" s="16">
        <f t="shared" si="33"/>
        <v>1</v>
      </c>
      <c r="E223" s="16">
        <f>+ROUNDDOWN((B223-MIN(B$114:B223))/(MAX(B$114:B223)-MIN(B$114:B223))*100,0)</f>
        <v>20</v>
      </c>
      <c r="F223" s="33">
        <v>80303</v>
      </c>
      <c r="G223" s="33">
        <v>135915</v>
      </c>
      <c r="H223" s="11">
        <f t="shared" si="38"/>
        <v>40397</v>
      </c>
      <c r="I223" s="11">
        <f t="shared" si="39"/>
        <v>12189</v>
      </c>
      <c r="J223" s="11">
        <f t="shared" si="34"/>
        <v>89</v>
      </c>
      <c r="K223" s="11">
        <f>+ROUNDDOWN((H223-MIN(H$114:H223))/(MAX(H$114:H223)-MIN(H$114:H223))*100,0)</f>
        <v>75</v>
      </c>
      <c r="L223" s="56">
        <v>63394</v>
      </c>
      <c r="M223" s="56">
        <v>22997</v>
      </c>
      <c r="N223" s="15">
        <f t="shared" si="40"/>
        <v>15215</v>
      </c>
      <c r="O223" s="15">
        <f t="shared" si="41"/>
        <v>-63</v>
      </c>
      <c r="P223" s="15">
        <f t="shared" si="35"/>
        <v>115</v>
      </c>
      <c r="Q223" s="15">
        <f>+ROUNDDOWN((N223-MIN(N$114:N223))/(MAX(N$114:N223)-MIN(N$114:N223))*100,0)</f>
        <v>76</v>
      </c>
      <c r="R223" s="35">
        <v>33876</v>
      </c>
      <c r="S223" s="35">
        <v>18661</v>
      </c>
      <c r="T223" s="32">
        <v>206162</v>
      </c>
      <c r="U223">
        <f t="shared" si="42"/>
        <v>12854</v>
      </c>
    </row>
    <row r="224" spans="1:21">
      <c r="A224" s="5">
        <v>39469</v>
      </c>
      <c r="B224" s="16">
        <f t="shared" si="36"/>
        <v>-43486</v>
      </c>
      <c r="C224" s="16">
        <f t="shared" si="37"/>
        <v>-5256</v>
      </c>
      <c r="D224" s="16">
        <f t="shared" si="33"/>
        <v>8</v>
      </c>
      <c r="E224" s="16">
        <f>+ROUNDDOWN((B224-MIN(B$114:B224))/(MAX(B$114:B224)-MIN(B$114:B224))*100,0)</f>
        <v>29</v>
      </c>
      <c r="F224" s="33">
        <v>78015</v>
      </c>
      <c r="G224" s="33">
        <v>121501</v>
      </c>
      <c r="H224" s="11">
        <f t="shared" si="38"/>
        <v>28208</v>
      </c>
      <c r="I224" s="11">
        <f t="shared" si="39"/>
        <v>3770</v>
      </c>
      <c r="J224" s="11">
        <f t="shared" si="34"/>
        <v>81</v>
      </c>
      <c r="K224" s="11">
        <f>+ROUNDDOWN((H224-MIN(H$114:H224))/(MAX(H$114:H224)-MIN(H$114:H224))*100,0)</f>
        <v>65</v>
      </c>
      <c r="L224" s="56">
        <v>50116</v>
      </c>
      <c r="M224" s="56">
        <v>21908</v>
      </c>
      <c r="N224" s="15">
        <f t="shared" si="40"/>
        <v>15278</v>
      </c>
      <c r="O224" s="15">
        <f t="shared" si="41"/>
        <v>1486</v>
      </c>
      <c r="P224" s="15">
        <f t="shared" si="35"/>
        <v>115</v>
      </c>
      <c r="Q224" s="15">
        <f>+ROUNDDOWN((N224-MIN(N$114:N224))/(MAX(N$114:N224)-MIN(N$114:N224))*100,0)</f>
        <v>77</v>
      </c>
      <c r="R224" s="35">
        <v>35965</v>
      </c>
      <c r="S224" s="35">
        <v>20687</v>
      </c>
      <c r="T224" s="32">
        <v>193308</v>
      </c>
      <c r="U224">
        <f t="shared" si="42"/>
        <v>-9240</v>
      </c>
    </row>
    <row r="225" spans="1:21">
      <c r="A225" s="5">
        <v>39462</v>
      </c>
      <c r="B225" s="16">
        <f t="shared" si="36"/>
        <v>-38230</v>
      </c>
      <c r="C225" s="16">
        <f t="shared" si="37"/>
        <v>2688</v>
      </c>
      <c r="D225" s="16">
        <f t="shared" si="33"/>
        <v>10</v>
      </c>
      <c r="E225" s="16">
        <f>+ROUNDDOWN((B225-MIN(B$114:B225))/(MAX(B$114:B225)-MIN(B$114:B225))*100,0)</f>
        <v>33</v>
      </c>
      <c r="F225" s="33">
        <v>90122</v>
      </c>
      <c r="G225" s="33">
        <v>128352</v>
      </c>
      <c r="H225" s="11">
        <f t="shared" si="38"/>
        <v>24438</v>
      </c>
      <c r="I225" s="11">
        <f t="shared" si="39"/>
        <v>-4073</v>
      </c>
      <c r="J225" s="11">
        <f t="shared" si="34"/>
        <v>78</v>
      </c>
      <c r="K225" s="11">
        <f>+ROUNDDOWN((H225-MIN(H$114:H225))/(MAX(H$114:H225)-MIN(H$114:H225))*100,0)</f>
        <v>61</v>
      </c>
      <c r="L225" s="56">
        <v>47260</v>
      </c>
      <c r="M225" s="56">
        <v>22822</v>
      </c>
      <c r="N225" s="15">
        <f t="shared" si="40"/>
        <v>13792</v>
      </c>
      <c r="O225" s="15">
        <f t="shared" si="41"/>
        <v>1385</v>
      </c>
      <c r="P225" s="15">
        <f t="shared" si="35"/>
        <v>112</v>
      </c>
      <c r="Q225" s="15">
        <f>+ROUNDDOWN((N225-MIN(N$114:N225))/(MAX(N$114:N225)-MIN(N$114:N225))*100,0)</f>
        <v>73</v>
      </c>
      <c r="R225" s="35">
        <v>35273</v>
      </c>
      <c r="S225" s="35">
        <v>21481</v>
      </c>
      <c r="T225" s="32">
        <v>202548</v>
      </c>
      <c r="U225">
        <f t="shared" si="42"/>
        <v>8762</v>
      </c>
    </row>
    <row r="226" spans="1:21">
      <c r="A226" s="5">
        <v>39455</v>
      </c>
      <c r="B226" s="16">
        <f t="shared" si="36"/>
        <v>-40918</v>
      </c>
      <c r="C226" s="16">
        <f t="shared" si="37"/>
        <v>-35536</v>
      </c>
      <c r="D226" s="16">
        <f t="shared" si="33"/>
        <v>9</v>
      </c>
      <c r="E226" s="16">
        <f>+ROUNDDOWN((B226-MIN(B$114:B226))/(MAX(B$114:B226)-MIN(B$114:B226))*100,0)</f>
        <v>31</v>
      </c>
      <c r="F226" s="33">
        <v>82127</v>
      </c>
      <c r="G226" s="33">
        <v>123045</v>
      </c>
      <c r="H226" s="11">
        <f t="shared" si="38"/>
        <v>28511</v>
      </c>
      <c r="I226" s="11">
        <f t="shared" si="39"/>
        <v>31658</v>
      </c>
      <c r="J226" s="11">
        <f t="shared" si="34"/>
        <v>81</v>
      </c>
      <c r="K226" s="11">
        <f>+ROUNDDOWN((H226-MIN(H$114:H226))/(MAX(H$114:H226)-MIN(H$114:H226))*100,0)</f>
        <v>65</v>
      </c>
      <c r="L226" s="56">
        <v>50067</v>
      </c>
      <c r="M226" s="56">
        <v>21556</v>
      </c>
      <c r="N226" s="15">
        <f t="shared" si="40"/>
        <v>12407</v>
      </c>
      <c r="O226" s="15">
        <f t="shared" si="41"/>
        <v>3878</v>
      </c>
      <c r="P226" s="15">
        <f t="shared" si="35"/>
        <v>109</v>
      </c>
      <c r="Q226" s="15">
        <f>+ROUNDDOWN((N226-MIN(N$114:N226))/(MAX(N$114:N226)-MIN(N$114:N226))*100,0)</f>
        <v>69</v>
      </c>
      <c r="R226" s="35">
        <v>31948</v>
      </c>
      <c r="S226" s="35">
        <v>19541</v>
      </c>
      <c r="T226" s="32">
        <v>193786</v>
      </c>
      <c r="U226">
        <f t="shared" si="42"/>
        <v>12374</v>
      </c>
    </row>
    <row r="227" spans="1:21">
      <c r="A227" s="5">
        <v>39447</v>
      </c>
      <c r="B227" s="16">
        <f t="shared" si="36"/>
        <v>-5382</v>
      </c>
      <c r="C227" s="16">
        <f t="shared" si="37"/>
        <v>167</v>
      </c>
      <c r="D227" s="16">
        <f t="shared" si="33"/>
        <v>28</v>
      </c>
      <c r="E227" s="16">
        <f>+ROUNDDOWN((B227-MIN(B$114:B227))/(MAX(B$114:B227)-MIN(B$114:B227))*100,0)</f>
        <v>57</v>
      </c>
      <c r="F227" s="33">
        <v>92941</v>
      </c>
      <c r="G227" s="33">
        <v>98323</v>
      </c>
      <c r="H227" s="11">
        <f t="shared" si="38"/>
        <v>-3147</v>
      </c>
      <c r="I227" s="11">
        <f t="shared" si="39"/>
        <v>-552</v>
      </c>
      <c r="J227" s="11">
        <f t="shared" si="34"/>
        <v>59</v>
      </c>
      <c r="K227" s="11">
        <f>+ROUNDDOWN((H227-MIN(H$114:H227))/(MAX(H$114:H227)-MIN(H$114:H227))*100,0)</f>
        <v>37</v>
      </c>
      <c r="L227" s="56">
        <v>32594</v>
      </c>
      <c r="M227" s="56">
        <v>35741</v>
      </c>
      <c r="N227" s="15">
        <f t="shared" si="40"/>
        <v>8529</v>
      </c>
      <c r="O227" s="15">
        <f t="shared" si="41"/>
        <v>385</v>
      </c>
      <c r="P227" s="15">
        <f t="shared" si="35"/>
        <v>101</v>
      </c>
      <c r="Q227" s="15">
        <f>+ROUNDDOWN((N227-MIN(N$114:N227))/(MAX(N$114:N227)-MIN(N$114:N227))*100,0)</f>
        <v>60</v>
      </c>
      <c r="R227" s="35">
        <v>27839</v>
      </c>
      <c r="S227" s="35">
        <v>19310</v>
      </c>
      <c r="T227" s="32">
        <v>181412</v>
      </c>
      <c r="U227">
        <f t="shared" si="42"/>
        <v>1379</v>
      </c>
    </row>
    <row r="228" spans="1:21">
      <c r="A228" s="5">
        <v>39440</v>
      </c>
      <c r="B228" s="16">
        <f t="shared" si="36"/>
        <v>-5549</v>
      </c>
      <c r="C228" s="16">
        <f t="shared" si="37"/>
        <v>14522</v>
      </c>
      <c r="D228" s="16">
        <f t="shared" si="33"/>
        <v>28</v>
      </c>
      <c r="E228" s="16">
        <f>+ROUNDDOWN((B228-MIN(B$114:B228))/(MAX(B$114:B228)-MIN(B$114:B228))*100,0)</f>
        <v>57</v>
      </c>
      <c r="F228" s="33">
        <v>92865</v>
      </c>
      <c r="G228" s="33">
        <v>98414</v>
      </c>
      <c r="H228" s="11">
        <f t="shared" si="38"/>
        <v>-2595</v>
      </c>
      <c r="I228" s="11">
        <f t="shared" si="39"/>
        <v>-10409</v>
      </c>
      <c r="J228" s="11">
        <f t="shared" si="34"/>
        <v>59</v>
      </c>
      <c r="K228" s="11">
        <f>+ROUNDDOWN((H228-MIN(H$114:H228))/(MAX(H$114:H228)-MIN(H$114:H228))*100,0)</f>
        <v>38</v>
      </c>
      <c r="L228" s="56">
        <v>31850</v>
      </c>
      <c r="M228" s="56">
        <v>34445</v>
      </c>
      <c r="N228" s="15">
        <f t="shared" si="40"/>
        <v>8144</v>
      </c>
      <c r="O228" s="15">
        <f t="shared" si="41"/>
        <v>-4113</v>
      </c>
      <c r="P228" s="15">
        <f t="shared" si="35"/>
        <v>100</v>
      </c>
      <c r="Q228" s="15">
        <f>+ROUNDDOWN((N228-MIN(N$114:N228))/(MAX(N$114:N228)-MIN(N$114:N228))*100,0)</f>
        <v>59</v>
      </c>
      <c r="R228" s="35">
        <v>26914</v>
      </c>
      <c r="S228" s="35">
        <v>18770</v>
      </c>
      <c r="T228" s="32">
        <v>180033</v>
      </c>
      <c r="U228">
        <f t="shared" si="42"/>
        <v>3413</v>
      </c>
    </row>
    <row r="229" spans="1:21">
      <c r="A229" s="5">
        <v>39434</v>
      </c>
      <c r="B229" s="16">
        <f t="shared" si="36"/>
        <v>-20071</v>
      </c>
      <c r="C229" s="16">
        <f t="shared" si="37"/>
        <v>21354</v>
      </c>
      <c r="D229" s="16">
        <f t="shared" si="33"/>
        <v>20</v>
      </c>
      <c r="E229" s="16">
        <f>+ROUNDDOWN((B229-MIN(B$114:B229))/(MAX(B$114:B229)-MIN(B$114:B229))*100,0)</f>
        <v>46</v>
      </c>
      <c r="F229" s="33">
        <v>80402</v>
      </c>
      <c r="G229" s="33">
        <v>100473</v>
      </c>
      <c r="H229" s="11">
        <f t="shared" si="38"/>
        <v>7814</v>
      </c>
      <c r="I229" s="11">
        <f t="shared" si="39"/>
        <v>-15160</v>
      </c>
      <c r="J229" s="11">
        <f t="shared" si="34"/>
        <v>66</v>
      </c>
      <c r="K229" s="11">
        <f>+ROUNDDOWN((H229-MIN(H$114:H229))/(MAX(H$114:H229)-MIN(H$114:H229))*100,0)</f>
        <v>47</v>
      </c>
      <c r="L229" s="56">
        <v>38643</v>
      </c>
      <c r="M229" s="56">
        <v>30829</v>
      </c>
      <c r="N229" s="15">
        <f t="shared" si="40"/>
        <v>12257</v>
      </c>
      <c r="O229" s="15">
        <f t="shared" si="41"/>
        <v>-6194</v>
      </c>
      <c r="P229" s="15">
        <f t="shared" si="35"/>
        <v>109</v>
      </c>
      <c r="Q229" s="15">
        <f>+ROUNDDOWN((N229-MIN(N$114:N229))/(MAX(N$114:N229)-MIN(N$114:N229))*100,0)</f>
        <v>69</v>
      </c>
      <c r="R229" s="35">
        <v>29302</v>
      </c>
      <c r="S229" s="35">
        <v>17045</v>
      </c>
      <c r="T229" s="32">
        <v>176620</v>
      </c>
      <c r="U229">
        <f t="shared" si="42"/>
        <v>-41994</v>
      </c>
    </row>
    <row r="230" spans="1:21">
      <c r="A230" s="5">
        <v>39427</v>
      </c>
      <c r="B230" s="16">
        <f t="shared" si="36"/>
        <v>-41425</v>
      </c>
      <c r="C230" s="16">
        <f t="shared" si="37"/>
        <v>6418</v>
      </c>
      <c r="D230" s="16">
        <f t="shared" si="33"/>
        <v>9</v>
      </c>
      <c r="E230" s="16">
        <f>+ROUNDDOWN((B230-MIN(B$114:B230))/(MAX(B$114:B230)-MIN(B$114:B230))*100,0)</f>
        <v>30</v>
      </c>
      <c r="F230" s="33">
        <v>94558</v>
      </c>
      <c r="G230" s="33">
        <v>135983</v>
      </c>
      <c r="H230" s="11">
        <f t="shared" si="38"/>
        <v>22974</v>
      </c>
      <c r="I230" s="11">
        <f t="shared" si="39"/>
        <v>-3672</v>
      </c>
      <c r="J230" s="11">
        <f t="shared" si="34"/>
        <v>77</v>
      </c>
      <c r="K230" s="11">
        <f>+ROUNDDOWN((H230-MIN(H$114:H230))/(MAX(H$114:H230)-MIN(H$114:H230))*100,0)</f>
        <v>60</v>
      </c>
      <c r="L230" s="56">
        <v>48870</v>
      </c>
      <c r="M230" s="56">
        <v>25896</v>
      </c>
      <c r="N230" s="15">
        <f t="shared" si="40"/>
        <v>18451</v>
      </c>
      <c r="O230" s="15">
        <f t="shared" si="41"/>
        <v>-2746</v>
      </c>
      <c r="P230" s="15">
        <f t="shared" si="35"/>
        <v>122</v>
      </c>
      <c r="Q230" s="15">
        <f>+ROUNDDOWN((N230-MIN(N$114:N230))/(MAX(N$114:N230)-MIN(N$114:N230))*100,0)</f>
        <v>85</v>
      </c>
      <c r="R230" s="35">
        <v>35886</v>
      </c>
      <c r="S230" s="35">
        <v>17435</v>
      </c>
      <c r="T230" s="32">
        <v>218614</v>
      </c>
      <c r="U230">
        <f t="shared" si="42"/>
        <v>22853</v>
      </c>
    </row>
    <row r="231" spans="1:21">
      <c r="A231" s="5">
        <v>39420</v>
      </c>
      <c r="B231" s="16">
        <f t="shared" si="36"/>
        <v>-47843</v>
      </c>
      <c r="C231" s="16">
        <f t="shared" si="37"/>
        <v>2398</v>
      </c>
      <c r="D231" s="16">
        <f t="shared" si="33"/>
        <v>5</v>
      </c>
      <c r="E231" s="16">
        <f>+ROUNDDOWN((B231-MIN(B$114:B231))/(MAX(B$114:B231)-MIN(B$114:B231))*100,0)</f>
        <v>26</v>
      </c>
      <c r="F231" s="33">
        <v>97833</v>
      </c>
      <c r="G231" s="33">
        <v>145676</v>
      </c>
      <c r="H231" s="11">
        <f t="shared" si="38"/>
        <v>26646</v>
      </c>
      <c r="I231" s="11">
        <f t="shared" si="39"/>
        <v>-1520</v>
      </c>
      <c r="J231" s="11">
        <f t="shared" si="34"/>
        <v>79</v>
      </c>
      <c r="K231" s="11">
        <f>+ROUNDDOWN((H231-MIN(H$114:H231))/(MAX(H$114:H231)-MIN(H$114:H231))*100,0)</f>
        <v>63</v>
      </c>
      <c r="L231" s="56">
        <v>55535</v>
      </c>
      <c r="M231" s="56">
        <v>28889</v>
      </c>
      <c r="N231" s="15">
        <f t="shared" si="40"/>
        <v>21197</v>
      </c>
      <c r="O231" s="15">
        <f t="shared" si="41"/>
        <v>-878</v>
      </c>
      <c r="P231" s="15">
        <f t="shared" si="35"/>
        <v>128</v>
      </c>
      <c r="Q231" s="15">
        <f>+ROUNDDOWN((N231-MIN(N$114:N231))/(MAX(N$114:N231)-MIN(N$114:N231))*100,0)</f>
        <v>91</v>
      </c>
      <c r="R231" s="35">
        <v>38364</v>
      </c>
      <c r="S231" s="35">
        <v>17167</v>
      </c>
      <c r="T231" s="32">
        <v>195761</v>
      </c>
      <c r="U231">
        <f t="shared" si="42"/>
        <v>3187</v>
      </c>
    </row>
    <row r="232" spans="1:21">
      <c r="A232" s="5">
        <v>39413</v>
      </c>
      <c r="B232" s="16">
        <f t="shared" si="36"/>
        <v>-50241</v>
      </c>
      <c r="C232" s="16">
        <f t="shared" si="37"/>
        <v>-517</v>
      </c>
      <c r="D232" s="16">
        <f t="shared" si="33"/>
        <v>4</v>
      </c>
      <c r="E232" s="16">
        <f>+ROUNDDOWN((B232-MIN(B$114:B232))/(MAX(B$114:B232)-MIN(B$114:B232))*100,0)</f>
        <v>24</v>
      </c>
      <c r="F232" s="33">
        <v>96057</v>
      </c>
      <c r="G232" s="33">
        <v>146298</v>
      </c>
      <c r="H232" s="11">
        <f t="shared" si="38"/>
        <v>28166</v>
      </c>
      <c r="I232" s="11">
        <f t="shared" si="39"/>
        <v>-213</v>
      </c>
      <c r="J232" s="11">
        <f t="shared" si="34"/>
        <v>80</v>
      </c>
      <c r="K232" s="11">
        <f>+ROUNDDOWN((H232-MIN(H$114:H232))/(MAX(H$114:H232)-MIN(H$114:H232))*100,0)</f>
        <v>65</v>
      </c>
      <c r="L232" s="56">
        <v>53192</v>
      </c>
      <c r="M232" s="56">
        <v>25026</v>
      </c>
      <c r="N232" s="15">
        <f t="shared" si="40"/>
        <v>22075</v>
      </c>
      <c r="O232" s="15">
        <f t="shared" si="41"/>
        <v>730</v>
      </c>
      <c r="P232" s="15">
        <f t="shared" si="35"/>
        <v>129</v>
      </c>
      <c r="Q232" s="15">
        <f>+ROUNDDOWN((N232-MIN(N$114:N232))/(MAX(N$114:N232)-MIN(N$114:N232))*100,0)</f>
        <v>94</v>
      </c>
      <c r="R232" s="35">
        <v>39199</v>
      </c>
      <c r="S232" s="35">
        <v>17124</v>
      </c>
      <c r="T232" s="32">
        <v>192574</v>
      </c>
      <c r="U232">
        <f t="shared" si="42"/>
        <v>-635</v>
      </c>
    </row>
    <row r="233" spans="1:21">
      <c r="A233" s="5">
        <v>39406</v>
      </c>
      <c r="B233" s="16">
        <f t="shared" si="36"/>
        <v>-49724</v>
      </c>
      <c r="C233" s="16">
        <f t="shared" si="37"/>
        <v>-10798</v>
      </c>
      <c r="D233" s="16">
        <f t="shared" si="33"/>
        <v>4</v>
      </c>
      <c r="E233" s="16">
        <f>+ROUNDDOWN((B233-MIN(B$114:B233))/(MAX(B$114:B233)-MIN(B$114:B233))*100,0)</f>
        <v>24</v>
      </c>
      <c r="F233" s="33">
        <v>94094</v>
      </c>
      <c r="G233" s="33">
        <v>143818</v>
      </c>
      <c r="H233" s="11">
        <f t="shared" si="38"/>
        <v>28379</v>
      </c>
      <c r="I233" s="11">
        <f t="shared" si="39"/>
        <v>8143</v>
      </c>
      <c r="J233" s="11">
        <f t="shared" si="34"/>
        <v>81</v>
      </c>
      <c r="K233" s="11">
        <f>+ROUNDDOWN((H233-MIN(H$114:H233))/(MAX(H$114:H233)-MIN(H$114:H233))*100,0)</f>
        <v>65</v>
      </c>
      <c r="L233" s="56">
        <v>54281</v>
      </c>
      <c r="M233" s="56">
        <v>25902</v>
      </c>
      <c r="N233" s="15">
        <f t="shared" si="40"/>
        <v>21345</v>
      </c>
      <c r="O233" s="15">
        <f t="shared" si="41"/>
        <v>2655</v>
      </c>
      <c r="P233" s="15">
        <f t="shared" si="35"/>
        <v>128</v>
      </c>
      <c r="Q233" s="15">
        <f>+ROUNDDOWN((N233-MIN(N$114:N233))/(MAX(N$114:N233)-MIN(N$114:N233))*100,0)</f>
        <v>92</v>
      </c>
      <c r="R233" s="35">
        <v>41145</v>
      </c>
      <c r="S233" s="35">
        <v>19800</v>
      </c>
      <c r="T233" s="32">
        <v>193209</v>
      </c>
      <c r="U233">
        <f t="shared" si="42"/>
        <v>2254</v>
      </c>
    </row>
    <row r="234" spans="1:21">
      <c r="A234" s="5">
        <v>39399</v>
      </c>
      <c r="B234" s="16">
        <f t="shared" si="36"/>
        <v>-38926</v>
      </c>
      <c r="C234" s="16">
        <f t="shared" si="37"/>
        <v>-22565</v>
      </c>
      <c r="D234" s="16">
        <f t="shared" si="33"/>
        <v>10</v>
      </c>
      <c r="E234" s="16">
        <f>+ROUNDDOWN((B234-MIN(B$114:B234))/(MAX(B$114:B234)-MIN(B$114:B234))*100,0)</f>
        <v>32</v>
      </c>
      <c r="F234" s="33">
        <v>97887</v>
      </c>
      <c r="G234" s="33">
        <v>136813</v>
      </c>
      <c r="H234" s="11">
        <f t="shared" si="38"/>
        <v>20236</v>
      </c>
      <c r="I234" s="11">
        <f t="shared" si="39"/>
        <v>18012</v>
      </c>
      <c r="J234" s="11">
        <f t="shared" si="34"/>
        <v>75</v>
      </c>
      <c r="K234" s="11">
        <f>+ROUNDDOWN((H234-MIN(H$114:H234))/(MAX(H$114:H234)-MIN(H$114:H234))*100,0)</f>
        <v>58</v>
      </c>
      <c r="L234" s="56">
        <v>49660</v>
      </c>
      <c r="M234" s="56">
        <v>29424</v>
      </c>
      <c r="N234" s="15">
        <f t="shared" si="40"/>
        <v>18690</v>
      </c>
      <c r="O234" s="15">
        <f t="shared" si="41"/>
        <v>4553</v>
      </c>
      <c r="P234" s="15">
        <f t="shared" si="35"/>
        <v>122</v>
      </c>
      <c r="Q234" s="15">
        <f>+ROUNDDOWN((N234-MIN(N$114:N234))/(MAX(N$114:N234)-MIN(N$114:N234))*100,0)</f>
        <v>85</v>
      </c>
      <c r="R234" s="35">
        <v>40022</v>
      </c>
      <c r="S234" s="35">
        <v>21332</v>
      </c>
      <c r="T234" s="32">
        <v>190955</v>
      </c>
      <c r="U234">
        <f t="shared" si="42"/>
        <v>-25086</v>
      </c>
    </row>
    <row r="235" spans="1:21">
      <c r="A235" s="5">
        <v>39392</v>
      </c>
      <c r="B235" s="16">
        <f t="shared" si="36"/>
        <v>-16361</v>
      </c>
      <c r="C235" s="16">
        <f t="shared" si="37"/>
        <v>637</v>
      </c>
      <c r="D235" s="16">
        <f t="shared" si="33"/>
        <v>22</v>
      </c>
      <c r="E235" s="16">
        <f>+ROUNDDOWN((B235-MIN(B$114:B235))/(MAX(B$114:B235)-MIN(B$114:B235))*100,0)</f>
        <v>49</v>
      </c>
      <c r="F235" s="33">
        <v>119673</v>
      </c>
      <c r="G235" s="33">
        <v>136034</v>
      </c>
      <c r="H235" s="11">
        <f t="shared" si="38"/>
        <v>2224</v>
      </c>
      <c r="I235" s="11">
        <f t="shared" si="39"/>
        <v>-782</v>
      </c>
      <c r="J235" s="11">
        <f t="shared" si="34"/>
        <v>62</v>
      </c>
      <c r="K235" s="11">
        <f>+ROUNDDOWN((H235-MIN(H$114:H235))/(MAX(H$114:H235)-MIN(H$114:H235))*100,0)</f>
        <v>42</v>
      </c>
      <c r="L235" s="56">
        <v>59578</v>
      </c>
      <c r="M235" s="56">
        <v>57354</v>
      </c>
      <c r="N235" s="15">
        <f t="shared" si="40"/>
        <v>14137</v>
      </c>
      <c r="O235" s="15">
        <f t="shared" si="41"/>
        <v>145</v>
      </c>
      <c r="P235" s="15">
        <f t="shared" si="35"/>
        <v>113</v>
      </c>
      <c r="Q235" s="15">
        <f>+ROUNDDOWN((N235-MIN(N$114:N235))/(MAX(N$114:N235)-MIN(N$114:N235))*100,0)</f>
        <v>74</v>
      </c>
      <c r="R235" s="35">
        <v>33452</v>
      </c>
      <c r="S235" s="35">
        <v>19315</v>
      </c>
      <c r="T235" s="32">
        <v>216041</v>
      </c>
      <c r="U235">
        <f t="shared" si="42"/>
        <v>-5961</v>
      </c>
    </row>
    <row r="236" spans="1:21">
      <c r="A236" s="5">
        <v>39385</v>
      </c>
      <c r="B236" s="16">
        <f t="shared" si="36"/>
        <v>-16998</v>
      </c>
      <c r="C236" s="16">
        <f t="shared" si="37"/>
        <v>-17028</v>
      </c>
      <c r="D236" s="16">
        <f t="shared" si="33"/>
        <v>22</v>
      </c>
      <c r="E236" s="16">
        <f>+ROUNDDOWN((B236-MIN(B$114:B236))/(MAX(B$114:B236)-MIN(B$114:B236))*100,0)</f>
        <v>48</v>
      </c>
      <c r="F236" s="33">
        <v>128214</v>
      </c>
      <c r="G236" s="33">
        <v>145212</v>
      </c>
      <c r="H236" s="11">
        <f t="shared" si="38"/>
        <v>3006</v>
      </c>
      <c r="I236" s="11">
        <f t="shared" si="39"/>
        <v>13746</v>
      </c>
      <c r="J236" s="11">
        <f t="shared" si="34"/>
        <v>63</v>
      </c>
      <c r="K236" s="11">
        <f>+ROUNDDOWN((H236-MIN(H$114:H236))/(MAX(H$114:H236)-MIN(H$114:H236))*100,0)</f>
        <v>43</v>
      </c>
      <c r="L236" s="56">
        <v>56777</v>
      </c>
      <c r="M236" s="56">
        <v>53771</v>
      </c>
      <c r="N236" s="15">
        <f t="shared" si="40"/>
        <v>13992</v>
      </c>
      <c r="O236" s="15">
        <f t="shared" si="41"/>
        <v>3282</v>
      </c>
      <c r="P236" s="15">
        <f t="shared" si="35"/>
        <v>113</v>
      </c>
      <c r="Q236" s="15">
        <f>+ROUNDDOWN((N236-MIN(N$114:N236))/(MAX(N$114:N236)-MIN(N$114:N236))*100,0)</f>
        <v>73</v>
      </c>
      <c r="R236" s="35">
        <v>33822</v>
      </c>
      <c r="S236" s="35">
        <v>19830</v>
      </c>
      <c r="T236" s="32">
        <v>222002</v>
      </c>
      <c r="U236">
        <f t="shared" si="42"/>
        <v>-3030</v>
      </c>
    </row>
    <row r="237" spans="1:21">
      <c r="A237" s="5">
        <v>39378</v>
      </c>
      <c r="B237" s="16">
        <f t="shared" si="36"/>
        <v>30</v>
      </c>
      <c r="C237" s="16">
        <f t="shared" si="37"/>
        <v>-26468</v>
      </c>
      <c r="D237" s="16">
        <f t="shared" si="33"/>
        <v>31</v>
      </c>
      <c r="E237" s="16">
        <f>+ROUNDDOWN((B237-MIN(B$114:B237))/(MAX(B$114:B237)-MIN(B$114:B237))*100,0)</f>
        <v>61</v>
      </c>
      <c r="F237" s="33">
        <v>143769</v>
      </c>
      <c r="G237" s="33">
        <v>143739</v>
      </c>
      <c r="H237" s="11">
        <f t="shared" si="38"/>
        <v>-10740</v>
      </c>
      <c r="I237" s="11">
        <f t="shared" si="39"/>
        <v>22390</v>
      </c>
      <c r="J237" s="11">
        <f t="shared" si="34"/>
        <v>53</v>
      </c>
      <c r="K237" s="11">
        <f>+ROUNDDOWN((H237-MIN(H$114:H237))/(MAX(H$114:H237)-MIN(H$114:H237))*100,0)</f>
        <v>31</v>
      </c>
      <c r="L237" s="56">
        <v>45433</v>
      </c>
      <c r="M237" s="56">
        <v>56173</v>
      </c>
      <c r="N237" s="15">
        <f t="shared" si="40"/>
        <v>10710</v>
      </c>
      <c r="O237" s="15">
        <f t="shared" si="41"/>
        <v>4078</v>
      </c>
      <c r="P237" s="15">
        <f t="shared" si="35"/>
        <v>106</v>
      </c>
      <c r="Q237" s="15">
        <f>+ROUNDDOWN((N237-MIN(N$114:N237))/(MAX(N$114:N237)-MIN(N$114:N237))*100,0)</f>
        <v>65</v>
      </c>
      <c r="R237" s="35">
        <v>32000</v>
      </c>
      <c r="S237" s="35">
        <v>21290</v>
      </c>
      <c r="T237" s="32">
        <v>225032</v>
      </c>
      <c r="U237">
        <f t="shared" si="42"/>
        <v>-3302</v>
      </c>
    </row>
    <row r="238" spans="1:21">
      <c r="A238" s="5">
        <v>39371</v>
      </c>
      <c r="B238" s="16">
        <f t="shared" si="36"/>
        <v>26498</v>
      </c>
      <c r="C238" s="16">
        <f t="shared" si="37"/>
        <v>-1458</v>
      </c>
      <c r="D238" s="16">
        <f t="shared" si="33"/>
        <v>45</v>
      </c>
      <c r="E238" s="16">
        <f>+ROUNDDOWN((B238-MIN(B$114:B238))/(MAX(B$114:B238)-MIN(B$114:B238))*100,0)</f>
        <v>80</v>
      </c>
      <c r="F238" s="33">
        <v>155299</v>
      </c>
      <c r="G238" s="33">
        <v>128801</v>
      </c>
      <c r="H238" s="11">
        <f t="shared" si="38"/>
        <v>-33130</v>
      </c>
      <c r="I238" s="11">
        <f t="shared" si="39"/>
        <v>3323</v>
      </c>
      <c r="J238" s="11">
        <f t="shared" si="34"/>
        <v>38</v>
      </c>
      <c r="K238" s="11">
        <f>+ROUNDDOWN((H238-MIN(H$114:H238))/(MAX(H$114:H238)-MIN(H$114:H238))*100,0)</f>
        <v>11</v>
      </c>
      <c r="L238" s="56">
        <v>38155</v>
      </c>
      <c r="M238" s="56">
        <v>71285</v>
      </c>
      <c r="N238" s="15">
        <f t="shared" si="40"/>
        <v>6632</v>
      </c>
      <c r="O238" s="15">
        <f t="shared" si="41"/>
        <v>-1865</v>
      </c>
      <c r="P238" s="15">
        <f t="shared" si="35"/>
        <v>97</v>
      </c>
      <c r="Q238" s="15">
        <f>+ROUNDDOWN((N238-MIN(N$114:N238))/(MAX(N$114:N238)-MIN(N$114:N238))*100,0)</f>
        <v>55</v>
      </c>
      <c r="R238" s="35">
        <v>31706</v>
      </c>
      <c r="S238" s="35">
        <v>25074</v>
      </c>
      <c r="T238" s="32">
        <v>228334</v>
      </c>
      <c r="U238">
        <f t="shared" si="42"/>
        <v>3987</v>
      </c>
    </row>
    <row r="239" spans="1:21">
      <c r="A239" s="5">
        <v>39364</v>
      </c>
      <c r="B239" s="16">
        <f t="shared" si="36"/>
        <v>27956</v>
      </c>
      <c r="C239" s="16">
        <f t="shared" si="37"/>
        <v>11576</v>
      </c>
      <c r="D239" s="16">
        <f t="shared" si="33"/>
        <v>46</v>
      </c>
      <c r="E239" s="16">
        <f>+ROUNDDOWN((B239-MIN(B$114:B239))/(MAX(B$114:B239)-MIN(B$114:B239))*100,0)</f>
        <v>81</v>
      </c>
      <c r="F239" s="33">
        <v>158172</v>
      </c>
      <c r="G239" s="33">
        <v>130216</v>
      </c>
      <c r="H239" s="11">
        <f t="shared" si="38"/>
        <v>-36453</v>
      </c>
      <c r="I239" s="11">
        <f t="shared" si="39"/>
        <v>-9722</v>
      </c>
      <c r="J239" s="11">
        <f t="shared" si="34"/>
        <v>35</v>
      </c>
      <c r="K239" s="11">
        <f>+ROUNDDOWN((H239-MIN(H$114:H239))/(MAX(H$114:H239)-MIN(H$114:H239))*100,0)</f>
        <v>8</v>
      </c>
      <c r="L239" s="56">
        <v>30845</v>
      </c>
      <c r="M239" s="56">
        <v>67298</v>
      </c>
      <c r="N239" s="15">
        <f t="shared" si="40"/>
        <v>8497</v>
      </c>
      <c r="O239" s="15">
        <f t="shared" si="41"/>
        <v>-1854</v>
      </c>
      <c r="P239" s="15">
        <f t="shared" si="35"/>
        <v>101</v>
      </c>
      <c r="Q239" s="15">
        <f>+ROUNDDOWN((N239-MIN(N$114:N239))/(MAX(N$114:N239)-MIN(N$114:N239))*100,0)</f>
        <v>60</v>
      </c>
      <c r="R239" s="35">
        <v>32368</v>
      </c>
      <c r="S239" s="35">
        <v>23871</v>
      </c>
      <c r="T239" s="32">
        <v>224347</v>
      </c>
      <c r="U239">
        <f t="shared" si="42"/>
        <v>27287</v>
      </c>
    </row>
    <row r="240" spans="1:21">
      <c r="A240" s="5">
        <v>39357</v>
      </c>
      <c r="B240" s="16">
        <f t="shared" si="36"/>
        <v>16380</v>
      </c>
      <c r="C240" s="16">
        <f t="shared" si="37"/>
        <v>24790</v>
      </c>
      <c r="D240" s="16">
        <f t="shared" si="33"/>
        <v>40</v>
      </c>
      <c r="E240" s="16">
        <f>+ROUNDDOWN((B240-MIN(B$114:B240))/(MAX(B$114:B240)-MIN(B$114:B240))*100,0)</f>
        <v>73</v>
      </c>
      <c r="F240" s="33">
        <v>138599</v>
      </c>
      <c r="G240" s="33">
        <v>122219</v>
      </c>
      <c r="H240" s="11">
        <f t="shared" si="38"/>
        <v>-26731</v>
      </c>
      <c r="I240" s="11">
        <f t="shared" si="39"/>
        <v>-22419</v>
      </c>
      <c r="J240" s="11">
        <f t="shared" si="34"/>
        <v>42</v>
      </c>
      <c r="K240" s="11">
        <f>+ROUNDDOWN((H240-MIN(H$114:H240))/(MAX(H$114:H240)-MIN(H$114:H240))*100,0)</f>
        <v>17</v>
      </c>
      <c r="L240" s="56">
        <v>22452</v>
      </c>
      <c r="M240" s="56">
        <v>49183</v>
      </c>
      <c r="N240" s="15">
        <f t="shared" si="40"/>
        <v>10351</v>
      </c>
      <c r="O240" s="15">
        <f t="shared" si="41"/>
        <v>-2371</v>
      </c>
      <c r="P240" s="15">
        <f t="shared" si="35"/>
        <v>105</v>
      </c>
      <c r="Q240" s="15">
        <f>+ROUNDDOWN((N240-MIN(N$114:N240))/(MAX(N$114:N240)-MIN(N$114:N240))*100,0)</f>
        <v>64</v>
      </c>
      <c r="R240" s="35">
        <v>33020</v>
      </c>
      <c r="S240" s="35">
        <v>22669</v>
      </c>
      <c r="T240" s="32">
        <v>197060</v>
      </c>
      <c r="U240">
        <f t="shared" si="42"/>
        <v>25290</v>
      </c>
    </row>
    <row r="241" spans="1:21">
      <c r="A241" s="5">
        <v>39350</v>
      </c>
      <c r="B241" s="16">
        <f t="shared" si="36"/>
        <v>-8410</v>
      </c>
      <c r="C241" s="16">
        <f t="shared" si="37"/>
        <v>-22186</v>
      </c>
      <c r="D241" s="16">
        <f t="shared" si="33"/>
        <v>26</v>
      </c>
      <c r="E241" s="16">
        <f>+ROUNDDOWN((B241-MIN(B$114:B241))/(MAX(B$114:B241)-MIN(B$114:B241))*100,0)</f>
        <v>55</v>
      </c>
      <c r="F241" s="33">
        <v>101941</v>
      </c>
      <c r="G241" s="33">
        <v>110351</v>
      </c>
      <c r="H241" s="11">
        <f t="shared" si="38"/>
        <v>-4312</v>
      </c>
      <c r="I241" s="11">
        <f t="shared" si="39"/>
        <v>20908</v>
      </c>
      <c r="J241" s="11">
        <f t="shared" si="34"/>
        <v>58</v>
      </c>
      <c r="K241" s="11">
        <f>+ROUNDDOWN((H241-MIN(H$114:H241))/(MAX(H$114:H241)-MIN(H$114:H241))*100,0)</f>
        <v>36</v>
      </c>
      <c r="L241" s="56">
        <v>34152</v>
      </c>
      <c r="M241" s="56">
        <v>38464</v>
      </c>
      <c r="N241" s="15">
        <f t="shared" si="40"/>
        <v>12722</v>
      </c>
      <c r="O241" s="15">
        <f t="shared" si="41"/>
        <v>1278</v>
      </c>
      <c r="P241" s="15">
        <f t="shared" si="35"/>
        <v>110</v>
      </c>
      <c r="Q241" s="15">
        <f>+ROUNDDOWN((N241-MIN(N$114:N241))/(MAX(N$114:N241)-MIN(N$114:N241))*100,0)</f>
        <v>70</v>
      </c>
      <c r="R241" s="35">
        <v>32831</v>
      </c>
      <c r="S241" s="35">
        <v>20109</v>
      </c>
      <c r="T241" s="32">
        <v>171770</v>
      </c>
      <c r="U241">
        <f t="shared" si="42"/>
        <v>3581</v>
      </c>
    </row>
    <row r="242" spans="1:21">
      <c r="A242" s="5">
        <v>39343</v>
      </c>
      <c r="B242" s="16">
        <f t="shared" si="36"/>
        <v>13776</v>
      </c>
      <c r="C242" s="16">
        <f t="shared" si="37"/>
        <v>24319</v>
      </c>
      <c r="D242" s="16">
        <f t="shared" si="33"/>
        <v>38</v>
      </c>
      <c r="E242" s="16">
        <f>+ROUNDDOWN((B242-MIN(B$114:B242))/(MAX(B$114:B242)-MIN(B$114:B242))*100,0)</f>
        <v>71</v>
      </c>
      <c r="F242" s="33">
        <v>108648</v>
      </c>
      <c r="G242" s="33">
        <v>94872</v>
      </c>
      <c r="H242" s="11">
        <f t="shared" si="38"/>
        <v>-25220</v>
      </c>
      <c r="I242" s="11">
        <f t="shared" si="39"/>
        <v>-21790</v>
      </c>
      <c r="J242" s="11">
        <f t="shared" si="34"/>
        <v>43</v>
      </c>
      <c r="K242" s="11">
        <f>+ROUNDDOWN((H242-MIN(H$114:H242))/(MAX(H$114:H242)-MIN(H$114:H242))*100,0)</f>
        <v>18</v>
      </c>
      <c r="L242" s="56">
        <v>25419</v>
      </c>
      <c r="M242" s="56">
        <v>50639</v>
      </c>
      <c r="N242" s="15">
        <f t="shared" si="40"/>
        <v>11444</v>
      </c>
      <c r="O242" s="15">
        <f t="shared" si="41"/>
        <v>-2529</v>
      </c>
      <c r="P242" s="15">
        <f t="shared" si="35"/>
        <v>107</v>
      </c>
      <c r="Q242" s="15">
        <f>+ROUNDDOWN((N242-MIN(N$114:N242))/(MAX(N$114:N242)-MIN(N$114:N242))*100,0)</f>
        <v>67</v>
      </c>
      <c r="R242" s="35">
        <v>31838</v>
      </c>
      <c r="S242" s="35">
        <v>20394</v>
      </c>
      <c r="T242" s="32">
        <v>168189</v>
      </c>
      <c r="U242">
        <f t="shared" si="42"/>
        <v>-131349</v>
      </c>
    </row>
    <row r="243" spans="1:21">
      <c r="A243" s="5">
        <v>39336</v>
      </c>
      <c r="B243" s="16">
        <f t="shared" si="36"/>
        <v>-10543</v>
      </c>
      <c r="C243" s="16">
        <f t="shared" si="37"/>
        <v>-20322</v>
      </c>
      <c r="D243" s="16">
        <f t="shared" si="33"/>
        <v>25</v>
      </c>
      <c r="E243" s="16">
        <f>+ROUNDDOWN((B243-MIN(B$114:B243))/(MAX(B$114:B243)-MIN(B$114:B243))*100,0)</f>
        <v>53</v>
      </c>
      <c r="F243" s="33">
        <v>186911</v>
      </c>
      <c r="G243" s="33">
        <v>197454</v>
      </c>
      <c r="H243" s="11">
        <f t="shared" si="38"/>
        <v>-3430</v>
      </c>
      <c r="I243" s="11">
        <f t="shared" si="39"/>
        <v>16765</v>
      </c>
      <c r="J243" s="11">
        <f t="shared" si="34"/>
        <v>58</v>
      </c>
      <c r="K243" s="11">
        <f>+ROUNDDOWN((H243-MIN(H$114:H243))/(MAX(H$114:H243)-MIN(H$114:H243))*100,0)</f>
        <v>37</v>
      </c>
      <c r="L243" s="56">
        <v>39204</v>
      </c>
      <c r="M243" s="56">
        <v>42634</v>
      </c>
      <c r="N243" s="15">
        <f t="shared" si="40"/>
        <v>13973</v>
      </c>
      <c r="O243" s="15">
        <f t="shared" si="41"/>
        <v>3557</v>
      </c>
      <c r="P243" s="15">
        <f t="shared" si="35"/>
        <v>112</v>
      </c>
      <c r="Q243" s="15">
        <f>+ROUNDDOWN((N243-MIN(N$114:N243))/(MAX(N$114:N243)-MIN(N$114:N243))*100,0)</f>
        <v>73</v>
      </c>
      <c r="R243" s="35">
        <v>40348</v>
      </c>
      <c r="S243" s="35">
        <v>26375</v>
      </c>
      <c r="T243" s="32">
        <v>299538</v>
      </c>
      <c r="U243">
        <f t="shared" si="42"/>
        <v>29704</v>
      </c>
    </row>
    <row r="244" spans="1:21">
      <c r="A244" s="5">
        <v>39329</v>
      </c>
      <c r="B244" s="16">
        <f t="shared" si="36"/>
        <v>9779</v>
      </c>
      <c r="C244" s="16">
        <f t="shared" si="37"/>
        <v>17695</v>
      </c>
      <c r="D244" s="16">
        <f t="shared" si="33"/>
        <v>36</v>
      </c>
      <c r="E244" s="16">
        <f>+ROUNDDOWN((B244-MIN(B$114:B244))/(MAX(B$114:B244)-MIN(B$114:B244))*100,0)</f>
        <v>68</v>
      </c>
      <c r="F244" s="33">
        <v>190345</v>
      </c>
      <c r="G244" s="33">
        <v>180566</v>
      </c>
      <c r="H244" s="11">
        <f t="shared" si="38"/>
        <v>-20195</v>
      </c>
      <c r="I244" s="11">
        <f t="shared" si="39"/>
        <v>-15420</v>
      </c>
      <c r="J244" s="11">
        <f t="shared" si="34"/>
        <v>47</v>
      </c>
      <c r="K244" s="11">
        <f>+ROUNDDOWN((H244-MIN(H$114:H244))/(MAX(H$114:H244)-MIN(H$114:H244))*100,0)</f>
        <v>22</v>
      </c>
      <c r="L244" s="56">
        <v>31706</v>
      </c>
      <c r="M244" s="56">
        <v>51901</v>
      </c>
      <c r="N244" s="15">
        <f t="shared" si="40"/>
        <v>10416</v>
      </c>
      <c r="O244" s="15">
        <f t="shared" si="41"/>
        <v>-2275</v>
      </c>
      <c r="P244" s="15">
        <f t="shared" si="35"/>
        <v>105</v>
      </c>
      <c r="Q244" s="15">
        <f>+ROUNDDOWN((N244-MIN(N$114:N244))/(MAX(N$114:N244)-MIN(N$114:N244))*100,0)</f>
        <v>64</v>
      </c>
      <c r="R244" s="35">
        <v>34023</v>
      </c>
      <c r="S244" s="35">
        <v>23607</v>
      </c>
      <c r="T244" s="32">
        <v>269834</v>
      </c>
      <c r="U244">
        <f t="shared" si="42"/>
        <v>-7161</v>
      </c>
    </row>
    <row r="245" spans="1:21">
      <c r="A245" s="5">
        <v>39322</v>
      </c>
      <c r="B245" s="16">
        <f t="shared" si="36"/>
        <v>-7916</v>
      </c>
      <c r="C245" s="16">
        <f t="shared" si="37"/>
        <v>-2933</v>
      </c>
      <c r="D245" s="16">
        <f t="shared" si="33"/>
        <v>27</v>
      </c>
      <c r="E245" s="16">
        <f>+ROUNDDOWN((B245-MIN(B$114:B245))/(MAX(B$114:B245)-MIN(B$114:B245))*100,0)</f>
        <v>55</v>
      </c>
      <c r="F245" s="33">
        <v>187600</v>
      </c>
      <c r="G245" s="33">
        <v>195516</v>
      </c>
      <c r="H245" s="11">
        <f t="shared" si="38"/>
        <v>-4775</v>
      </c>
      <c r="I245" s="11">
        <f t="shared" si="39"/>
        <v>3009</v>
      </c>
      <c r="J245" s="11">
        <f t="shared" si="34"/>
        <v>57</v>
      </c>
      <c r="K245" s="11">
        <f>+ROUNDDOWN((H245-MIN(H$114:H245))/(MAX(H$114:H245)-MIN(H$114:H245))*100,0)</f>
        <v>36</v>
      </c>
      <c r="L245" s="56">
        <v>40234</v>
      </c>
      <c r="M245" s="56">
        <v>45009</v>
      </c>
      <c r="N245" s="15">
        <f t="shared" si="40"/>
        <v>12691</v>
      </c>
      <c r="O245" s="15">
        <f t="shared" si="41"/>
        <v>-76</v>
      </c>
      <c r="P245" s="15">
        <f t="shared" si="35"/>
        <v>110</v>
      </c>
      <c r="Q245" s="15">
        <f>+ROUNDDOWN((N245-MIN(N$114:N245))/(MAX(N$114:N245)-MIN(N$114:N245))*100,0)</f>
        <v>70</v>
      </c>
      <c r="R245" s="35">
        <v>35389</v>
      </c>
      <c r="S245" s="35">
        <v>22698</v>
      </c>
      <c r="T245" s="32">
        <v>276995</v>
      </c>
      <c r="U245">
        <f t="shared" si="42"/>
        <v>3987</v>
      </c>
    </row>
    <row r="246" spans="1:21">
      <c r="A246" s="5">
        <v>39315</v>
      </c>
      <c r="B246" s="16">
        <f t="shared" si="36"/>
        <v>-4983</v>
      </c>
      <c r="C246" s="16">
        <f t="shared" si="37"/>
        <v>-19569</v>
      </c>
      <c r="D246" s="16">
        <f t="shared" si="33"/>
        <v>28</v>
      </c>
      <c r="E246" s="16">
        <f>+ROUNDDOWN((B246-MIN(B$114:B246))/(MAX(B$114:B246)-MIN(B$114:B246))*100,0)</f>
        <v>57</v>
      </c>
      <c r="F246" s="33">
        <v>185568</v>
      </c>
      <c r="G246" s="33">
        <v>190551</v>
      </c>
      <c r="H246" s="11">
        <f t="shared" si="38"/>
        <v>-7784</v>
      </c>
      <c r="I246" s="11">
        <f t="shared" si="39"/>
        <v>20159</v>
      </c>
      <c r="J246" s="11">
        <f t="shared" si="34"/>
        <v>55</v>
      </c>
      <c r="K246" s="11">
        <f>+ROUNDDOWN((H246-MIN(H$114:H246))/(MAX(H$114:H246)-MIN(H$114:H246))*100,0)</f>
        <v>33</v>
      </c>
      <c r="L246" s="56">
        <v>39466</v>
      </c>
      <c r="M246" s="56">
        <v>47250</v>
      </c>
      <c r="N246" s="15">
        <f t="shared" si="40"/>
        <v>12767</v>
      </c>
      <c r="O246" s="15">
        <f t="shared" si="41"/>
        <v>-590</v>
      </c>
      <c r="P246" s="15">
        <f t="shared" si="35"/>
        <v>110</v>
      </c>
      <c r="Q246" s="15">
        <f>+ROUNDDOWN((N246-MIN(N$114:N246))/(MAX(N$114:N246)-MIN(N$114:N246))*100,0)</f>
        <v>70</v>
      </c>
      <c r="R246" s="35">
        <v>35606</v>
      </c>
      <c r="S246" s="35">
        <v>22839</v>
      </c>
      <c r="T246" s="32">
        <v>273008</v>
      </c>
      <c r="U246">
        <f t="shared" si="42"/>
        <v>-5390</v>
      </c>
    </row>
    <row r="247" spans="1:21">
      <c r="A247" s="5">
        <v>39308</v>
      </c>
      <c r="B247" s="16">
        <f t="shared" si="36"/>
        <v>14586</v>
      </c>
      <c r="C247" s="16">
        <f t="shared" si="37"/>
        <v>-12170</v>
      </c>
      <c r="D247" s="16">
        <f t="shared" si="33"/>
        <v>39</v>
      </c>
      <c r="E247" s="16">
        <f>+ROUNDDOWN((B247-MIN(B$114:B247))/(MAX(B$114:B247)-MIN(B$114:B247))*100,0)</f>
        <v>71</v>
      </c>
      <c r="F247" s="33">
        <v>188399</v>
      </c>
      <c r="G247" s="33">
        <v>173813</v>
      </c>
      <c r="H247" s="11">
        <f t="shared" si="38"/>
        <v>-27943</v>
      </c>
      <c r="I247" s="11">
        <f t="shared" si="39"/>
        <v>12866</v>
      </c>
      <c r="J247" s="11">
        <f t="shared" si="34"/>
        <v>41</v>
      </c>
      <c r="K247" s="11">
        <f>+ROUNDDOWN((H247-MIN(H$114:H247))/(MAX(H$114:H247)-MIN(H$114:H247))*100,0)</f>
        <v>15</v>
      </c>
      <c r="L247" s="56">
        <v>37899</v>
      </c>
      <c r="M247" s="56">
        <v>65842</v>
      </c>
      <c r="N247" s="15">
        <f t="shared" si="40"/>
        <v>13357</v>
      </c>
      <c r="O247" s="15">
        <f t="shared" si="41"/>
        <v>-696</v>
      </c>
      <c r="P247" s="15">
        <f t="shared" si="35"/>
        <v>111</v>
      </c>
      <c r="Q247" s="15">
        <f>+ROUNDDOWN((N247-MIN(N$114:N247))/(MAX(N$114:N247)-MIN(N$114:N247))*100,0)</f>
        <v>72</v>
      </c>
      <c r="R247" s="35">
        <v>39186</v>
      </c>
      <c r="S247" s="35">
        <v>25829</v>
      </c>
      <c r="T247" s="32">
        <v>278398</v>
      </c>
      <c r="U247">
        <f t="shared" si="42"/>
        <v>14493</v>
      </c>
    </row>
    <row r="248" spans="1:21">
      <c r="A248" s="5">
        <v>39301</v>
      </c>
      <c r="B248" s="16">
        <f t="shared" si="36"/>
        <v>26756</v>
      </c>
      <c r="C248" s="16">
        <f t="shared" si="37"/>
        <v>-21310</v>
      </c>
      <c r="D248" s="16">
        <f t="shared" si="33"/>
        <v>45</v>
      </c>
      <c r="E248" s="16">
        <f>+ROUNDDOWN((B248-MIN(B$114:B248))/(MAX(B$114:B248)-MIN(B$114:B248))*100,0)</f>
        <v>80</v>
      </c>
      <c r="F248" s="33">
        <v>179279</v>
      </c>
      <c r="G248" s="33">
        <v>152523</v>
      </c>
      <c r="H248" s="11">
        <f t="shared" si="38"/>
        <v>-40809</v>
      </c>
      <c r="I248" s="11">
        <f t="shared" si="39"/>
        <v>17929</v>
      </c>
      <c r="J248" s="11">
        <f t="shared" si="34"/>
        <v>32</v>
      </c>
      <c r="K248" s="11">
        <f>+ROUNDDOWN((H248-MIN(H$114:H248))/(MAX(H$114:H248)-MIN(H$114:H248))*100,0)</f>
        <v>4</v>
      </c>
      <c r="L248" s="56">
        <v>31334</v>
      </c>
      <c r="M248" s="56">
        <v>72143</v>
      </c>
      <c r="N248" s="15">
        <f t="shared" si="40"/>
        <v>14053</v>
      </c>
      <c r="O248" s="15">
        <f t="shared" si="41"/>
        <v>3381</v>
      </c>
      <c r="P248" s="15">
        <f t="shared" si="35"/>
        <v>113</v>
      </c>
      <c r="Q248" s="15">
        <f>+ROUNDDOWN((N248-MIN(N$114:N248))/(MAX(N$114:N248)-MIN(N$114:N248))*100,0)</f>
        <v>74</v>
      </c>
      <c r="R248" s="35">
        <v>42762</v>
      </c>
      <c r="S248" s="35">
        <v>28709</v>
      </c>
      <c r="T248" s="32">
        <v>263905</v>
      </c>
      <c r="U248">
        <f t="shared" si="42"/>
        <v>-366</v>
      </c>
    </row>
    <row r="249" spans="1:21">
      <c r="A249" s="5">
        <v>39294</v>
      </c>
      <c r="B249" s="16">
        <f t="shared" si="36"/>
        <v>48066</v>
      </c>
      <c r="C249" s="16">
        <f t="shared" si="37"/>
        <v>-45664</v>
      </c>
      <c r="D249" s="16">
        <f t="shared" si="33"/>
        <v>57</v>
      </c>
      <c r="E249" s="16">
        <f>+ROUNDDOWN((B249-MIN(B$114:B249))/(MAX(B$114:B249)-MIN(B$114:B249))*100,0)</f>
        <v>96</v>
      </c>
      <c r="F249" s="33">
        <v>179972</v>
      </c>
      <c r="G249" s="33">
        <v>131906</v>
      </c>
      <c r="H249" s="11">
        <f t="shared" si="38"/>
        <v>-58738</v>
      </c>
      <c r="I249" s="11">
        <f t="shared" si="39"/>
        <v>46057</v>
      </c>
      <c r="J249" s="11">
        <f t="shared" si="34"/>
        <v>20</v>
      </c>
      <c r="K249" s="11">
        <f>+ROUNDDOWN((H249-MIN(H$114:H249))/(MAX(H$114:H249)-MIN(H$114:H249))*100,0)</f>
        <v>0</v>
      </c>
      <c r="L249" s="56">
        <v>32222</v>
      </c>
      <c r="M249" s="56">
        <v>90960</v>
      </c>
      <c r="N249" s="15">
        <f t="shared" si="40"/>
        <v>10672</v>
      </c>
      <c r="O249" s="15">
        <f t="shared" si="41"/>
        <v>-393</v>
      </c>
      <c r="P249" s="15">
        <f t="shared" si="35"/>
        <v>106</v>
      </c>
      <c r="Q249" s="15">
        <f>+ROUNDDOWN((N249-MIN(N$114:N249))/(MAX(N$114:N249)-MIN(N$114:N249))*100,0)</f>
        <v>65</v>
      </c>
      <c r="R249" s="35">
        <v>42973</v>
      </c>
      <c r="S249" s="35">
        <v>32301</v>
      </c>
      <c r="T249" s="32">
        <v>264271</v>
      </c>
      <c r="U249">
        <f t="shared" si="42"/>
        <v>-20398</v>
      </c>
    </row>
    <row r="250" spans="1:21">
      <c r="A250" s="5">
        <v>39287</v>
      </c>
      <c r="B250" s="16">
        <f t="shared" si="36"/>
        <v>93730</v>
      </c>
      <c r="C250" s="16">
        <f t="shared" si="37"/>
        <v>-37463</v>
      </c>
      <c r="D250" s="16">
        <f t="shared" si="33"/>
        <v>81</v>
      </c>
      <c r="E250" s="16">
        <f>+ROUNDDOWN((B250-MIN(B$114:B250))/(MAX(B$114:B250)-MIN(B$114:B250))*100,0)</f>
        <v>100</v>
      </c>
      <c r="F250" s="33">
        <v>194307</v>
      </c>
      <c r="G250" s="33">
        <v>100577</v>
      </c>
      <c r="H250" s="11">
        <f t="shared" si="38"/>
        <v>-104795</v>
      </c>
      <c r="I250" s="11">
        <f t="shared" si="39"/>
        <v>32273</v>
      </c>
      <c r="J250" s="11">
        <f t="shared" si="34"/>
        <v>-11</v>
      </c>
      <c r="K250" s="11">
        <f>+ROUNDDOWN((H250-MIN(H$114:H250))/(MAX(H$114:H250)-MIN(H$114:H250))*100,0)</f>
        <v>0</v>
      </c>
      <c r="L250" s="56">
        <v>36460</v>
      </c>
      <c r="M250" s="56">
        <v>141255</v>
      </c>
      <c r="N250" s="15">
        <f t="shared" si="40"/>
        <v>11065</v>
      </c>
      <c r="O250" s="15">
        <f t="shared" si="41"/>
        <v>5190</v>
      </c>
      <c r="P250" s="15">
        <f t="shared" si="35"/>
        <v>106</v>
      </c>
      <c r="Q250" s="15">
        <f>+ROUNDDOWN((N250-MIN(N$114:N250))/(MAX(N$114:N250)-MIN(N$114:N250))*100,0)</f>
        <v>66</v>
      </c>
      <c r="R250" s="35">
        <v>43995</v>
      </c>
      <c r="S250" s="35">
        <v>32930</v>
      </c>
      <c r="T250" s="32">
        <v>284669</v>
      </c>
      <c r="U250">
        <f t="shared" si="42"/>
        <v>-18926</v>
      </c>
    </row>
    <row r="251" spans="1:21">
      <c r="A251" s="5">
        <v>39280</v>
      </c>
      <c r="B251" s="16">
        <f t="shared" si="36"/>
        <v>131193</v>
      </c>
      <c r="C251" s="16">
        <f t="shared" si="37"/>
        <v>28630</v>
      </c>
      <c r="D251" s="16">
        <f t="shared" si="33"/>
        <v>101</v>
      </c>
      <c r="E251" s="16">
        <f>+ROUNDDOWN((B251-MIN(B$114:B251))/(MAX(B$114:B251)-MIN(B$114:B251))*100,0)</f>
        <v>100</v>
      </c>
      <c r="F251" s="33">
        <v>218904</v>
      </c>
      <c r="G251" s="33">
        <v>87711</v>
      </c>
      <c r="H251" s="11">
        <f t="shared" si="38"/>
        <v>-137068</v>
      </c>
      <c r="I251" s="11">
        <f t="shared" si="39"/>
        <v>-30555</v>
      </c>
      <c r="J251" s="11">
        <f t="shared" si="34"/>
        <v>-34</v>
      </c>
      <c r="K251" s="11">
        <f>+ROUNDDOWN((H251-MIN(H$114:H251))/(MAX(H$114:H251)-MIN(H$114:H251))*100,0)</f>
        <v>0</v>
      </c>
      <c r="L251" s="56">
        <v>34586</v>
      </c>
      <c r="M251" s="56">
        <v>171654</v>
      </c>
      <c r="N251" s="15">
        <f t="shared" si="40"/>
        <v>5875</v>
      </c>
      <c r="O251" s="15">
        <f t="shared" si="41"/>
        <v>1925</v>
      </c>
      <c r="P251" s="15">
        <f t="shared" si="35"/>
        <v>96</v>
      </c>
      <c r="Q251" s="15">
        <f>+ROUNDDOWN((N251-MIN(N$114:N251))/(MAX(N$114:N251)-MIN(N$114:N251))*100,0)</f>
        <v>53</v>
      </c>
      <c r="R251" s="35">
        <v>40115</v>
      </c>
      <c r="S251" s="35">
        <v>34240</v>
      </c>
      <c r="T251" s="32">
        <v>303595</v>
      </c>
      <c r="U251">
        <f t="shared" si="42"/>
        <v>-16738</v>
      </c>
    </row>
    <row r="252" spans="1:21">
      <c r="A252" s="5">
        <v>39273</v>
      </c>
      <c r="B252" s="16">
        <f t="shared" si="36"/>
        <v>102563</v>
      </c>
      <c r="C252" s="16">
        <f t="shared" si="37"/>
        <v>-31184</v>
      </c>
      <c r="D252" s="16">
        <f t="shared" si="33"/>
        <v>86</v>
      </c>
      <c r="E252" s="16">
        <f>+ROUNDDOWN((B252-MIN(B$114:B252))/(MAX(B$114:B252)-MIN(B$114:B252))*100,0)</f>
        <v>86</v>
      </c>
      <c r="F252" s="33">
        <v>206057</v>
      </c>
      <c r="G252" s="33">
        <v>103494</v>
      </c>
      <c r="H252" s="11">
        <f t="shared" si="38"/>
        <v>-106513</v>
      </c>
      <c r="I252" s="11">
        <f t="shared" si="39"/>
        <v>29542</v>
      </c>
      <c r="J252" s="11">
        <f t="shared" si="34"/>
        <v>-13</v>
      </c>
      <c r="K252" s="11">
        <f>+ROUNDDOWN((H252-MIN(H$114:H252))/(MAX(H$114:H252)-MIN(H$114:H252))*100,0)</f>
        <v>14</v>
      </c>
      <c r="L252" s="56">
        <v>53810</v>
      </c>
      <c r="M252" s="56">
        <v>160323</v>
      </c>
      <c r="N252" s="15">
        <f t="shared" si="40"/>
        <v>3950</v>
      </c>
      <c r="O252" s="15">
        <f t="shared" si="41"/>
        <v>1642</v>
      </c>
      <c r="P252" s="15">
        <f t="shared" si="35"/>
        <v>92</v>
      </c>
      <c r="Q252" s="15">
        <f>+ROUNDDOWN((N252-MIN(N$114:N252))/(MAX(N$114:N252)-MIN(N$114:N252))*100,0)</f>
        <v>48</v>
      </c>
      <c r="R252" s="35">
        <v>41663</v>
      </c>
      <c r="S252" s="35">
        <v>37713</v>
      </c>
      <c r="T252" s="32">
        <v>320333</v>
      </c>
      <c r="U252">
        <f t="shared" si="42"/>
        <v>-6478</v>
      </c>
    </row>
    <row r="253" spans="1:21">
      <c r="A253" s="5">
        <v>39266</v>
      </c>
      <c r="B253" s="16">
        <f t="shared" si="36"/>
        <v>133747</v>
      </c>
      <c r="C253" s="16">
        <f t="shared" si="37"/>
        <v>-35320</v>
      </c>
      <c r="D253" s="16">
        <f t="shared" si="33"/>
        <v>103</v>
      </c>
      <c r="E253" s="16">
        <f>+ROUNDDOWN((B253-MIN(B$114:B253))/(MAX(B$114:B253)-MIN(B$114:B253))*100,0)</f>
        <v>100</v>
      </c>
      <c r="F253" s="33">
        <v>221398</v>
      </c>
      <c r="G253" s="33">
        <v>87651</v>
      </c>
      <c r="H253" s="11">
        <f t="shared" si="38"/>
        <v>-136055</v>
      </c>
      <c r="I253" s="11">
        <f t="shared" si="39"/>
        <v>34630</v>
      </c>
      <c r="J253" s="11">
        <f t="shared" si="34"/>
        <v>-33</v>
      </c>
      <c r="K253" s="11">
        <f>+ROUNDDOWN((H253-MIN(H$114:H253))/(MAX(H$114:H253)-MIN(H$114:H253))*100,0)</f>
        <v>0</v>
      </c>
      <c r="L253" s="56">
        <v>47405</v>
      </c>
      <c r="M253" s="56">
        <v>183460</v>
      </c>
      <c r="N253" s="15">
        <f t="shared" si="40"/>
        <v>2308</v>
      </c>
      <c r="O253" s="15">
        <f t="shared" si="41"/>
        <v>690</v>
      </c>
      <c r="P253" s="15">
        <f t="shared" si="35"/>
        <v>88</v>
      </c>
      <c r="Q253" s="15">
        <f>+ROUNDDOWN((N253-MIN(N$114:N253))/(MAX(N$114:N253)-MIN(N$114:N253))*100,0)</f>
        <v>44</v>
      </c>
      <c r="R253" s="35">
        <v>38640</v>
      </c>
      <c r="S253" s="35">
        <v>36332</v>
      </c>
      <c r="T253" s="32">
        <v>326811</v>
      </c>
      <c r="U253">
        <f t="shared" si="42"/>
        <v>-25488</v>
      </c>
    </row>
    <row r="254" spans="1:21">
      <c r="A254" s="5">
        <v>39259</v>
      </c>
      <c r="B254" s="16">
        <f t="shared" si="36"/>
        <v>169067</v>
      </c>
      <c r="C254" s="16">
        <f t="shared" si="37"/>
        <v>169067</v>
      </c>
      <c r="D254" s="16">
        <f t="shared" si="33"/>
        <v>122</v>
      </c>
      <c r="E254" s="16">
        <f>+ROUNDDOWN((B254-MIN(B$114:B254))/(MAX(B$114:B254)-MIN(B$114:B254))*100,0)</f>
        <v>100</v>
      </c>
      <c r="F254" s="33">
        <v>247195</v>
      </c>
      <c r="G254" s="33">
        <v>78128</v>
      </c>
      <c r="H254" s="11">
        <f t="shared" si="38"/>
        <v>-170685</v>
      </c>
      <c r="I254" s="11">
        <f t="shared" si="39"/>
        <v>-170685</v>
      </c>
      <c r="J254" s="11">
        <f t="shared" si="34"/>
        <v>-57</v>
      </c>
      <c r="K254" s="11">
        <f>+ROUNDDOWN((H254-MIN(H$114:H254))/(MAX(H$114:H254)-MIN(H$114:H254))*100,0)</f>
        <v>0</v>
      </c>
      <c r="L254" s="56">
        <v>49704</v>
      </c>
      <c r="M254" s="56">
        <v>220389</v>
      </c>
      <c r="N254" s="15">
        <f t="shared" si="40"/>
        <v>1618</v>
      </c>
      <c r="O254" s="15">
        <f t="shared" si="41"/>
        <v>1618</v>
      </c>
      <c r="P254" s="15">
        <f t="shared" si="35"/>
        <v>87</v>
      </c>
      <c r="Q254" s="15">
        <f>+ROUNDDOWN((N254-MIN(N$114:N254))/(MAX(N$114:N254)-MIN(N$114:N254))*100,0)</f>
        <v>42</v>
      </c>
      <c r="R254" s="35">
        <v>38357</v>
      </c>
      <c r="S254" s="35">
        <v>36739</v>
      </c>
      <c r="T254" s="32">
        <v>352299</v>
      </c>
      <c r="U254">
        <f t="shared" si="42"/>
        <v>42216</v>
      </c>
    </row>
    <row r="255" spans="1:21">
      <c r="A255" s="5">
        <v>39252</v>
      </c>
      <c r="B255" s="16"/>
      <c r="C255" s="16"/>
      <c r="D255" s="16"/>
      <c r="E255" s="16"/>
      <c r="F255" s="42"/>
      <c r="G255" s="42"/>
      <c r="L255" s="43"/>
      <c r="M255" s="43"/>
      <c r="N255" s="15"/>
      <c r="O255" s="15"/>
      <c r="P255" s="15"/>
      <c r="Q255" s="15"/>
      <c r="R255" s="44"/>
      <c r="S255" s="44"/>
      <c r="T255" s="32">
        <v>310083</v>
      </c>
    </row>
    <row r="256" spans="1:21">
      <c r="A256" s="5">
        <v>39245</v>
      </c>
      <c r="B256" s="16"/>
      <c r="C256" s="16"/>
      <c r="D256" s="16"/>
      <c r="E256" s="16"/>
      <c r="F256" s="42"/>
      <c r="G256" s="42"/>
      <c r="L256" s="43"/>
      <c r="M256" s="43"/>
      <c r="N256" s="15"/>
      <c r="O256" s="15"/>
      <c r="P256" s="15"/>
      <c r="Q256" s="15"/>
      <c r="R256" s="44"/>
      <c r="S256" s="44"/>
      <c r="T256" s="32">
        <v>380532</v>
      </c>
    </row>
    <row r="257" spans="1:20">
      <c r="A257" s="5">
        <v>39238</v>
      </c>
      <c r="T257" s="32">
        <v>311288</v>
      </c>
    </row>
    <row r="258" spans="1:20">
      <c r="A258" s="5">
        <v>39231</v>
      </c>
      <c r="T258" s="32">
        <v>319048</v>
      </c>
    </row>
    <row r="259" spans="1:20">
      <c r="A259" s="5">
        <v>39224</v>
      </c>
      <c r="T259" s="32">
        <v>326431</v>
      </c>
    </row>
    <row r="260" spans="1:20">
      <c r="A260" s="5">
        <v>39217</v>
      </c>
      <c r="T260" s="32">
        <v>297263</v>
      </c>
    </row>
    <row r="261" spans="1:20">
      <c r="A261" s="5">
        <v>39210</v>
      </c>
      <c r="T261" s="32">
        <v>284780</v>
      </c>
    </row>
    <row r="262" spans="1:20">
      <c r="A262" s="5">
        <v>39203</v>
      </c>
      <c r="T262" s="32">
        <v>279868</v>
      </c>
    </row>
    <row r="263" spans="1:20">
      <c r="A263" s="5">
        <v>39196</v>
      </c>
      <c r="T263" s="32">
        <v>235531</v>
      </c>
    </row>
    <row r="264" spans="1:20">
      <c r="A264" s="5">
        <v>39189</v>
      </c>
      <c r="T264" s="32">
        <v>234796</v>
      </c>
    </row>
    <row r="265" spans="1:20">
      <c r="A265" s="5">
        <v>39182</v>
      </c>
      <c r="T265" s="32">
        <v>230370</v>
      </c>
    </row>
    <row r="266" spans="1:20">
      <c r="A266" s="5">
        <v>39175</v>
      </c>
      <c r="T266" s="32">
        <v>221748</v>
      </c>
    </row>
    <row r="267" spans="1:20">
      <c r="A267" s="5">
        <v>39168</v>
      </c>
      <c r="T267" s="32">
        <v>204073</v>
      </c>
    </row>
    <row r="268" spans="1:20">
      <c r="A268" s="5">
        <v>39161</v>
      </c>
      <c r="T268" s="32">
        <v>176550</v>
      </c>
    </row>
    <row r="269" spans="1:20">
      <c r="A269" s="5">
        <v>39154</v>
      </c>
      <c r="T269" s="32">
        <v>281602</v>
      </c>
    </row>
    <row r="270" spans="1:20">
      <c r="A270" s="5">
        <v>39147</v>
      </c>
      <c r="T270" s="32">
        <v>278491</v>
      </c>
    </row>
    <row r="271" spans="1:20">
      <c r="A271" s="5">
        <v>39140</v>
      </c>
      <c r="T271" s="32">
        <v>328295</v>
      </c>
    </row>
    <row r="272" spans="1:20">
      <c r="A272" s="5">
        <v>39133</v>
      </c>
      <c r="T272" s="32">
        <v>332216</v>
      </c>
    </row>
    <row r="273" spans="1:20">
      <c r="A273" s="5">
        <v>39126</v>
      </c>
      <c r="T273" s="32">
        <v>361809</v>
      </c>
    </row>
    <row r="274" spans="1:20">
      <c r="A274" s="5">
        <v>39119</v>
      </c>
      <c r="T274" s="32">
        <v>314920</v>
      </c>
    </row>
    <row r="275" spans="1:20">
      <c r="A275" s="5">
        <v>39112</v>
      </c>
      <c r="T275" s="32">
        <v>344070</v>
      </c>
    </row>
    <row r="276" spans="1:20">
      <c r="A276" s="5">
        <v>39105</v>
      </c>
      <c r="T276" s="32">
        <v>344998</v>
      </c>
    </row>
    <row r="277" spans="1:20">
      <c r="A277" s="5">
        <v>39098</v>
      </c>
      <c r="T277" s="32">
        <v>308740</v>
      </c>
    </row>
    <row r="278" spans="1:20">
      <c r="A278" s="5">
        <v>39091</v>
      </c>
      <c r="T278" s="32">
        <v>287999</v>
      </c>
    </row>
    <row r="279" spans="1:20">
      <c r="A279" s="5">
        <v>39085</v>
      </c>
      <c r="T279" s="32">
        <v>280541</v>
      </c>
    </row>
    <row r="280" spans="1:20">
      <c r="A280" s="5">
        <v>39077</v>
      </c>
      <c r="T280" s="32">
        <v>262764</v>
      </c>
    </row>
    <row r="281" spans="1:20">
      <c r="A281" s="5">
        <v>39070</v>
      </c>
      <c r="T281" s="32">
        <v>239042</v>
      </c>
    </row>
    <row r="282" spans="1:20">
      <c r="A282" s="5">
        <v>39063</v>
      </c>
      <c r="T282" s="32">
        <v>276919</v>
      </c>
    </row>
    <row r="283" spans="1:20">
      <c r="A283" s="5">
        <v>39056</v>
      </c>
      <c r="T283" s="32">
        <v>268136</v>
      </c>
    </row>
    <row r="284" spans="1:20">
      <c r="A284" s="5">
        <v>39049</v>
      </c>
      <c r="T284" s="32">
        <v>252107</v>
      </c>
    </row>
    <row r="285" spans="1:20">
      <c r="A285" s="5">
        <v>39042</v>
      </c>
      <c r="T285" s="32">
        <v>258327</v>
      </c>
    </row>
    <row r="286" spans="1:20">
      <c r="A286" s="5">
        <v>39035</v>
      </c>
      <c r="T286" s="32">
        <v>233573</v>
      </c>
    </row>
    <row r="287" spans="1:20">
      <c r="A287" s="5">
        <v>39028</v>
      </c>
      <c r="T287" s="32">
        <v>229063</v>
      </c>
    </row>
    <row r="288" spans="1:20">
      <c r="A288" s="5">
        <v>39021</v>
      </c>
      <c r="T288" s="32">
        <v>226607</v>
      </c>
    </row>
    <row r="289" spans="1:20">
      <c r="A289" s="5">
        <v>39014</v>
      </c>
      <c r="T289" s="32">
        <v>282998</v>
      </c>
    </row>
    <row r="290" spans="1:20">
      <c r="A290" s="5">
        <v>39007</v>
      </c>
      <c r="T290" s="32">
        <v>261575</v>
      </c>
    </row>
    <row r="291" spans="1:20">
      <c r="A291" s="5">
        <v>39000</v>
      </c>
      <c r="T291" s="32">
        <v>267803</v>
      </c>
    </row>
    <row r="292" spans="1:20">
      <c r="A292" s="5">
        <v>38993</v>
      </c>
      <c r="T292" s="32">
        <v>243819</v>
      </c>
    </row>
    <row r="293" spans="1:20">
      <c r="A293" s="5">
        <v>38986</v>
      </c>
      <c r="T293" s="32">
        <v>221240</v>
      </c>
    </row>
    <row r="294" spans="1:20">
      <c r="A294" s="5">
        <v>38979</v>
      </c>
      <c r="T294" s="32">
        <v>225098</v>
      </c>
    </row>
    <row r="295" spans="1:20">
      <c r="A295" s="5">
        <v>38972</v>
      </c>
      <c r="T295" s="32">
        <v>275585</v>
      </c>
    </row>
    <row r="296" spans="1:20">
      <c r="A296" s="5">
        <v>38965</v>
      </c>
      <c r="T296" s="32">
        <v>228792</v>
      </c>
    </row>
    <row r="297" spans="1:20">
      <c r="A297" s="5">
        <v>38958</v>
      </c>
      <c r="T297" s="32">
        <v>244441</v>
      </c>
    </row>
    <row r="298" spans="1:20">
      <c r="A298" s="5">
        <v>38951</v>
      </c>
      <c r="T298" s="32">
        <v>227195</v>
      </c>
    </row>
    <row r="299" spans="1:20">
      <c r="A299" s="5">
        <v>38944</v>
      </c>
      <c r="T299" s="32">
        <v>216492</v>
      </c>
    </row>
    <row r="300" spans="1:20">
      <c r="A300" s="5">
        <v>38937</v>
      </c>
      <c r="T300" s="32">
        <v>198570</v>
      </c>
    </row>
    <row r="301" spans="1:20">
      <c r="A301" s="5">
        <v>38930</v>
      </c>
      <c r="T301" s="32">
        <v>195626</v>
      </c>
    </row>
    <row r="302" spans="1:20">
      <c r="A302" s="5">
        <v>38923</v>
      </c>
      <c r="T302" s="32">
        <v>208508</v>
      </c>
    </row>
    <row r="303" spans="1:20">
      <c r="A303" s="5">
        <v>38916</v>
      </c>
      <c r="T303" s="32">
        <v>203567</v>
      </c>
    </row>
    <row r="304" spans="1:20">
      <c r="A304" s="5">
        <v>38909</v>
      </c>
      <c r="T304" s="32">
        <v>173470</v>
      </c>
    </row>
    <row r="305" spans="1:20">
      <c r="A305" s="5">
        <v>38901</v>
      </c>
      <c r="T305" s="32">
        <v>168688</v>
      </c>
    </row>
    <row r="306" spans="1:20">
      <c r="A306" s="5">
        <v>38895</v>
      </c>
      <c r="T306" s="32">
        <v>174066</v>
      </c>
    </row>
    <row r="307" spans="1:20">
      <c r="A307" s="5">
        <v>38888</v>
      </c>
      <c r="T307" s="32">
        <v>161290</v>
      </c>
    </row>
    <row r="308" spans="1:20">
      <c r="A308" s="5">
        <v>38881</v>
      </c>
      <c r="T308" s="32">
        <v>243513</v>
      </c>
    </row>
  </sheetData>
  <phoneticPr fontId="6"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sheetPr codeName="Sheet5" enableFormatConditionsCalculation="0">
    <tabColor indexed="10"/>
  </sheetPr>
  <dimension ref="A1:CI308"/>
  <sheetViews>
    <sheetView zoomScale="80" zoomScaleNormal="80" workbookViewId="0">
      <pane xSplit="1" ySplit="5" topLeftCell="B6" activePane="bottomRight" state="frozen"/>
      <selection activeCell="A7" sqref="A7:XFD7"/>
      <selection pane="topRight" activeCell="A7" sqref="A7:XFD7"/>
      <selection pane="bottomLeft" activeCell="A7" sqref="A7:XFD7"/>
      <selection pane="bottomRight" activeCell="A7" sqref="A7:XFD7"/>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6" bestFit="1" customWidth="1"/>
    <col min="23" max="23" width="8.85546875" customWidth="1"/>
    <col min="24" max="24" width="9" customWidth="1"/>
    <col min="25" max="131" width="3.28515625" bestFit="1" customWidth="1"/>
  </cols>
  <sheetData>
    <row r="1" spans="1:87">
      <c r="A1" t="s">
        <v>35</v>
      </c>
      <c r="B1">
        <v>130312</v>
      </c>
      <c r="C1" s="5">
        <v>41345</v>
      </c>
      <c r="D1">
        <v>92741</v>
      </c>
      <c r="E1" t="s">
        <v>34</v>
      </c>
      <c r="F1">
        <v>0</v>
      </c>
      <c r="G1">
        <v>92</v>
      </c>
      <c r="H1">
        <v>69408</v>
      </c>
      <c r="I1">
        <v>33190</v>
      </c>
      <c r="J1">
        <v>17494</v>
      </c>
      <c r="K1">
        <v>2476</v>
      </c>
      <c r="L1">
        <v>0</v>
      </c>
      <c r="M1">
        <v>1896</v>
      </c>
      <c r="N1">
        <v>0</v>
      </c>
      <c r="O1">
        <v>15495</v>
      </c>
      <c r="P1">
        <v>17525</v>
      </c>
      <c r="Q1">
        <v>6776</v>
      </c>
      <c r="R1">
        <v>1528</v>
      </c>
      <c r="S1">
        <v>611</v>
      </c>
      <c r="T1">
        <v>0</v>
      </c>
      <c r="U1">
        <v>59465</v>
      </c>
      <c r="V1">
        <v>46778</v>
      </c>
      <c r="W1">
        <v>9943</v>
      </c>
      <c r="X1">
        <v>22630</v>
      </c>
      <c r="Y1">
        <v>14097</v>
      </c>
      <c r="Z1">
        <v>9341</v>
      </c>
      <c r="AA1">
        <v>-463</v>
      </c>
      <c r="AB1">
        <v>1582</v>
      </c>
      <c r="AC1">
        <v>0</v>
      </c>
      <c r="AD1">
        <v>2</v>
      </c>
      <c r="AE1">
        <v>0</v>
      </c>
      <c r="AF1">
        <v>-1938</v>
      </c>
      <c r="AG1">
        <v>1018</v>
      </c>
      <c r="AH1">
        <v>6453</v>
      </c>
      <c r="AI1">
        <v>0</v>
      </c>
      <c r="AJ1">
        <v>611</v>
      </c>
      <c r="AK1">
        <v>0</v>
      </c>
      <c r="AL1">
        <v>15438</v>
      </c>
      <c r="AM1">
        <v>9203</v>
      </c>
      <c r="AN1">
        <v>-1341</v>
      </c>
      <c r="AO1">
        <v>4894</v>
      </c>
      <c r="AP1">
        <v>100</v>
      </c>
      <c r="AQ1">
        <v>47.8</v>
      </c>
      <c r="AR1">
        <v>25.2</v>
      </c>
      <c r="AS1">
        <v>3.6</v>
      </c>
      <c r="AT1">
        <v>0</v>
      </c>
      <c r="AU1">
        <v>2.7</v>
      </c>
      <c r="AV1">
        <v>0</v>
      </c>
      <c r="AW1">
        <v>22.3</v>
      </c>
      <c r="AX1">
        <v>25.2</v>
      </c>
      <c r="AY1">
        <v>9.8000000000000007</v>
      </c>
      <c r="AZ1">
        <v>2.2000000000000002</v>
      </c>
      <c r="BA1">
        <v>0.9</v>
      </c>
      <c r="BB1">
        <v>0</v>
      </c>
      <c r="BC1">
        <v>85.7</v>
      </c>
      <c r="BD1">
        <v>67.400000000000006</v>
      </c>
      <c r="BE1">
        <v>14.3</v>
      </c>
      <c r="BF1">
        <v>32.6</v>
      </c>
      <c r="BG1">
        <v>46</v>
      </c>
      <c r="BH1">
        <v>9</v>
      </c>
      <c r="BI1">
        <v>7</v>
      </c>
      <c r="BJ1">
        <v>5</v>
      </c>
      <c r="BK1">
        <v>0</v>
      </c>
      <c r="BL1" t="s">
        <v>157</v>
      </c>
      <c r="BM1">
        <v>0</v>
      </c>
      <c r="BN1">
        <v>10</v>
      </c>
      <c r="BO1">
        <v>14</v>
      </c>
      <c r="BP1">
        <v>9</v>
      </c>
      <c r="BQ1" t="s">
        <v>157</v>
      </c>
      <c r="BR1" t="s">
        <v>157</v>
      </c>
      <c r="BS1">
        <v>0</v>
      </c>
      <c r="BT1">
        <v>25</v>
      </c>
      <c r="BU1">
        <v>35</v>
      </c>
      <c r="BV1">
        <v>55.4</v>
      </c>
      <c r="BW1">
        <v>29.3</v>
      </c>
      <c r="BX1">
        <v>67.7</v>
      </c>
      <c r="BY1">
        <v>41.1</v>
      </c>
      <c r="BZ1">
        <v>53.6</v>
      </c>
      <c r="CA1">
        <v>27.2</v>
      </c>
      <c r="CB1">
        <v>61.6</v>
      </c>
      <c r="CC1">
        <v>36.799999999999997</v>
      </c>
      <c r="CD1" t="s">
        <v>196</v>
      </c>
      <c r="CE1">
        <v>92741</v>
      </c>
      <c r="CF1" t="s">
        <v>34</v>
      </c>
      <c r="CG1">
        <v>92</v>
      </c>
      <c r="CH1" t="s">
        <v>158</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17" customFormat="1" ht="12" hidden="1" customHeight="1"/>
    <row r="7" spans="1:87">
      <c r="A7" s="37">
        <v>41345</v>
      </c>
      <c r="B7" s="16">
        <f>+F7-G7</f>
        <v>13800</v>
      </c>
      <c r="C7" s="16">
        <f>+B7-B8</f>
        <v>13214</v>
      </c>
      <c r="D7" s="16">
        <f t="shared" ref="D7" si="0">+ROUNDDOWN((B7-MIN(B$10:B$114))/(MAX(B$10:B$114)-MIN(B$10:B$114))*100,0)</f>
        <v>70</v>
      </c>
      <c r="E7" s="16">
        <f>+ROUNDDOWN((B7-MIN(B7:B$114))/(MAX(B7:B$114)-MIN(B7:B$114))*100,0)</f>
        <v>70</v>
      </c>
      <c r="F7" s="33">
        <v>33190</v>
      </c>
      <c r="G7" s="33">
        <v>19390</v>
      </c>
      <c r="H7" s="88">
        <f>+L7-M7</f>
        <v>-1113</v>
      </c>
      <c r="I7" s="88">
        <f>+H7-H8</f>
        <v>-8774</v>
      </c>
      <c r="J7" s="88">
        <f t="shared" ref="J7" si="1">+ROUNDDOWN((H7-MIN(H$10:H$114))/(MAX(H$10:H$114)-MIN(H$10:H$114))*100,0)</f>
        <v>48</v>
      </c>
      <c r="K7" s="88">
        <f>+ROUNDDOWN((H7-MIN(H7:H$114))/(MAX(H7:H$114)-MIN(H7:H$114))*100,0)</f>
        <v>48</v>
      </c>
      <c r="L7" s="56">
        <v>17023</v>
      </c>
      <c r="M7" s="56">
        <v>18136</v>
      </c>
      <c r="N7" s="15">
        <f>+R7-S7</f>
        <v>-12687</v>
      </c>
      <c r="O7" s="15">
        <f>+N7-N8</f>
        <v>-4440</v>
      </c>
      <c r="P7" s="15">
        <f t="shared" ref="P7" si="2">+ROUNDDOWN((N7-MIN(N$10:N$114))/(MAX(N$10:N$114)-MIN(N$10:N$114))*100,0)</f>
        <v>5</v>
      </c>
      <c r="Q7" s="15">
        <f>+ROUNDDOWN((N7-MIN(N7:N$114))/(MAX(N7:N$114)-MIN(N7:N$114))*100,0)</f>
        <v>5</v>
      </c>
      <c r="R7" s="35">
        <v>9943</v>
      </c>
      <c r="S7" s="35">
        <v>22630</v>
      </c>
      <c r="T7" s="36">
        <v>69408</v>
      </c>
      <c r="U7">
        <f>+T7-T8</f>
        <v>13103</v>
      </c>
    </row>
    <row r="8" spans="1:87">
      <c r="A8" s="37">
        <v>40981</v>
      </c>
      <c r="B8" s="16">
        <f>+F8-G8</f>
        <v>586</v>
      </c>
      <c r="C8" s="16">
        <f>+B8-B9</f>
        <v>-659</v>
      </c>
      <c r="D8" s="16">
        <f t="shared" ref="D8" si="3">+ROUNDDOWN((B8-MIN(B$10:B$114))/(MAX(B$10:B$114)-MIN(B$10:B$114))*100,0)</f>
        <v>51</v>
      </c>
      <c r="E8" s="16">
        <f>+ROUNDDOWN((B8-MIN(B8:B$114))/(MAX(B8:B$114)-MIN(B8:B$114))*100,0)</f>
        <v>51</v>
      </c>
      <c r="F8" s="33">
        <v>17596</v>
      </c>
      <c r="G8" s="33">
        <v>17010</v>
      </c>
      <c r="H8" s="88">
        <f>+L8-M8</f>
        <v>7661</v>
      </c>
      <c r="I8" s="88">
        <f>+H8-H9</f>
        <v>4943</v>
      </c>
      <c r="J8" s="88">
        <f t="shared" ref="J8" si="4">+ROUNDDOWN((H8-MIN(H$10:H$114))/(MAX(H$10:H$114)-MIN(H$10:H$114))*100,0)</f>
        <v>67</v>
      </c>
      <c r="K8" s="88">
        <f>+ROUNDDOWN((H8-MIN(H8:H$114))/(MAX(H8:H$114)-MIN(H8:H$114))*100,0)</f>
        <v>67</v>
      </c>
      <c r="L8" s="56">
        <v>23262</v>
      </c>
      <c r="M8" s="56">
        <v>15601</v>
      </c>
      <c r="N8" s="15">
        <f>+R8-S8</f>
        <v>-8247</v>
      </c>
      <c r="O8" s="15">
        <f>+N8-N9</f>
        <v>-4284</v>
      </c>
      <c r="P8" s="15">
        <f t="shared" ref="P8" si="5">+ROUNDDOWN((N8-MIN(N$10:N$114))/(MAX(N$10:N$114)-MIN(N$10:N$114))*100,0)</f>
        <v>18</v>
      </c>
      <c r="Q8" s="15">
        <f>+ROUNDDOWN((N8-MIN(N8:N$114))/(MAX(N8:N$114)-MIN(N8:N$114))*100,0)</f>
        <v>18</v>
      </c>
      <c r="R8" s="35">
        <v>9859</v>
      </c>
      <c r="S8" s="35">
        <v>18106</v>
      </c>
      <c r="T8" s="36">
        <v>56305</v>
      </c>
      <c r="U8">
        <f>+T8-T9</f>
        <v>2656</v>
      </c>
    </row>
    <row r="9" spans="1:87">
      <c r="A9" s="5">
        <v>40974</v>
      </c>
      <c r="B9" s="16">
        <f t="shared" ref="B9:B72" si="6">+F9-G9</f>
        <v>1245</v>
      </c>
      <c r="C9" s="16">
        <f t="shared" ref="C9:C72" si="7">+B9-B10</f>
        <v>5629</v>
      </c>
      <c r="D9" s="16">
        <f t="shared" ref="D9:D72" si="8">+ROUNDDOWN((B9-MIN(B$10:B$114))/(MAX(B$10:B$114)-MIN(B$10:B$114))*100,0)</f>
        <v>52</v>
      </c>
      <c r="E9" s="16">
        <f>+ROUNDDOWN((B9-MIN(B9:B$114))/(MAX(B9:B$114)-MIN(B9:B$114))*100,0)</f>
        <v>52</v>
      </c>
      <c r="F9" s="33">
        <v>18757</v>
      </c>
      <c r="G9" s="33">
        <v>17512</v>
      </c>
      <c r="H9" s="11">
        <f t="shared" ref="H9:H72" si="9">+L9-M9</f>
        <v>2718</v>
      </c>
      <c r="I9" s="11">
        <f t="shared" ref="I9:I72" si="10">+H9-H10</f>
        <v>-911</v>
      </c>
      <c r="J9" s="11">
        <f t="shared" ref="J9:J72" si="11">+ROUNDDOWN((H9-MIN(H$10:H$114))/(MAX(H$10:H$114)-MIN(H$10:H$114))*100,0)</f>
        <v>56</v>
      </c>
      <c r="K9" s="11">
        <f>+ROUNDDOWN((H9-MIN(H9:H$114))/(MAX(H9:H$114)-MIN(H9:H$114))*100,0)</f>
        <v>56</v>
      </c>
      <c r="L9" s="56">
        <v>21618</v>
      </c>
      <c r="M9" s="56">
        <v>18900</v>
      </c>
      <c r="N9" s="15">
        <f t="shared" ref="N9:N72" si="12">+R9-S9</f>
        <v>-3963</v>
      </c>
      <c r="O9" s="15">
        <f t="shared" ref="O9:O72" si="13">+N9-N10</f>
        <v>-4718</v>
      </c>
      <c r="P9" s="15">
        <f t="shared" ref="P9:P72" si="14">+ROUNDDOWN((N9-MIN(N$10:N$114))/(MAX(N$10:N$114)-MIN(N$10:N$114))*100,0)</f>
        <v>30</v>
      </c>
      <c r="Q9" s="15">
        <f>+ROUNDDOWN((N9-MIN(N9:N$114))/(MAX(N9:N$114)-MIN(N9:N$114))*100,0)</f>
        <v>30</v>
      </c>
      <c r="R9" s="35">
        <v>11312</v>
      </c>
      <c r="S9" s="35">
        <v>15275</v>
      </c>
      <c r="T9" s="32">
        <v>53649</v>
      </c>
      <c r="U9">
        <f t="shared" ref="U9:U72" si="15">+T9-T10</f>
        <v>1289</v>
      </c>
    </row>
    <row r="10" spans="1:87">
      <c r="A10" s="5">
        <v>40967</v>
      </c>
      <c r="B10" s="16">
        <f t="shared" si="6"/>
        <v>-4384</v>
      </c>
      <c r="C10" s="16">
        <f t="shared" si="7"/>
        <v>-3115</v>
      </c>
      <c r="D10" s="16">
        <f t="shared" si="8"/>
        <v>43</v>
      </c>
      <c r="E10" s="16">
        <f>+ROUNDDOWN((B10-MIN(B10:B$114))/(MAX(B10:B$114)-MIN(B10:B$114))*100,0)</f>
        <v>43</v>
      </c>
      <c r="F10" s="33">
        <v>13804</v>
      </c>
      <c r="G10" s="33">
        <v>18188</v>
      </c>
      <c r="H10" s="11">
        <f t="shared" si="9"/>
        <v>3629</v>
      </c>
      <c r="I10" s="11">
        <f t="shared" si="10"/>
        <v>-595</v>
      </c>
      <c r="J10" s="11">
        <f t="shared" si="11"/>
        <v>58</v>
      </c>
      <c r="K10" s="11">
        <f>+ROUNDDOWN((H10-MIN(H10:H$114))/(MAX(H10:H$114)-MIN(H10:H$114))*100,0)</f>
        <v>58</v>
      </c>
      <c r="L10" s="56">
        <v>23337</v>
      </c>
      <c r="M10" s="56">
        <v>19708</v>
      </c>
      <c r="N10" s="15">
        <f t="shared" si="12"/>
        <v>755</v>
      </c>
      <c r="O10" s="15">
        <f t="shared" si="13"/>
        <v>3710</v>
      </c>
      <c r="P10" s="15">
        <f t="shared" si="14"/>
        <v>44</v>
      </c>
      <c r="Q10" s="15">
        <f>+ROUNDDOWN((N10-MIN(N10:N$114))/(MAX(N10:N$114)-MIN(N10:N$114))*100,0)</f>
        <v>44</v>
      </c>
      <c r="R10" s="35">
        <v>14185</v>
      </c>
      <c r="S10" s="35">
        <v>13430</v>
      </c>
      <c r="T10" s="32">
        <v>52360</v>
      </c>
      <c r="U10">
        <f t="shared" si="15"/>
        <v>1163</v>
      </c>
    </row>
    <row r="11" spans="1:87">
      <c r="A11" s="5">
        <v>40960</v>
      </c>
      <c r="B11" s="16">
        <f t="shared" si="6"/>
        <v>-1269</v>
      </c>
      <c r="C11" s="16">
        <f t="shared" si="7"/>
        <v>-3654</v>
      </c>
      <c r="D11" s="16">
        <f t="shared" si="8"/>
        <v>48</v>
      </c>
      <c r="E11" s="16">
        <f>+ROUNDDOWN((B11-MIN(B11:B$114))/(MAX(B11:B$114)-MIN(B11:B$114))*100,0)</f>
        <v>48</v>
      </c>
      <c r="F11" s="33">
        <v>14367</v>
      </c>
      <c r="G11" s="33">
        <v>15636</v>
      </c>
      <c r="H11" s="11">
        <f t="shared" si="9"/>
        <v>4224</v>
      </c>
      <c r="I11" s="11">
        <f t="shared" si="10"/>
        <v>1249</v>
      </c>
      <c r="J11" s="11">
        <f t="shared" si="11"/>
        <v>60</v>
      </c>
      <c r="K11" s="11">
        <f>+ROUNDDOWN((H11-MIN(H11:H$114))/(MAX(H11:H$114)-MIN(H11:H$114))*100,0)</f>
        <v>60</v>
      </c>
      <c r="L11" s="56">
        <v>23768</v>
      </c>
      <c r="M11" s="56">
        <v>19544</v>
      </c>
      <c r="N11" s="15">
        <f t="shared" si="12"/>
        <v>-2955</v>
      </c>
      <c r="O11" s="15">
        <f t="shared" si="13"/>
        <v>2405</v>
      </c>
      <c r="P11" s="15">
        <f t="shared" si="14"/>
        <v>33</v>
      </c>
      <c r="Q11" s="15">
        <f>+ROUNDDOWN((N11-MIN(N11:N$114))/(MAX(N11:N$114)-MIN(N11:N$114))*100,0)</f>
        <v>33</v>
      </c>
      <c r="R11" s="35">
        <v>11874</v>
      </c>
      <c r="S11" s="35">
        <v>14829</v>
      </c>
      <c r="T11" s="32">
        <v>51197</v>
      </c>
      <c r="U11">
        <f t="shared" si="15"/>
        <v>3105</v>
      </c>
    </row>
    <row r="12" spans="1:87">
      <c r="A12" s="5">
        <v>40953</v>
      </c>
      <c r="B12" s="16">
        <f t="shared" si="6"/>
        <v>2385</v>
      </c>
      <c r="C12" s="16">
        <f t="shared" si="7"/>
        <v>-2275</v>
      </c>
      <c r="D12" s="16">
        <f t="shared" si="8"/>
        <v>53</v>
      </c>
      <c r="E12" s="16">
        <f>+ROUNDDOWN((B12-MIN(B12:B$114))/(MAX(B12:B$114)-MIN(B12:B$114))*100,0)</f>
        <v>53</v>
      </c>
      <c r="F12" s="33">
        <v>15111</v>
      </c>
      <c r="G12" s="33">
        <v>12726</v>
      </c>
      <c r="H12" s="11">
        <f t="shared" si="9"/>
        <v>2975</v>
      </c>
      <c r="I12" s="11">
        <f t="shared" si="10"/>
        <v>1777</v>
      </c>
      <c r="J12" s="11">
        <f t="shared" si="11"/>
        <v>57</v>
      </c>
      <c r="K12" s="11">
        <f>+ROUNDDOWN((H12-MIN(H12:H$114))/(MAX(H12:H$114)-MIN(H12:H$114))*100,0)</f>
        <v>57</v>
      </c>
      <c r="L12" s="56">
        <v>21984</v>
      </c>
      <c r="M12" s="56">
        <v>19009</v>
      </c>
      <c r="N12" s="15">
        <f t="shared" si="12"/>
        <v>-5360</v>
      </c>
      <c r="O12" s="15">
        <f t="shared" si="13"/>
        <v>498</v>
      </c>
      <c r="P12" s="15">
        <f t="shared" si="14"/>
        <v>26</v>
      </c>
      <c r="Q12" s="15">
        <f>+ROUNDDOWN((N12-MIN(N12:N$114))/(MAX(N12:N$114)-MIN(N12:N$114))*100,0)</f>
        <v>26</v>
      </c>
      <c r="R12" s="35">
        <v>9734</v>
      </c>
      <c r="S12" s="35">
        <v>15094</v>
      </c>
      <c r="T12" s="32">
        <v>48092</v>
      </c>
      <c r="U12">
        <f t="shared" si="15"/>
        <v>5266</v>
      </c>
    </row>
    <row r="13" spans="1:87">
      <c r="A13" s="5">
        <v>40946</v>
      </c>
      <c r="B13" s="16">
        <f t="shared" si="6"/>
        <v>4660</v>
      </c>
      <c r="C13" s="16">
        <f t="shared" si="7"/>
        <v>-143</v>
      </c>
      <c r="D13" s="16">
        <f t="shared" si="8"/>
        <v>57</v>
      </c>
      <c r="E13" s="16">
        <f>+ROUNDDOWN((B13-MIN(B13:B$114))/(MAX(B13:B$114)-MIN(B13:B$114))*100,0)</f>
        <v>57</v>
      </c>
      <c r="F13" s="33">
        <v>13043</v>
      </c>
      <c r="G13" s="33">
        <v>8383</v>
      </c>
      <c r="H13" s="11">
        <f t="shared" si="9"/>
        <v>1198</v>
      </c>
      <c r="I13" s="11">
        <f t="shared" si="10"/>
        <v>2288</v>
      </c>
      <c r="J13" s="11">
        <f t="shared" si="11"/>
        <v>53</v>
      </c>
      <c r="K13" s="11">
        <f>+ROUNDDOWN((H13-MIN(H13:H$114))/(MAX(H13:H$114)-MIN(H13:H$114))*100,0)</f>
        <v>53</v>
      </c>
      <c r="L13" s="56">
        <v>18371</v>
      </c>
      <c r="M13" s="56">
        <v>17173</v>
      </c>
      <c r="N13" s="15">
        <f t="shared" si="12"/>
        <v>-5858</v>
      </c>
      <c r="O13" s="15">
        <f t="shared" si="13"/>
        <v>-2145</v>
      </c>
      <c r="P13" s="15">
        <f t="shared" si="14"/>
        <v>25</v>
      </c>
      <c r="Q13" s="15">
        <f>+ROUNDDOWN((N13-MIN(N13:N$114))/(MAX(N13:N$114)-MIN(N13:N$114))*100,0)</f>
        <v>25</v>
      </c>
      <c r="R13" s="35">
        <v>9876</v>
      </c>
      <c r="S13" s="35">
        <v>15734</v>
      </c>
      <c r="T13" s="32">
        <v>42826</v>
      </c>
      <c r="U13">
        <f t="shared" si="15"/>
        <v>1990</v>
      </c>
    </row>
    <row r="14" spans="1:87">
      <c r="A14" s="5">
        <v>40939</v>
      </c>
      <c r="B14" s="16">
        <f t="shared" si="6"/>
        <v>4803</v>
      </c>
      <c r="C14" s="16">
        <f t="shared" si="7"/>
        <v>-3331</v>
      </c>
      <c r="D14" s="16">
        <f t="shared" si="8"/>
        <v>57</v>
      </c>
      <c r="E14" s="16">
        <f>+ROUNDDOWN((B14-MIN(B14:B$114))/(MAX(B14:B$114)-MIN(B14:B$114))*100,0)</f>
        <v>57</v>
      </c>
      <c r="F14" s="33">
        <v>12596</v>
      </c>
      <c r="G14" s="33">
        <v>7793</v>
      </c>
      <c r="H14" s="11">
        <f t="shared" si="9"/>
        <v>-1090</v>
      </c>
      <c r="I14" s="11">
        <f t="shared" si="10"/>
        <v>88</v>
      </c>
      <c r="J14" s="11">
        <f t="shared" si="11"/>
        <v>48</v>
      </c>
      <c r="K14" s="11">
        <f>+ROUNDDOWN((H14-MIN(H14:H$114))/(MAX(H14:H$114)-MIN(H14:H$114))*100,0)</f>
        <v>48</v>
      </c>
      <c r="L14" s="56">
        <v>15932</v>
      </c>
      <c r="M14" s="56">
        <v>17022</v>
      </c>
      <c r="N14" s="15">
        <f t="shared" si="12"/>
        <v>-3713</v>
      </c>
      <c r="O14" s="15">
        <f t="shared" si="13"/>
        <v>3243</v>
      </c>
      <c r="P14" s="15">
        <f t="shared" si="14"/>
        <v>31</v>
      </c>
      <c r="Q14" s="15">
        <f>+ROUNDDOWN((N14-MIN(N14:N$114))/(MAX(N14:N$114)-MIN(N14:N$114))*100,0)</f>
        <v>31</v>
      </c>
      <c r="R14" s="35">
        <v>10660</v>
      </c>
      <c r="S14" s="35">
        <v>14373</v>
      </c>
      <c r="T14" s="32">
        <v>40836</v>
      </c>
      <c r="U14">
        <f t="shared" si="15"/>
        <v>1522</v>
      </c>
    </row>
    <row r="15" spans="1:87">
      <c r="A15" s="5">
        <v>40932</v>
      </c>
      <c r="B15" s="16">
        <f t="shared" si="6"/>
        <v>8134</v>
      </c>
      <c r="C15" s="16">
        <f t="shared" si="7"/>
        <v>-2125</v>
      </c>
      <c r="D15" s="16">
        <f t="shared" si="8"/>
        <v>62</v>
      </c>
      <c r="E15" s="16">
        <f>+ROUNDDOWN((B15-MIN(B15:B$114))/(MAX(B15:B$114)-MIN(B15:B$114))*100,0)</f>
        <v>62</v>
      </c>
      <c r="F15" s="33">
        <v>11697</v>
      </c>
      <c r="G15" s="33">
        <v>3563</v>
      </c>
      <c r="H15" s="11">
        <f t="shared" si="9"/>
        <v>-1178</v>
      </c>
      <c r="I15" s="11">
        <f t="shared" si="10"/>
        <v>-2929</v>
      </c>
      <c r="J15" s="11">
        <f t="shared" si="11"/>
        <v>48</v>
      </c>
      <c r="K15" s="11">
        <f>+ROUNDDOWN((H15-MIN(H15:H$114))/(MAX(H15:H$114)-MIN(H15:H$114))*100,0)</f>
        <v>48</v>
      </c>
      <c r="L15" s="56">
        <v>17093</v>
      </c>
      <c r="M15" s="56">
        <v>18271</v>
      </c>
      <c r="N15" s="15">
        <f t="shared" si="12"/>
        <v>-6956</v>
      </c>
      <c r="O15" s="15">
        <f t="shared" si="13"/>
        <v>5054</v>
      </c>
      <c r="P15" s="15">
        <f t="shared" si="14"/>
        <v>21</v>
      </c>
      <c r="Q15" s="15">
        <f>+ROUNDDOWN((N15-MIN(N15:N$114))/(MAX(N15:N$114)-MIN(N15:N$114))*100,0)</f>
        <v>21</v>
      </c>
      <c r="R15" s="35">
        <v>9235</v>
      </c>
      <c r="S15" s="35">
        <v>16191</v>
      </c>
      <c r="T15" s="32">
        <v>39314</v>
      </c>
      <c r="U15">
        <f t="shared" si="15"/>
        <v>-2263</v>
      </c>
    </row>
    <row r="16" spans="1:87">
      <c r="A16" s="5">
        <v>40925</v>
      </c>
      <c r="B16" s="16">
        <f t="shared" si="6"/>
        <v>10259</v>
      </c>
      <c r="C16" s="16">
        <f t="shared" si="7"/>
        <v>-1728</v>
      </c>
      <c r="D16" s="16">
        <f t="shared" si="8"/>
        <v>65</v>
      </c>
      <c r="E16" s="16">
        <f>+ROUNDDOWN((B16-MIN(B16:B$114))/(MAX(B16:B$114)-MIN(B16:B$114))*100,0)</f>
        <v>65</v>
      </c>
      <c r="F16" s="33">
        <v>13703</v>
      </c>
      <c r="G16" s="33">
        <v>3444</v>
      </c>
      <c r="H16" s="11">
        <f t="shared" si="9"/>
        <v>1751</v>
      </c>
      <c r="I16" s="11">
        <f t="shared" si="10"/>
        <v>-656</v>
      </c>
      <c r="J16" s="11">
        <f t="shared" si="11"/>
        <v>54</v>
      </c>
      <c r="K16" s="11">
        <f>+ROUNDDOWN((H16-MIN(H16:H$114))/(MAX(H16:H$114)-MIN(H16:H$114))*100,0)</f>
        <v>54</v>
      </c>
      <c r="L16" s="56">
        <v>19708</v>
      </c>
      <c r="M16" s="56">
        <v>17957</v>
      </c>
      <c r="N16" s="15">
        <f t="shared" si="12"/>
        <v>-12010</v>
      </c>
      <c r="O16" s="15">
        <f t="shared" si="13"/>
        <v>2384</v>
      </c>
      <c r="P16" s="15">
        <f t="shared" si="14"/>
        <v>7</v>
      </c>
      <c r="Q16" s="15">
        <f>+ROUNDDOWN((N16-MIN(N16:N$114))/(MAX(N16:N$114)-MIN(N16:N$114))*100,0)</f>
        <v>7</v>
      </c>
      <c r="R16" s="35">
        <v>7278</v>
      </c>
      <c r="S16" s="35">
        <v>19288</v>
      </c>
      <c r="T16" s="32">
        <v>41577</v>
      </c>
      <c r="U16">
        <f t="shared" si="15"/>
        <v>-292</v>
      </c>
    </row>
    <row r="17" spans="1:21">
      <c r="A17" s="5">
        <v>40918</v>
      </c>
      <c r="B17" s="16">
        <f t="shared" si="6"/>
        <v>11987</v>
      </c>
      <c r="C17" s="16">
        <f t="shared" si="7"/>
        <v>2636</v>
      </c>
      <c r="D17" s="16">
        <f t="shared" si="8"/>
        <v>67</v>
      </c>
      <c r="E17" s="16">
        <f>+ROUNDDOWN((B17-MIN(B17:B$114))/(MAX(B17:B$114)-MIN(B17:B$114))*100,0)</f>
        <v>67</v>
      </c>
      <c r="F17" s="33">
        <v>15323</v>
      </c>
      <c r="G17" s="33">
        <v>3336</v>
      </c>
      <c r="H17" s="11">
        <f t="shared" si="9"/>
        <v>2407</v>
      </c>
      <c r="I17" s="11">
        <f t="shared" si="10"/>
        <v>1393</v>
      </c>
      <c r="J17" s="11">
        <f t="shared" si="11"/>
        <v>56</v>
      </c>
      <c r="K17" s="11">
        <f>+ROUNDDOWN((H17-MIN(H17:H$114))/(MAX(H17:H$114)-MIN(H17:H$114))*100,0)</f>
        <v>56</v>
      </c>
      <c r="L17" s="56">
        <v>20214</v>
      </c>
      <c r="M17" s="56">
        <v>17807</v>
      </c>
      <c r="N17" s="15">
        <f t="shared" si="12"/>
        <v>-14394</v>
      </c>
      <c r="O17" s="15">
        <f t="shared" si="13"/>
        <v>-4029</v>
      </c>
      <c r="P17" s="15">
        <f t="shared" si="14"/>
        <v>0</v>
      </c>
      <c r="Q17" s="15">
        <f>+ROUNDDOWN((N17-MIN(N17:N$114))/(MAX(N17:N$114)-MIN(N17:N$114))*100,0)</f>
        <v>0</v>
      </c>
      <c r="R17" s="35">
        <v>6042</v>
      </c>
      <c r="S17" s="35">
        <v>20436</v>
      </c>
      <c r="T17" s="32">
        <v>41869</v>
      </c>
      <c r="U17">
        <f t="shared" si="15"/>
        <v>3870</v>
      </c>
    </row>
    <row r="18" spans="1:21">
      <c r="A18" s="5">
        <v>40911</v>
      </c>
      <c r="B18" s="16">
        <f t="shared" si="6"/>
        <v>9351</v>
      </c>
      <c r="C18" s="16">
        <f t="shared" si="7"/>
        <v>-1166</v>
      </c>
      <c r="D18" s="16">
        <f t="shared" si="8"/>
        <v>63</v>
      </c>
      <c r="E18" s="16">
        <f>+ROUNDDOWN((B18-MIN(B18:B$114))/(MAX(B18:B$114)-MIN(B18:B$114))*100,0)</f>
        <v>63</v>
      </c>
      <c r="F18" s="33">
        <v>12427</v>
      </c>
      <c r="G18" s="33">
        <v>3076</v>
      </c>
      <c r="H18" s="11">
        <f t="shared" si="9"/>
        <v>1014</v>
      </c>
      <c r="I18" s="11">
        <f t="shared" si="10"/>
        <v>212</v>
      </c>
      <c r="J18" s="11">
        <f t="shared" si="11"/>
        <v>53</v>
      </c>
      <c r="K18" s="11">
        <f>+ROUNDDOWN((H18-MIN(H18:H$114))/(MAX(H18:H$114)-MIN(H18:H$114))*100,0)</f>
        <v>53</v>
      </c>
      <c r="L18" s="56">
        <v>17134</v>
      </c>
      <c r="M18" s="56">
        <v>16120</v>
      </c>
      <c r="N18" s="15">
        <f t="shared" si="12"/>
        <v>-10365</v>
      </c>
      <c r="O18" s="15">
        <f t="shared" si="13"/>
        <v>954</v>
      </c>
      <c r="P18" s="15">
        <f t="shared" si="14"/>
        <v>11</v>
      </c>
      <c r="Q18" s="15">
        <f>+ROUNDDOWN((N18-MIN(N18:N$114))/(MAX(N18:N$114)-MIN(N18:N$114))*100,0)</f>
        <v>10</v>
      </c>
      <c r="R18" s="35">
        <v>8108</v>
      </c>
      <c r="S18" s="35">
        <v>18473</v>
      </c>
      <c r="T18" s="32">
        <v>37999</v>
      </c>
      <c r="U18">
        <f t="shared" si="15"/>
        <v>2258</v>
      </c>
    </row>
    <row r="19" spans="1:21">
      <c r="A19" s="5">
        <v>40904</v>
      </c>
      <c r="B19" s="16">
        <f t="shared" si="6"/>
        <v>10517</v>
      </c>
      <c r="C19" s="16">
        <f t="shared" si="7"/>
        <v>1208</v>
      </c>
      <c r="D19" s="16">
        <f t="shared" si="8"/>
        <v>65</v>
      </c>
      <c r="E19" s="16">
        <f>+ROUNDDOWN((B19-MIN(B19:B$114))/(MAX(B19:B$114)-MIN(B19:B$114))*100,0)</f>
        <v>65</v>
      </c>
      <c r="F19" s="33">
        <v>12094</v>
      </c>
      <c r="G19" s="33">
        <v>1577</v>
      </c>
      <c r="H19" s="11">
        <f t="shared" si="9"/>
        <v>802</v>
      </c>
      <c r="I19" s="11">
        <f t="shared" si="10"/>
        <v>620</v>
      </c>
      <c r="J19" s="11">
        <f t="shared" si="11"/>
        <v>52</v>
      </c>
      <c r="K19" s="11">
        <f>+ROUNDDOWN((H19-MIN(H19:H$114))/(MAX(H19:H$114)-MIN(H19:H$114))*100,0)</f>
        <v>52</v>
      </c>
      <c r="L19" s="56">
        <v>16207</v>
      </c>
      <c r="M19" s="56">
        <v>15405</v>
      </c>
      <c r="N19" s="15">
        <f t="shared" si="12"/>
        <v>-11319</v>
      </c>
      <c r="O19" s="15">
        <f t="shared" si="13"/>
        <v>-1828</v>
      </c>
      <c r="P19" s="15">
        <f t="shared" si="14"/>
        <v>9</v>
      </c>
      <c r="Q19" s="15">
        <f>+ROUNDDOWN((N19-MIN(N19:N$114))/(MAX(N19:N$114)-MIN(N19:N$114))*100,0)</f>
        <v>7</v>
      </c>
      <c r="R19" s="35">
        <v>7131</v>
      </c>
      <c r="S19" s="35">
        <v>18450</v>
      </c>
      <c r="T19" s="32">
        <v>35741</v>
      </c>
      <c r="U19">
        <f t="shared" si="15"/>
        <v>2721</v>
      </c>
    </row>
    <row r="20" spans="1:21">
      <c r="A20" s="5">
        <v>40897</v>
      </c>
      <c r="B20" s="16">
        <f t="shared" si="6"/>
        <v>9309</v>
      </c>
      <c r="C20" s="16">
        <f t="shared" si="7"/>
        <v>-4975</v>
      </c>
      <c r="D20" s="16">
        <f t="shared" si="8"/>
        <v>63</v>
      </c>
      <c r="E20" s="16">
        <f>+ROUNDDOWN((B20-MIN(B20:B$114))/(MAX(B20:B$114)-MIN(B20:B$114))*100,0)</f>
        <v>63</v>
      </c>
      <c r="F20" s="33">
        <v>10955</v>
      </c>
      <c r="G20" s="33">
        <v>1646</v>
      </c>
      <c r="H20" s="11">
        <f t="shared" si="9"/>
        <v>182</v>
      </c>
      <c r="I20" s="11">
        <f t="shared" si="10"/>
        <v>702</v>
      </c>
      <c r="J20" s="11">
        <f t="shared" si="11"/>
        <v>51</v>
      </c>
      <c r="K20" s="11">
        <f>+ROUNDDOWN((H20-MIN(H20:H$114))/(MAX(H20:H$114)-MIN(H20:H$114))*100,0)</f>
        <v>51</v>
      </c>
      <c r="L20" s="56">
        <v>14405</v>
      </c>
      <c r="M20" s="56">
        <v>14223</v>
      </c>
      <c r="N20" s="15">
        <f t="shared" si="12"/>
        <v>-9491</v>
      </c>
      <c r="O20" s="15">
        <f t="shared" si="13"/>
        <v>4273</v>
      </c>
      <c r="P20" s="15">
        <f t="shared" si="14"/>
        <v>14</v>
      </c>
      <c r="Q20" s="15">
        <f>+ROUNDDOWN((N20-MIN(N20:N$114))/(MAX(N20:N$114)-MIN(N20:N$114))*100,0)</f>
        <v>12</v>
      </c>
      <c r="R20" s="35">
        <v>7424</v>
      </c>
      <c r="S20" s="35">
        <v>16915</v>
      </c>
      <c r="T20" s="32">
        <v>33020</v>
      </c>
      <c r="U20">
        <f t="shared" si="15"/>
        <v>-23082</v>
      </c>
    </row>
    <row r="21" spans="1:21">
      <c r="A21" s="5">
        <v>40890</v>
      </c>
      <c r="B21" s="16">
        <f t="shared" si="6"/>
        <v>14284</v>
      </c>
      <c r="C21" s="16">
        <f t="shared" si="7"/>
        <v>3065</v>
      </c>
      <c r="D21" s="16">
        <f t="shared" si="8"/>
        <v>71</v>
      </c>
      <c r="E21" s="16">
        <f>+ROUNDDOWN((B21-MIN(B21:B$114))/(MAX(B21:B$114)-MIN(B21:B$114))*100,0)</f>
        <v>71</v>
      </c>
      <c r="F21" s="33">
        <v>21019</v>
      </c>
      <c r="G21" s="33">
        <v>6735</v>
      </c>
      <c r="H21" s="11">
        <f t="shared" si="9"/>
        <v>-520</v>
      </c>
      <c r="I21" s="11">
        <f t="shared" si="10"/>
        <v>1005</v>
      </c>
      <c r="J21" s="11">
        <f t="shared" si="11"/>
        <v>49</v>
      </c>
      <c r="K21" s="11">
        <f>+ROUNDDOWN((H21-MIN(H21:H$114))/(MAX(H21:H$114)-MIN(H21:H$114))*100,0)</f>
        <v>49</v>
      </c>
      <c r="L21" s="56">
        <v>15244</v>
      </c>
      <c r="M21" s="56">
        <v>15764</v>
      </c>
      <c r="N21" s="15">
        <f t="shared" si="12"/>
        <v>-13764</v>
      </c>
      <c r="O21" s="15">
        <f t="shared" si="13"/>
        <v>-4070</v>
      </c>
      <c r="P21" s="15">
        <f t="shared" si="14"/>
        <v>1</v>
      </c>
      <c r="Q21" s="15">
        <f>+ROUNDDOWN((N21-MIN(N21:N$114))/(MAX(N21:N$114)-MIN(N21:N$114))*100,0)</f>
        <v>0</v>
      </c>
      <c r="R21" s="35">
        <v>6976</v>
      </c>
      <c r="S21" s="35">
        <v>20740</v>
      </c>
      <c r="T21" s="32">
        <v>56102</v>
      </c>
      <c r="U21">
        <f t="shared" si="15"/>
        <v>13554</v>
      </c>
    </row>
    <row r="22" spans="1:21">
      <c r="A22" s="5">
        <v>40883</v>
      </c>
      <c r="B22" s="16">
        <f t="shared" si="6"/>
        <v>11219</v>
      </c>
      <c r="C22" s="16">
        <f t="shared" si="7"/>
        <v>5293</v>
      </c>
      <c r="D22" s="16">
        <f t="shared" si="8"/>
        <v>66</v>
      </c>
      <c r="E22" s="16">
        <f>+ROUNDDOWN((B22-MIN(B22:B$114))/(MAX(B22:B$114)-MIN(B22:B$114))*100,0)</f>
        <v>66</v>
      </c>
      <c r="F22" s="33">
        <v>18563</v>
      </c>
      <c r="G22" s="33">
        <v>7344</v>
      </c>
      <c r="H22" s="11">
        <f t="shared" si="9"/>
        <v>-1525</v>
      </c>
      <c r="I22" s="11">
        <f t="shared" si="10"/>
        <v>-2835</v>
      </c>
      <c r="J22" s="11">
        <f t="shared" si="11"/>
        <v>47</v>
      </c>
      <c r="K22" s="11">
        <f>+ROUNDDOWN((H22-MIN(H22:H$114))/(MAX(H22:H$114)-MIN(H22:H$114))*100,0)</f>
        <v>47</v>
      </c>
      <c r="L22" s="56">
        <v>13811</v>
      </c>
      <c r="M22" s="56">
        <v>15336</v>
      </c>
      <c r="N22" s="15">
        <f t="shared" si="12"/>
        <v>-9694</v>
      </c>
      <c r="O22" s="15">
        <f t="shared" si="13"/>
        <v>-2458</v>
      </c>
      <c r="P22" s="15">
        <f t="shared" si="14"/>
        <v>13</v>
      </c>
      <c r="Q22" s="15">
        <f>+ROUNDDOWN((N22-MIN(N22:N$114))/(MAX(N22:N$114)-MIN(N22:N$114))*100,0)</f>
        <v>4</v>
      </c>
      <c r="R22" s="35">
        <v>8098</v>
      </c>
      <c r="S22" s="35">
        <v>17792</v>
      </c>
      <c r="T22" s="32">
        <v>42548</v>
      </c>
      <c r="U22">
        <f t="shared" si="15"/>
        <v>5324</v>
      </c>
    </row>
    <row r="23" spans="1:21">
      <c r="A23" s="5">
        <v>40876</v>
      </c>
      <c r="B23" s="16">
        <f t="shared" si="6"/>
        <v>5926</v>
      </c>
      <c r="C23" s="16">
        <f t="shared" si="7"/>
        <v>4533</v>
      </c>
      <c r="D23" s="16">
        <f t="shared" si="8"/>
        <v>58</v>
      </c>
      <c r="E23" s="16">
        <f>+ROUNDDOWN((B23-MIN(B23:B$114))/(MAX(B23:B$114)-MIN(B23:B$114))*100,0)</f>
        <v>58</v>
      </c>
      <c r="F23" s="33">
        <v>13403</v>
      </c>
      <c r="G23" s="33">
        <v>7477</v>
      </c>
      <c r="H23" s="11">
        <f t="shared" si="9"/>
        <v>1310</v>
      </c>
      <c r="I23" s="11">
        <f t="shared" si="10"/>
        <v>-1768</v>
      </c>
      <c r="J23" s="11">
        <f t="shared" si="11"/>
        <v>53</v>
      </c>
      <c r="K23" s="11">
        <f>+ROUNDDOWN((H23-MIN(H23:H$114))/(MAX(H23:H$114)-MIN(H23:H$114))*100,0)</f>
        <v>53</v>
      </c>
      <c r="L23" s="56">
        <v>14561</v>
      </c>
      <c r="M23" s="56">
        <v>13251</v>
      </c>
      <c r="N23" s="15">
        <f t="shared" si="12"/>
        <v>-7236</v>
      </c>
      <c r="O23" s="15">
        <f t="shared" si="13"/>
        <v>-2765</v>
      </c>
      <c r="P23" s="15">
        <f t="shared" si="14"/>
        <v>21</v>
      </c>
      <c r="Q23" s="15">
        <f>+ROUNDDOWN((N23-MIN(N23:N$114))/(MAX(N23:N$114)-MIN(N23:N$114))*100,0)</f>
        <v>12</v>
      </c>
      <c r="R23" s="35">
        <v>8183</v>
      </c>
      <c r="S23" s="35">
        <v>15419</v>
      </c>
      <c r="T23" s="32">
        <v>37224</v>
      </c>
      <c r="U23">
        <f t="shared" si="15"/>
        <v>6202</v>
      </c>
    </row>
    <row r="24" spans="1:21">
      <c r="A24" s="5">
        <v>40869</v>
      </c>
      <c r="B24" s="16">
        <f t="shared" si="6"/>
        <v>1393</v>
      </c>
      <c r="C24" s="16">
        <f t="shared" si="7"/>
        <v>1350</v>
      </c>
      <c r="D24" s="16">
        <f t="shared" si="8"/>
        <v>52</v>
      </c>
      <c r="E24" s="16">
        <f>+ROUNDDOWN((B24-MIN(B24:B$114))/(MAX(B24:B$114)-MIN(B24:B$114))*100,0)</f>
        <v>52</v>
      </c>
      <c r="F24" s="33">
        <v>9236</v>
      </c>
      <c r="G24" s="33">
        <v>7843</v>
      </c>
      <c r="H24" s="11">
        <f t="shared" si="9"/>
        <v>3078</v>
      </c>
      <c r="I24" s="11">
        <f t="shared" si="10"/>
        <v>-1070</v>
      </c>
      <c r="J24" s="11">
        <f t="shared" si="11"/>
        <v>57</v>
      </c>
      <c r="K24" s="11">
        <f>+ROUNDDOWN((H24-MIN(H24:H$114))/(MAX(H24:H$114)-MIN(H24:H$114))*100,0)</f>
        <v>57</v>
      </c>
      <c r="L24" s="56">
        <v>12006</v>
      </c>
      <c r="M24" s="56">
        <v>8928</v>
      </c>
      <c r="N24" s="15">
        <f t="shared" si="12"/>
        <v>-4471</v>
      </c>
      <c r="O24" s="15">
        <f t="shared" si="13"/>
        <v>-280</v>
      </c>
      <c r="P24" s="15">
        <f t="shared" si="14"/>
        <v>29</v>
      </c>
      <c r="Q24" s="15">
        <f>+ROUNDDOWN((N24-MIN(N24:N$114))/(MAX(N24:N$114)-MIN(N24:N$114))*100,0)</f>
        <v>21</v>
      </c>
      <c r="R24" s="35">
        <v>8923</v>
      </c>
      <c r="S24" s="35">
        <v>13394</v>
      </c>
      <c r="T24" s="32">
        <v>31022</v>
      </c>
      <c r="U24">
        <f t="shared" si="15"/>
        <v>816</v>
      </c>
    </row>
    <row r="25" spans="1:21">
      <c r="A25" s="5">
        <v>40862</v>
      </c>
      <c r="B25" s="16">
        <f t="shared" si="6"/>
        <v>43</v>
      </c>
      <c r="C25" s="16">
        <f t="shared" si="7"/>
        <v>3415</v>
      </c>
      <c r="D25" s="16">
        <f t="shared" si="8"/>
        <v>50</v>
      </c>
      <c r="E25" s="16">
        <f>+ROUNDDOWN((B25-MIN(B25:B$114))/(MAX(B25:B$114)-MIN(B25:B$114))*100,0)</f>
        <v>50</v>
      </c>
      <c r="F25" s="33">
        <v>8308</v>
      </c>
      <c r="G25" s="33">
        <v>8265</v>
      </c>
      <c r="H25" s="11">
        <f t="shared" si="9"/>
        <v>4148</v>
      </c>
      <c r="I25" s="11">
        <f t="shared" si="10"/>
        <v>80</v>
      </c>
      <c r="J25" s="11">
        <f t="shared" si="11"/>
        <v>59</v>
      </c>
      <c r="K25" s="11">
        <f>+ROUNDDOWN((H25-MIN(H25:H$114))/(MAX(H25:H$114)-MIN(H25:H$114))*100,0)</f>
        <v>59</v>
      </c>
      <c r="L25" s="56">
        <v>11671</v>
      </c>
      <c r="M25" s="56">
        <v>7523</v>
      </c>
      <c r="N25" s="15">
        <f t="shared" si="12"/>
        <v>-4191</v>
      </c>
      <c r="O25" s="15">
        <f t="shared" si="13"/>
        <v>-3495</v>
      </c>
      <c r="P25" s="15">
        <f t="shared" si="14"/>
        <v>29</v>
      </c>
      <c r="Q25" s="15">
        <f>+ROUNDDOWN((N25-MIN(N25:N$114))/(MAX(N25:N$114)-MIN(N25:N$114))*100,0)</f>
        <v>22</v>
      </c>
      <c r="R25" s="35">
        <v>9463</v>
      </c>
      <c r="S25" s="35">
        <v>13654</v>
      </c>
      <c r="T25" s="32">
        <v>30206</v>
      </c>
      <c r="U25">
        <f t="shared" si="15"/>
        <v>4667</v>
      </c>
    </row>
    <row r="26" spans="1:21">
      <c r="A26" s="5">
        <v>40855</v>
      </c>
      <c r="B26" s="16">
        <f t="shared" si="6"/>
        <v>-3372</v>
      </c>
      <c r="C26" s="16">
        <f t="shared" si="7"/>
        <v>567</v>
      </c>
      <c r="D26" s="16">
        <f t="shared" si="8"/>
        <v>45</v>
      </c>
      <c r="E26" s="16">
        <f>+ROUNDDOWN((B26-MIN(B26:B$114))/(MAX(B26:B$114)-MIN(B26:B$114))*100,0)</f>
        <v>45</v>
      </c>
      <c r="F26" s="33">
        <v>5514</v>
      </c>
      <c r="G26" s="33">
        <v>8886</v>
      </c>
      <c r="H26" s="11">
        <f t="shared" si="9"/>
        <v>4068</v>
      </c>
      <c r="I26" s="11">
        <f t="shared" si="10"/>
        <v>1408</v>
      </c>
      <c r="J26" s="11">
        <f t="shared" si="11"/>
        <v>59</v>
      </c>
      <c r="K26" s="11">
        <f>+ROUNDDOWN((H26-MIN(H26:H$114))/(MAX(H26:H$114)-MIN(H26:H$114))*100,0)</f>
        <v>59</v>
      </c>
      <c r="L26" s="56">
        <v>9530</v>
      </c>
      <c r="M26" s="56">
        <v>5462</v>
      </c>
      <c r="N26" s="15">
        <f t="shared" si="12"/>
        <v>-696</v>
      </c>
      <c r="O26" s="15">
        <f t="shared" si="13"/>
        <v>-1975</v>
      </c>
      <c r="P26" s="15">
        <f t="shared" si="14"/>
        <v>40</v>
      </c>
      <c r="Q26" s="15">
        <f>+ROUNDDOWN((N26-MIN(N26:N$114))/(MAX(N26:N$114)-MIN(N26:N$114))*100,0)</f>
        <v>33</v>
      </c>
      <c r="R26" s="35">
        <v>9947</v>
      </c>
      <c r="S26" s="35">
        <v>10643</v>
      </c>
      <c r="T26" s="32">
        <v>25539</v>
      </c>
      <c r="U26">
        <f t="shared" si="15"/>
        <v>1932</v>
      </c>
    </row>
    <row r="27" spans="1:21">
      <c r="A27" s="5">
        <v>40848</v>
      </c>
      <c r="B27" s="16">
        <f t="shared" si="6"/>
        <v>-3939</v>
      </c>
      <c r="C27" s="16">
        <f t="shared" si="7"/>
        <v>-1698</v>
      </c>
      <c r="D27" s="16">
        <f t="shared" si="8"/>
        <v>44</v>
      </c>
      <c r="E27" s="16">
        <f>+ROUNDDOWN((B27-MIN(B27:B$114))/(MAX(B27:B$114)-MIN(B27:B$114))*100,0)</f>
        <v>44</v>
      </c>
      <c r="F27" s="33">
        <v>4946</v>
      </c>
      <c r="G27" s="33">
        <v>8885</v>
      </c>
      <c r="H27" s="11">
        <f t="shared" si="9"/>
        <v>2660</v>
      </c>
      <c r="I27" s="11">
        <f t="shared" si="10"/>
        <v>-2185</v>
      </c>
      <c r="J27" s="11">
        <f t="shared" si="11"/>
        <v>56</v>
      </c>
      <c r="K27" s="11">
        <f>+ROUNDDOWN((H27-MIN(H27:H$114))/(MAX(H27:H$114)-MIN(H27:H$114))*100,0)</f>
        <v>56</v>
      </c>
      <c r="L27" s="56">
        <v>6573</v>
      </c>
      <c r="M27" s="56">
        <v>3913</v>
      </c>
      <c r="N27" s="15">
        <f t="shared" si="12"/>
        <v>1279</v>
      </c>
      <c r="O27" s="15">
        <f t="shared" si="13"/>
        <v>3883</v>
      </c>
      <c r="P27" s="15">
        <f t="shared" si="14"/>
        <v>46</v>
      </c>
      <c r="Q27" s="15">
        <f>+ROUNDDOWN((N27-MIN(N27:N$114))/(MAX(N27:N$114)-MIN(N27:N$114))*100,0)</f>
        <v>39</v>
      </c>
      <c r="R27" s="35">
        <v>11450</v>
      </c>
      <c r="S27" s="35">
        <v>10171</v>
      </c>
      <c r="T27" s="32">
        <v>23607</v>
      </c>
      <c r="U27">
        <f t="shared" si="15"/>
        <v>-4090</v>
      </c>
    </row>
    <row r="28" spans="1:21">
      <c r="A28" s="5">
        <v>40841</v>
      </c>
      <c r="B28" s="16">
        <f t="shared" si="6"/>
        <v>-2241</v>
      </c>
      <c r="C28" s="16">
        <f t="shared" si="7"/>
        <v>-1192</v>
      </c>
      <c r="D28" s="16">
        <f t="shared" si="8"/>
        <v>47</v>
      </c>
      <c r="E28" s="16">
        <f>+ROUNDDOWN((B28-MIN(B28:B$114))/(MAX(B28:B$114)-MIN(B28:B$114))*100,0)</f>
        <v>47</v>
      </c>
      <c r="F28" s="33">
        <v>5719</v>
      </c>
      <c r="G28" s="33">
        <v>7960</v>
      </c>
      <c r="H28" s="11">
        <f t="shared" si="9"/>
        <v>4845</v>
      </c>
      <c r="I28" s="11">
        <f t="shared" si="10"/>
        <v>79</v>
      </c>
      <c r="J28" s="11">
        <f t="shared" si="11"/>
        <v>61</v>
      </c>
      <c r="K28" s="11">
        <f>+ROUNDDOWN((H28-MIN(H28:H$114))/(MAX(H28:H$114)-MIN(H28:H$114))*100,0)</f>
        <v>61</v>
      </c>
      <c r="L28" s="56">
        <v>10163</v>
      </c>
      <c r="M28" s="56">
        <v>5318</v>
      </c>
      <c r="N28" s="15">
        <f t="shared" si="12"/>
        <v>-2604</v>
      </c>
      <c r="O28" s="15">
        <f t="shared" si="13"/>
        <v>1113</v>
      </c>
      <c r="P28" s="15">
        <f t="shared" si="14"/>
        <v>34</v>
      </c>
      <c r="Q28" s="15">
        <f>+ROUNDDOWN((N28-MIN(N28:N$114))/(MAX(N28:N$114)-MIN(N28:N$114))*100,0)</f>
        <v>27</v>
      </c>
      <c r="R28" s="35">
        <v>11324</v>
      </c>
      <c r="S28" s="35">
        <v>13928</v>
      </c>
      <c r="T28" s="32">
        <v>27697</v>
      </c>
      <c r="U28">
        <f t="shared" si="15"/>
        <v>1600</v>
      </c>
    </row>
    <row r="29" spans="1:21">
      <c r="A29" s="5">
        <v>40834</v>
      </c>
      <c r="B29" s="16">
        <f t="shared" si="6"/>
        <v>-1049</v>
      </c>
      <c r="C29" s="16">
        <f t="shared" si="7"/>
        <v>1121</v>
      </c>
      <c r="D29" s="16">
        <f t="shared" si="8"/>
        <v>48</v>
      </c>
      <c r="E29" s="16">
        <f>+ROUNDDOWN((B29-MIN(B29:B$114))/(MAX(B29:B$114)-MIN(B29:B$114))*100,0)</f>
        <v>48</v>
      </c>
      <c r="F29" s="33">
        <v>6936</v>
      </c>
      <c r="G29" s="33">
        <v>7985</v>
      </c>
      <c r="H29" s="11">
        <f t="shared" si="9"/>
        <v>4766</v>
      </c>
      <c r="I29" s="11">
        <f t="shared" si="10"/>
        <v>180</v>
      </c>
      <c r="J29" s="11">
        <f t="shared" si="11"/>
        <v>61</v>
      </c>
      <c r="K29" s="11">
        <f>+ROUNDDOWN((H29-MIN(H29:H$114))/(MAX(H29:H$114)-MIN(H29:H$114))*100,0)</f>
        <v>61</v>
      </c>
      <c r="L29" s="56">
        <v>9835</v>
      </c>
      <c r="M29" s="56">
        <v>5069</v>
      </c>
      <c r="N29" s="15">
        <f t="shared" si="12"/>
        <v>-3717</v>
      </c>
      <c r="O29" s="15">
        <f t="shared" si="13"/>
        <v>-1301</v>
      </c>
      <c r="P29" s="15">
        <f t="shared" si="14"/>
        <v>31</v>
      </c>
      <c r="Q29" s="15">
        <f>+ROUNDDOWN((N29-MIN(N29:N$114))/(MAX(N29:N$114)-MIN(N29:N$114))*100,0)</f>
        <v>23</v>
      </c>
      <c r="R29" s="35">
        <v>8982</v>
      </c>
      <c r="S29" s="35">
        <v>12699</v>
      </c>
      <c r="T29" s="32">
        <v>26097</v>
      </c>
      <c r="U29">
        <f t="shared" si="15"/>
        <v>1780</v>
      </c>
    </row>
    <row r="30" spans="1:21">
      <c r="A30" s="5">
        <v>40827</v>
      </c>
      <c r="B30" s="16">
        <f t="shared" si="6"/>
        <v>-2170</v>
      </c>
      <c r="C30" s="16">
        <f t="shared" si="7"/>
        <v>-605</v>
      </c>
      <c r="D30" s="16">
        <f t="shared" si="8"/>
        <v>47</v>
      </c>
      <c r="E30" s="16">
        <f>+ROUNDDOWN((B30-MIN(B30:B$114))/(MAX(B30:B$114)-MIN(B30:B$114))*100,0)</f>
        <v>47</v>
      </c>
      <c r="F30" s="33">
        <v>5871</v>
      </c>
      <c r="G30" s="33">
        <v>8041</v>
      </c>
      <c r="H30" s="11">
        <f t="shared" si="9"/>
        <v>4586</v>
      </c>
      <c r="I30" s="11">
        <f t="shared" si="10"/>
        <v>703</v>
      </c>
      <c r="J30" s="11">
        <f t="shared" si="11"/>
        <v>60</v>
      </c>
      <c r="K30" s="11">
        <f>+ROUNDDOWN((H30-MIN(H30:H$114))/(MAX(H30:H$114)-MIN(H30:H$114))*100,0)</f>
        <v>60</v>
      </c>
      <c r="L30" s="56">
        <v>8783</v>
      </c>
      <c r="M30" s="56">
        <v>4197</v>
      </c>
      <c r="N30" s="15">
        <f t="shared" si="12"/>
        <v>-2416</v>
      </c>
      <c r="O30" s="15">
        <f t="shared" si="13"/>
        <v>-98</v>
      </c>
      <c r="P30" s="15">
        <f t="shared" si="14"/>
        <v>35</v>
      </c>
      <c r="Q30" s="15">
        <f>+ROUNDDOWN((N30-MIN(N30:N$114))/(MAX(N30:N$114)-MIN(N30:N$114))*100,0)</f>
        <v>27</v>
      </c>
      <c r="R30" s="35">
        <v>9361</v>
      </c>
      <c r="S30" s="35">
        <v>11777</v>
      </c>
      <c r="T30" s="32">
        <v>24317</v>
      </c>
      <c r="U30">
        <f t="shared" si="15"/>
        <v>-647</v>
      </c>
    </row>
    <row r="31" spans="1:21">
      <c r="A31" s="5">
        <v>40820</v>
      </c>
      <c r="B31" s="16">
        <f t="shared" si="6"/>
        <v>-1565</v>
      </c>
      <c r="C31" s="16">
        <f t="shared" si="7"/>
        <v>2579</v>
      </c>
      <c r="D31" s="16">
        <f t="shared" si="8"/>
        <v>48</v>
      </c>
      <c r="E31" s="16">
        <f>+ROUNDDOWN((B31-MIN(B31:B$114))/(MAX(B31:B$114)-MIN(B31:B$114))*100,0)</f>
        <v>48</v>
      </c>
      <c r="F31" s="33">
        <v>6476</v>
      </c>
      <c r="G31" s="33">
        <v>8041</v>
      </c>
      <c r="H31" s="11">
        <f t="shared" si="9"/>
        <v>3883</v>
      </c>
      <c r="I31" s="11">
        <f t="shared" si="10"/>
        <v>-1965</v>
      </c>
      <c r="J31" s="11">
        <f t="shared" si="11"/>
        <v>59</v>
      </c>
      <c r="K31" s="11">
        <f>+ROUNDDOWN((H31-MIN(H31:H$114))/(MAX(H31:H$114)-MIN(H31:H$114))*100,0)</f>
        <v>59</v>
      </c>
      <c r="L31" s="56">
        <v>8873</v>
      </c>
      <c r="M31" s="56">
        <v>4990</v>
      </c>
      <c r="N31" s="15">
        <f t="shared" si="12"/>
        <v>-2318</v>
      </c>
      <c r="O31" s="15">
        <f t="shared" si="13"/>
        <v>-614</v>
      </c>
      <c r="P31" s="15">
        <f t="shared" si="14"/>
        <v>35</v>
      </c>
      <c r="Q31" s="15">
        <f>+ROUNDDOWN((N31-MIN(N31:N$114))/(MAX(N31:N$114)-MIN(N31:N$114))*100,0)</f>
        <v>28</v>
      </c>
      <c r="R31" s="35">
        <v>9303</v>
      </c>
      <c r="S31" s="35">
        <v>11621</v>
      </c>
      <c r="T31" s="32">
        <v>24964</v>
      </c>
      <c r="U31">
        <f t="shared" si="15"/>
        <v>1841</v>
      </c>
    </row>
    <row r="32" spans="1:21">
      <c r="A32" s="5">
        <v>40813</v>
      </c>
      <c r="B32" s="16">
        <f t="shared" si="6"/>
        <v>-4144</v>
      </c>
      <c r="C32" s="16">
        <f t="shared" si="7"/>
        <v>3553</v>
      </c>
      <c r="D32" s="16">
        <f t="shared" si="8"/>
        <v>44</v>
      </c>
      <c r="E32" s="16">
        <f>+ROUNDDOWN((B32-MIN(B32:B$114))/(MAX(B32:B$114)-MIN(B32:B$114))*100,0)</f>
        <v>44</v>
      </c>
      <c r="F32" s="33">
        <v>3917</v>
      </c>
      <c r="G32" s="33">
        <v>8061</v>
      </c>
      <c r="H32" s="11">
        <f t="shared" si="9"/>
        <v>5848</v>
      </c>
      <c r="I32" s="11">
        <f t="shared" si="10"/>
        <v>262</v>
      </c>
      <c r="J32" s="11">
        <f t="shared" si="11"/>
        <v>63</v>
      </c>
      <c r="K32" s="11">
        <f>+ROUNDDOWN((H32-MIN(H32:H$114))/(MAX(H32:H$114)-MIN(H32:H$114))*100,0)</f>
        <v>63</v>
      </c>
      <c r="L32" s="56">
        <v>8819</v>
      </c>
      <c r="M32" s="56">
        <v>2971</v>
      </c>
      <c r="N32" s="15">
        <f t="shared" si="12"/>
        <v>-1704</v>
      </c>
      <c r="O32" s="15">
        <f t="shared" si="13"/>
        <v>-3815</v>
      </c>
      <c r="P32" s="15">
        <f t="shared" si="14"/>
        <v>37</v>
      </c>
      <c r="Q32" s="15">
        <f>+ROUNDDOWN((N32-MIN(N32:N$114))/(MAX(N32:N$114)-MIN(N32:N$114))*100,0)</f>
        <v>30</v>
      </c>
      <c r="R32" s="35">
        <v>10048</v>
      </c>
      <c r="S32" s="35">
        <v>11752</v>
      </c>
      <c r="T32" s="32">
        <v>23123</v>
      </c>
      <c r="U32">
        <f t="shared" si="15"/>
        <v>1623</v>
      </c>
    </row>
    <row r="33" spans="1:21">
      <c r="A33" s="5">
        <v>40806</v>
      </c>
      <c r="B33" s="16">
        <f t="shared" si="6"/>
        <v>-7697</v>
      </c>
      <c r="C33" s="16">
        <f t="shared" si="7"/>
        <v>8818</v>
      </c>
      <c r="D33" s="16">
        <f t="shared" si="8"/>
        <v>39</v>
      </c>
      <c r="E33" s="16">
        <f>+ROUNDDOWN((B33-MIN(B33:B$114))/(MAX(B33:B$114)-MIN(B33:B$114))*100,0)</f>
        <v>39</v>
      </c>
      <c r="F33" s="33">
        <v>1404</v>
      </c>
      <c r="G33" s="33">
        <v>9101</v>
      </c>
      <c r="H33" s="11">
        <f t="shared" si="9"/>
        <v>5586</v>
      </c>
      <c r="I33" s="11">
        <f t="shared" si="10"/>
        <v>-6893</v>
      </c>
      <c r="J33" s="11">
        <f t="shared" si="11"/>
        <v>63</v>
      </c>
      <c r="K33" s="11">
        <f>+ROUNDDOWN((H33-MIN(H33:H$114))/(MAX(H33:H$114)-MIN(H33:H$114))*100,0)</f>
        <v>63</v>
      </c>
      <c r="L33" s="56">
        <v>7498</v>
      </c>
      <c r="M33" s="56">
        <v>1912</v>
      </c>
      <c r="N33" s="15">
        <f t="shared" si="12"/>
        <v>2111</v>
      </c>
      <c r="O33" s="15">
        <f t="shared" si="13"/>
        <v>-1925</v>
      </c>
      <c r="P33" s="15">
        <f t="shared" si="14"/>
        <v>48</v>
      </c>
      <c r="Q33" s="15">
        <f>+ROUNDDOWN((N33-MIN(N33:N$114))/(MAX(N33:N$114)-MIN(N33:N$114))*100,0)</f>
        <v>42</v>
      </c>
      <c r="R33" s="35">
        <v>12295</v>
      </c>
      <c r="S33" s="35">
        <v>10184</v>
      </c>
      <c r="T33" s="32">
        <v>21500</v>
      </c>
      <c r="U33">
        <f t="shared" si="15"/>
        <v>-22328</v>
      </c>
    </row>
    <row r="34" spans="1:21">
      <c r="A34" s="5">
        <v>40799</v>
      </c>
      <c r="B34" s="16">
        <f t="shared" si="6"/>
        <v>-16515</v>
      </c>
      <c r="C34" s="16">
        <f t="shared" si="7"/>
        <v>4638</v>
      </c>
      <c r="D34" s="16">
        <f t="shared" si="8"/>
        <v>26</v>
      </c>
      <c r="E34" s="16">
        <f>+ROUNDDOWN((B34-MIN(B34:B$114))/(MAX(B34:B$114)-MIN(B34:B$114))*100,0)</f>
        <v>26</v>
      </c>
      <c r="F34" s="33">
        <v>9618</v>
      </c>
      <c r="G34" s="33">
        <v>26133</v>
      </c>
      <c r="H34" s="11">
        <f t="shared" si="9"/>
        <v>12479</v>
      </c>
      <c r="I34" s="11">
        <f t="shared" si="10"/>
        <v>-2305</v>
      </c>
      <c r="J34" s="11">
        <f t="shared" si="11"/>
        <v>78</v>
      </c>
      <c r="K34" s="11">
        <f>+ROUNDDOWN((H34-MIN(H34:H$114))/(MAX(H34:H$114)-MIN(H34:H$114))*100,0)</f>
        <v>78</v>
      </c>
      <c r="L34" s="56">
        <v>16443</v>
      </c>
      <c r="M34" s="56">
        <v>3964</v>
      </c>
      <c r="N34" s="15">
        <f t="shared" si="12"/>
        <v>4036</v>
      </c>
      <c r="O34" s="15">
        <f t="shared" si="13"/>
        <v>-2333</v>
      </c>
      <c r="P34" s="15">
        <f t="shared" si="14"/>
        <v>54</v>
      </c>
      <c r="Q34" s="15">
        <f>+ROUNDDOWN((N34-MIN(N34:N$114))/(MAX(N34:N$114)-MIN(N34:N$114))*100,0)</f>
        <v>48</v>
      </c>
      <c r="R34" s="35">
        <v>13891</v>
      </c>
      <c r="S34" s="35">
        <v>9855</v>
      </c>
      <c r="T34" s="32">
        <v>43828</v>
      </c>
      <c r="U34">
        <f t="shared" si="15"/>
        <v>-1957</v>
      </c>
    </row>
    <row r="35" spans="1:21">
      <c r="A35" s="5">
        <v>40792</v>
      </c>
      <c r="B35" s="16">
        <f t="shared" si="6"/>
        <v>-21153</v>
      </c>
      <c r="C35" s="16">
        <f t="shared" si="7"/>
        <v>2460</v>
      </c>
      <c r="D35" s="16">
        <f t="shared" si="8"/>
        <v>19</v>
      </c>
      <c r="E35" s="16">
        <f>+ROUNDDOWN((B35-MIN(B35:B$114))/(MAX(B35:B$114)-MIN(B35:B$114))*100,0)</f>
        <v>19</v>
      </c>
      <c r="F35" s="33">
        <v>7667</v>
      </c>
      <c r="G35" s="33">
        <v>28820</v>
      </c>
      <c r="H35" s="11">
        <f t="shared" si="9"/>
        <v>14784</v>
      </c>
      <c r="I35" s="11">
        <f t="shared" si="10"/>
        <v>-1419</v>
      </c>
      <c r="J35" s="11">
        <f t="shared" si="11"/>
        <v>83</v>
      </c>
      <c r="K35" s="11">
        <f>+ROUNDDOWN((H35-MIN(H35:H$114))/(MAX(H35:H$114)-MIN(H35:H$114))*100,0)</f>
        <v>83</v>
      </c>
      <c r="L35" s="56">
        <v>18840</v>
      </c>
      <c r="M35" s="56">
        <v>4056</v>
      </c>
      <c r="N35" s="15">
        <f t="shared" si="12"/>
        <v>6369</v>
      </c>
      <c r="O35" s="15">
        <f t="shared" si="13"/>
        <v>-1041</v>
      </c>
      <c r="P35" s="15">
        <f t="shared" si="14"/>
        <v>60</v>
      </c>
      <c r="Q35" s="15">
        <f>+ROUNDDOWN((N35-MIN(N35:N$114))/(MAX(N35:N$114)-MIN(N35:N$114))*100,0)</f>
        <v>56</v>
      </c>
      <c r="R35" s="35">
        <v>17838</v>
      </c>
      <c r="S35" s="35">
        <v>11469</v>
      </c>
      <c r="T35" s="32">
        <v>45785</v>
      </c>
      <c r="U35">
        <f t="shared" si="15"/>
        <v>219</v>
      </c>
    </row>
    <row r="36" spans="1:21">
      <c r="A36" s="5">
        <v>40785</v>
      </c>
      <c r="B36" s="16">
        <f t="shared" si="6"/>
        <v>-23613</v>
      </c>
      <c r="C36" s="16">
        <f t="shared" si="7"/>
        <v>2195</v>
      </c>
      <c r="D36" s="16">
        <f t="shared" si="8"/>
        <v>16</v>
      </c>
      <c r="E36" s="16">
        <f>+ROUNDDOWN((B36-MIN(B36:B$114))/(MAX(B36:B$114)-MIN(B36:B$114))*100,0)</f>
        <v>16</v>
      </c>
      <c r="F36" s="33">
        <v>6162</v>
      </c>
      <c r="G36" s="33">
        <v>29775</v>
      </c>
      <c r="H36" s="11">
        <f t="shared" si="9"/>
        <v>16203</v>
      </c>
      <c r="I36" s="11">
        <f t="shared" si="10"/>
        <v>-1648</v>
      </c>
      <c r="J36" s="11">
        <f t="shared" si="11"/>
        <v>86</v>
      </c>
      <c r="K36" s="11">
        <f>+ROUNDDOWN((H36-MIN(H36:H$114))/(MAX(H36:H$114)-MIN(H36:H$114))*100,0)</f>
        <v>86</v>
      </c>
      <c r="L36" s="56">
        <v>19254</v>
      </c>
      <c r="M36" s="56">
        <v>3051</v>
      </c>
      <c r="N36" s="15">
        <f t="shared" si="12"/>
        <v>7410</v>
      </c>
      <c r="O36" s="15">
        <f t="shared" si="13"/>
        <v>-547</v>
      </c>
      <c r="P36" s="15">
        <f t="shared" si="14"/>
        <v>64</v>
      </c>
      <c r="Q36" s="15">
        <f>+ROUNDDOWN((N36-MIN(N36:N$114))/(MAX(N36:N$114)-MIN(N36:N$114))*100,0)</f>
        <v>59</v>
      </c>
      <c r="R36" s="35">
        <v>18858</v>
      </c>
      <c r="S36" s="35">
        <v>11448</v>
      </c>
      <c r="T36" s="32">
        <v>45566</v>
      </c>
      <c r="U36">
        <f t="shared" si="15"/>
        <v>-3398</v>
      </c>
    </row>
    <row r="37" spans="1:21">
      <c r="A37" s="5">
        <v>40778</v>
      </c>
      <c r="B37" s="16">
        <f t="shared" si="6"/>
        <v>-25808</v>
      </c>
      <c r="C37" s="16">
        <f t="shared" si="7"/>
        <v>-185</v>
      </c>
      <c r="D37" s="16">
        <f t="shared" si="8"/>
        <v>12</v>
      </c>
      <c r="E37" s="16">
        <f>+ROUNDDOWN((B37-MIN(B37:B$114))/(MAX(B37:B$114)-MIN(B37:B$114))*100,0)</f>
        <v>12</v>
      </c>
      <c r="F37" s="33">
        <v>6535</v>
      </c>
      <c r="G37" s="33">
        <v>32343</v>
      </c>
      <c r="H37" s="11">
        <f t="shared" si="9"/>
        <v>17851</v>
      </c>
      <c r="I37" s="11">
        <f t="shared" si="10"/>
        <v>126</v>
      </c>
      <c r="J37" s="11">
        <f t="shared" si="11"/>
        <v>89</v>
      </c>
      <c r="K37" s="11">
        <f>+ROUNDDOWN((H37-MIN(H37:H$114))/(MAX(H37:H$114)-MIN(H37:H$114))*100,0)</f>
        <v>89</v>
      </c>
      <c r="L37" s="56">
        <v>22037</v>
      </c>
      <c r="M37" s="56">
        <v>4186</v>
      </c>
      <c r="N37" s="15">
        <f t="shared" si="12"/>
        <v>7957</v>
      </c>
      <c r="O37" s="15">
        <f t="shared" si="13"/>
        <v>59</v>
      </c>
      <c r="P37" s="15">
        <f t="shared" si="14"/>
        <v>65</v>
      </c>
      <c r="Q37" s="15">
        <f>+ROUNDDOWN((N37-MIN(N37:N$114))/(MAX(N37:N$114)-MIN(N37:N$114))*100,0)</f>
        <v>61</v>
      </c>
      <c r="R37" s="35">
        <v>19600</v>
      </c>
      <c r="S37" s="35">
        <v>11643</v>
      </c>
      <c r="T37" s="32">
        <v>48964</v>
      </c>
      <c r="U37">
        <f t="shared" si="15"/>
        <v>466</v>
      </c>
    </row>
    <row r="38" spans="1:21">
      <c r="A38" s="5">
        <v>40771</v>
      </c>
      <c r="B38" s="16">
        <f t="shared" si="6"/>
        <v>-25623</v>
      </c>
      <c r="C38" s="16">
        <f t="shared" si="7"/>
        <v>-5113</v>
      </c>
      <c r="D38" s="16">
        <f t="shared" si="8"/>
        <v>13</v>
      </c>
      <c r="E38" s="16">
        <f>+ROUNDDOWN((B38-MIN(B38:B$114))/(MAX(B38:B$114)-MIN(B38:B$114))*100,0)</f>
        <v>13</v>
      </c>
      <c r="F38" s="33">
        <v>5785</v>
      </c>
      <c r="G38" s="33">
        <v>31408</v>
      </c>
      <c r="H38" s="11">
        <f t="shared" si="9"/>
        <v>17725</v>
      </c>
      <c r="I38" s="11">
        <f t="shared" si="10"/>
        <v>4133</v>
      </c>
      <c r="J38" s="11">
        <f t="shared" si="11"/>
        <v>89</v>
      </c>
      <c r="K38" s="11">
        <f>+ROUNDDOWN((H38-MIN(H38:H$114))/(MAX(H38:H$114)-MIN(H38:H$114))*100,0)</f>
        <v>89</v>
      </c>
      <c r="L38" s="56">
        <v>21314</v>
      </c>
      <c r="M38" s="56">
        <v>3589</v>
      </c>
      <c r="N38" s="15">
        <f t="shared" si="12"/>
        <v>7898</v>
      </c>
      <c r="O38" s="15">
        <f t="shared" si="13"/>
        <v>980</v>
      </c>
      <c r="P38" s="15">
        <f t="shared" si="14"/>
        <v>65</v>
      </c>
      <c r="Q38" s="15">
        <f>+ROUNDDOWN((N38-MIN(N38:N$114))/(MAX(N38:N$114)-MIN(N38:N$114))*100,0)</f>
        <v>61</v>
      </c>
      <c r="R38" s="35">
        <v>20686</v>
      </c>
      <c r="S38" s="35">
        <v>12788</v>
      </c>
      <c r="T38" s="32">
        <v>48498</v>
      </c>
      <c r="U38">
        <f t="shared" si="15"/>
        <v>-4557</v>
      </c>
    </row>
    <row r="39" spans="1:21">
      <c r="A39" s="5">
        <v>40764</v>
      </c>
      <c r="B39" s="16">
        <f t="shared" si="6"/>
        <v>-20510</v>
      </c>
      <c r="C39" s="16">
        <f t="shared" si="7"/>
        <v>-1170</v>
      </c>
      <c r="D39" s="16">
        <f t="shared" si="8"/>
        <v>20</v>
      </c>
      <c r="E39" s="16">
        <f>+ROUNDDOWN((B39-MIN(B39:B$114))/(MAX(B39:B$114)-MIN(B39:B$114))*100,0)</f>
        <v>20</v>
      </c>
      <c r="F39" s="33">
        <v>6725</v>
      </c>
      <c r="G39" s="33">
        <v>27235</v>
      </c>
      <c r="H39" s="11">
        <f t="shared" si="9"/>
        <v>13592</v>
      </c>
      <c r="I39" s="11">
        <f t="shared" si="10"/>
        <v>1342</v>
      </c>
      <c r="J39" s="11">
        <f t="shared" si="11"/>
        <v>80</v>
      </c>
      <c r="K39" s="11">
        <f>+ROUNDDOWN((H39-MIN(H39:H$114))/(MAX(H39:H$114)-MIN(H39:H$114))*100,0)</f>
        <v>80</v>
      </c>
      <c r="L39" s="56">
        <v>22526</v>
      </c>
      <c r="M39" s="56">
        <v>8934</v>
      </c>
      <c r="N39" s="15">
        <f t="shared" si="12"/>
        <v>6918</v>
      </c>
      <c r="O39" s="15">
        <f t="shared" si="13"/>
        <v>-172</v>
      </c>
      <c r="P39" s="15">
        <f t="shared" si="14"/>
        <v>62</v>
      </c>
      <c r="Q39" s="15">
        <f>+ROUNDDOWN((N39-MIN(N39:N$114))/(MAX(N39:N$114)-MIN(N39:N$114))*100,0)</f>
        <v>58</v>
      </c>
      <c r="R39" s="35">
        <v>22837</v>
      </c>
      <c r="S39" s="35">
        <v>15919</v>
      </c>
      <c r="T39" s="32">
        <v>53055</v>
      </c>
      <c r="U39">
        <f t="shared" si="15"/>
        <v>-3856</v>
      </c>
    </row>
    <row r="40" spans="1:21">
      <c r="A40" s="5">
        <v>40757</v>
      </c>
      <c r="B40" s="16">
        <f t="shared" si="6"/>
        <v>-19340</v>
      </c>
      <c r="C40" s="16">
        <f t="shared" si="7"/>
        <v>4251</v>
      </c>
      <c r="D40" s="16">
        <f t="shared" si="8"/>
        <v>22</v>
      </c>
      <c r="E40" s="16">
        <f>+ROUNDDOWN((B40-MIN(B40:B$114))/(MAX(B40:B$114)-MIN(B40:B$114))*100,0)</f>
        <v>22</v>
      </c>
      <c r="F40" s="33">
        <v>6406</v>
      </c>
      <c r="G40" s="33">
        <v>25746</v>
      </c>
      <c r="H40" s="11">
        <f t="shared" si="9"/>
        <v>12250</v>
      </c>
      <c r="I40" s="11">
        <f t="shared" si="10"/>
        <v>2389</v>
      </c>
      <c r="J40" s="11">
        <f t="shared" si="11"/>
        <v>77</v>
      </c>
      <c r="K40" s="11">
        <f>+ROUNDDOWN((H40-MIN(H40:H$114))/(MAX(H40:H$114)-MIN(H40:H$114))*100,0)</f>
        <v>77</v>
      </c>
      <c r="L40" s="56">
        <v>25873</v>
      </c>
      <c r="M40" s="56">
        <v>13623</v>
      </c>
      <c r="N40" s="15">
        <f t="shared" si="12"/>
        <v>7090</v>
      </c>
      <c r="O40" s="15">
        <f t="shared" si="13"/>
        <v>-6640</v>
      </c>
      <c r="P40" s="15">
        <f t="shared" si="14"/>
        <v>63</v>
      </c>
      <c r="Q40" s="15">
        <f>+ROUNDDOWN((N40-MIN(N40:N$114))/(MAX(N40:N$114)-MIN(N40:N$114))*100,0)</f>
        <v>58</v>
      </c>
      <c r="R40" s="35">
        <v>23806</v>
      </c>
      <c r="S40" s="35">
        <v>16716</v>
      </c>
      <c r="T40" s="32">
        <v>56911</v>
      </c>
      <c r="U40">
        <f t="shared" si="15"/>
        <v>3398</v>
      </c>
    </row>
    <row r="41" spans="1:21">
      <c r="A41" s="5">
        <v>40750</v>
      </c>
      <c r="B41" s="16">
        <f t="shared" si="6"/>
        <v>-23591</v>
      </c>
      <c r="C41" s="16">
        <f t="shared" si="7"/>
        <v>1495</v>
      </c>
      <c r="D41" s="16">
        <f t="shared" si="8"/>
        <v>16</v>
      </c>
      <c r="E41" s="16">
        <f>+ROUNDDOWN((B41-MIN(B41:B$114))/(MAX(B41:B$114)-MIN(B41:B$114))*100,0)</f>
        <v>16</v>
      </c>
      <c r="F41" s="33">
        <v>5273</v>
      </c>
      <c r="G41" s="33">
        <v>28864</v>
      </c>
      <c r="H41" s="11">
        <f t="shared" si="9"/>
        <v>9861</v>
      </c>
      <c r="I41" s="11">
        <f t="shared" si="10"/>
        <v>-1888</v>
      </c>
      <c r="J41" s="11">
        <f t="shared" si="11"/>
        <v>72</v>
      </c>
      <c r="K41" s="11">
        <f>+ROUNDDOWN((H41-MIN(H41:H$114))/(MAX(H41:H$114)-MIN(H41:H$114))*100,0)</f>
        <v>72</v>
      </c>
      <c r="L41" s="56">
        <v>21999</v>
      </c>
      <c r="M41" s="56">
        <v>12138</v>
      </c>
      <c r="N41" s="15">
        <f t="shared" si="12"/>
        <v>13730</v>
      </c>
      <c r="O41" s="15">
        <f t="shared" si="13"/>
        <v>393</v>
      </c>
      <c r="P41" s="15">
        <f t="shared" si="14"/>
        <v>82</v>
      </c>
      <c r="Q41" s="15">
        <f>+ROUNDDOWN((N41-MIN(N41:N$114))/(MAX(N41:N$114)-MIN(N41:N$114))*100,0)</f>
        <v>80</v>
      </c>
      <c r="R41" s="35">
        <v>25936</v>
      </c>
      <c r="S41" s="35">
        <v>12206</v>
      </c>
      <c r="T41" s="32">
        <v>53513</v>
      </c>
      <c r="U41">
        <f t="shared" si="15"/>
        <v>1380</v>
      </c>
    </row>
    <row r="42" spans="1:21">
      <c r="A42" s="5">
        <v>40743</v>
      </c>
      <c r="B42" s="16">
        <f t="shared" si="6"/>
        <v>-25086</v>
      </c>
      <c r="C42" s="16">
        <f t="shared" si="7"/>
        <v>-1917</v>
      </c>
      <c r="D42" s="16">
        <f t="shared" si="8"/>
        <v>13</v>
      </c>
      <c r="E42" s="16">
        <f>+ROUNDDOWN((B42-MIN(B42:B$114))/(MAX(B42:B$114)-MIN(B42:B$114))*100,0)</f>
        <v>13</v>
      </c>
      <c r="F42" s="33">
        <v>5473</v>
      </c>
      <c r="G42" s="33">
        <v>30559</v>
      </c>
      <c r="H42" s="11">
        <f t="shared" si="9"/>
        <v>11749</v>
      </c>
      <c r="I42" s="11">
        <f t="shared" si="10"/>
        <v>2443</v>
      </c>
      <c r="J42" s="11">
        <f t="shared" si="11"/>
        <v>76</v>
      </c>
      <c r="K42" s="11">
        <f>+ROUNDDOWN((H42-MIN(H42:H$114))/(MAX(H42:H$114)-MIN(H42:H$114))*100,0)</f>
        <v>76</v>
      </c>
      <c r="L42" s="56">
        <v>20512</v>
      </c>
      <c r="M42" s="56">
        <v>8763</v>
      </c>
      <c r="N42" s="15">
        <f t="shared" si="12"/>
        <v>13337</v>
      </c>
      <c r="O42" s="15">
        <f t="shared" si="13"/>
        <v>-526</v>
      </c>
      <c r="P42" s="15">
        <f t="shared" si="14"/>
        <v>81</v>
      </c>
      <c r="Q42" s="15">
        <f>+ROUNDDOWN((N42-MIN(N42:N$114))/(MAX(N42:N$114)-MIN(N42:N$114))*100,0)</f>
        <v>79</v>
      </c>
      <c r="R42" s="35">
        <v>25853</v>
      </c>
      <c r="S42" s="35">
        <v>12516</v>
      </c>
      <c r="T42" s="32">
        <v>52133</v>
      </c>
      <c r="U42">
        <f t="shared" si="15"/>
        <v>3503</v>
      </c>
    </row>
    <row r="43" spans="1:21">
      <c r="A43" s="5">
        <v>40736</v>
      </c>
      <c r="B43" s="16">
        <f t="shared" si="6"/>
        <v>-23169</v>
      </c>
      <c r="C43" s="16">
        <f t="shared" si="7"/>
        <v>-2005</v>
      </c>
      <c r="D43" s="16">
        <f t="shared" si="8"/>
        <v>16</v>
      </c>
      <c r="E43" s="16">
        <f>+ROUNDDOWN((B43-MIN(B43:B$114))/(MAX(B43:B$114)-MIN(B43:B$114))*100,0)</f>
        <v>16</v>
      </c>
      <c r="F43" s="33">
        <v>3876</v>
      </c>
      <c r="G43" s="33">
        <v>27045</v>
      </c>
      <c r="H43" s="11">
        <f t="shared" si="9"/>
        <v>9306</v>
      </c>
      <c r="I43" s="11">
        <f t="shared" si="10"/>
        <v>928</v>
      </c>
      <c r="J43" s="11">
        <f t="shared" si="11"/>
        <v>71</v>
      </c>
      <c r="K43" s="11">
        <f>+ROUNDDOWN((H43-MIN(H43:H$114))/(MAX(H43:H$114)-MIN(H43:H$114))*100,0)</f>
        <v>71</v>
      </c>
      <c r="L43" s="56">
        <v>18372</v>
      </c>
      <c r="M43" s="56">
        <v>9066</v>
      </c>
      <c r="N43" s="15">
        <f t="shared" si="12"/>
        <v>13863</v>
      </c>
      <c r="O43" s="15">
        <f t="shared" si="13"/>
        <v>1077</v>
      </c>
      <c r="P43" s="15">
        <f t="shared" si="14"/>
        <v>82</v>
      </c>
      <c r="Q43" s="15">
        <f>+ROUNDDOWN((N43-MIN(N43:N$114))/(MAX(N43:N$114)-MIN(N43:N$114))*100,0)</f>
        <v>81</v>
      </c>
      <c r="R43" s="35">
        <v>26079</v>
      </c>
      <c r="S43" s="35">
        <v>12216</v>
      </c>
      <c r="T43" s="32">
        <v>48630</v>
      </c>
      <c r="U43">
        <f t="shared" si="15"/>
        <v>1064</v>
      </c>
    </row>
    <row r="44" spans="1:21">
      <c r="A44" s="5">
        <v>40729</v>
      </c>
      <c r="B44" s="16">
        <f t="shared" si="6"/>
        <v>-21164</v>
      </c>
      <c r="C44" s="16">
        <f t="shared" si="7"/>
        <v>3839</v>
      </c>
      <c r="D44" s="16">
        <f t="shared" si="8"/>
        <v>19</v>
      </c>
      <c r="E44" s="16">
        <f>+ROUNDDOWN((B44-MIN(B44:B$114))/(MAX(B44:B$114)-MIN(B44:B$114))*100,0)</f>
        <v>19</v>
      </c>
      <c r="F44" s="33">
        <v>4893</v>
      </c>
      <c r="G44" s="33">
        <v>26057</v>
      </c>
      <c r="H44" s="11">
        <f t="shared" si="9"/>
        <v>8378</v>
      </c>
      <c r="I44" s="11">
        <f t="shared" si="10"/>
        <v>-3294</v>
      </c>
      <c r="J44" s="11">
        <f t="shared" si="11"/>
        <v>69</v>
      </c>
      <c r="K44" s="11">
        <f>+ROUNDDOWN((H44-MIN(H44:H$114))/(MAX(H44:H$114)-MIN(H44:H$114))*100,0)</f>
        <v>69</v>
      </c>
      <c r="L44" s="56">
        <v>18012</v>
      </c>
      <c r="M44" s="56">
        <v>9634</v>
      </c>
      <c r="N44" s="15">
        <f t="shared" si="12"/>
        <v>12786</v>
      </c>
      <c r="O44" s="15">
        <f t="shared" si="13"/>
        <v>-545</v>
      </c>
      <c r="P44" s="15">
        <f t="shared" si="14"/>
        <v>79</v>
      </c>
      <c r="Q44" s="15">
        <f>+ROUNDDOWN((N44-MIN(N44:N$114))/(MAX(N44:N$114)-MIN(N44:N$114))*100,0)</f>
        <v>77</v>
      </c>
      <c r="R44" s="35">
        <v>24468</v>
      </c>
      <c r="S44" s="35">
        <v>11682</v>
      </c>
      <c r="T44" s="32">
        <v>47566</v>
      </c>
      <c r="U44">
        <f t="shared" si="15"/>
        <v>-3661</v>
      </c>
    </row>
    <row r="45" spans="1:21">
      <c r="A45" s="5">
        <v>40722</v>
      </c>
      <c r="B45" s="16">
        <f t="shared" si="6"/>
        <v>-25003</v>
      </c>
      <c r="C45" s="16">
        <f t="shared" si="7"/>
        <v>1395</v>
      </c>
      <c r="D45" s="16">
        <f t="shared" si="8"/>
        <v>14</v>
      </c>
      <c r="E45" s="16">
        <f>+ROUNDDOWN((B45-MIN(B45:B$114))/(MAX(B45:B$114)-MIN(B45:B$114))*100,0)</f>
        <v>14</v>
      </c>
      <c r="F45" s="33">
        <v>3625</v>
      </c>
      <c r="G45" s="33">
        <v>28628</v>
      </c>
      <c r="H45" s="11">
        <f t="shared" si="9"/>
        <v>11672</v>
      </c>
      <c r="I45" s="11">
        <f t="shared" si="10"/>
        <v>-1581</v>
      </c>
      <c r="J45" s="11">
        <f t="shared" si="11"/>
        <v>76</v>
      </c>
      <c r="K45" s="11">
        <f>+ROUNDDOWN((H45-MIN(H45:H$114))/(MAX(H45:H$114)-MIN(H45:H$114))*100,0)</f>
        <v>76</v>
      </c>
      <c r="L45" s="56">
        <v>22167</v>
      </c>
      <c r="M45" s="56">
        <v>10495</v>
      </c>
      <c r="N45" s="15">
        <f t="shared" si="12"/>
        <v>13331</v>
      </c>
      <c r="O45" s="15">
        <f t="shared" si="13"/>
        <v>186</v>
      </c>
      <c r="P45" s="15">
        <f t="shared" si="14"/>
        <v>81</v>
      </c>
      <c r="Q45" s="15">
        <f>+ROUNDDOWN((N45-MIN(N45:N$114))/(MAX(N45:N$114)-MIN(N45:N$114))*100,0)</f>
        <v>79</v>
      </c>
      <c r="R45" s="35">
        <v>25288</v>
      </c>
      <c r="S45" s="35">
        <v>11957</v>
      </c>
      <c r="T45" s="32">
        <v>51227</v>
      </c>
      <c r="U45">
        <f t="shared" si="15"/>
        <v>-77</v>
      </c>
    </row>
    <row r="46" spans="1:21">
      <c r="A46" s="5">
        <v>40715</v>
      </c>
      <c r="B46" s="16">
        <f t="shared" si="6"/>
        <v>-26398</v>
      </c>
      <c r="C46" s="16">
        <f t="shared" si="7"/>
        <v>2816</v>
      </c>
      <c r="D46" s="16">
        <f t="shared" si="8"/>
        <v>12</v>
      </c>
      <c r="E46" s="16">
        <f>+ROUNDDOWN((B46-MIN(B46:B$114))/(MAX(B46:B$114)-MIN(B46:B$114))*100,0)</f>
        <v>12</v>
      </c>
      <c r="F46" s="33">
        <v>2517</v>
      </c>
      <c r="G46" s="33">
        <v>28915</v>
      </c>
      <c r="H46" s="11">
        <f t="shared" si="9"/>
        <v>13253</v>
      </c>
      <c r="I46" s="11">
        <f t="shared" si="10"/>
        <v>-1268</v>
      </c>
      <c r="J46" s="11">
        <f t="shared" si="11"/>
        <v>79</v>
      </c>
      <c r="K46" s="11">
        <f>+ROUNDDOWN((H46-MIN(H46:H$114))/(MAX(H46:H$114)-MIN(H46:H$114))*100,0)</f>
        <v>79</v>
      </c>
      <c r="L46" s="56">
        <v>24219</v>
      </c>
      <c r="M46" s="56">
        <v>10966</v>
      </c>
      <c r="N46" s="15">
        <f t="shared" si="12"/>
        <v>13145</v>
      </c>
      <c r="O46" s="15">
        <f t="shared" si="13"/>
        <v>-1548</v>
      </c>
      <c r="P46" s="15">
        <f t="shared" si="14"/>
        <v>80</v>
      </c>
      <c r="Q46" s="15">
        <f>+ROUNDDOWN((N46-MIN(N46:N$114))/(MAX(N46:N$114)-MIN(N46:N$114))*100,0)</f>
        <v>78</v>
      </c>
      <c r="R46" s="35">
        <v>24486</v>
      </c>
      <c r="S46" s="35">
        <v>11341</v>
      </c>
      <c r="T46" s="32">
        <v>51304</v>
      </c>
      <c r="U46">
        <f t="shared" si="15"/>
        <v>-2744</v>
      </c>
    </row>
    <row r="47" spans="1:21">
      <c r="A47" s="5">
        <v>40708</v>
      </c>
      <c r="B47" s="16">
        <f t="shared" si="6"/>
        <v>-29214</v>
      </c>
      <c r="C47" s="16">
        <f t="shared" si="7"/>
        <v>-6559</v>
      </c>
      <c r="D47" s="16">
        <f t="shared" si="8"/>
        <v>7</v>
      </c>
      <c r="E47" s="16">
        <f>+ROUNDDOWN((B47-MIN(B47:B$114))/(MAX(B47:B$114)-MIN(B47:B$114))*100,0)</f>
        <v>7</v>
      </c>
      <c r="F47" s="33">
        <v>2302</v>
      </c>
      <c r="G47" s="33">
        <v>31516</v>
      </c>
      <c r="H47" s="11">
        <f t="shared" si="9"/>
        <v>14521</v>
      </c>
      <c r="I47" s="11">
        <f t="shared" si="10"/>
        <v>4747</v>
      </c>
      <c r="J47" s="11">
        <f t="shared" si="11"/>
        <v>82</v>
      </c>
      <c r="K47" s="11">
        <f>+ROUNDDOWN((H47-MIN(H47:H$114))/(MAX(H47:H$114)-MIN(H47:H$114))*100,0)</f>
        <v>82</v>
      </c>
      <c r="L47" s="56">
        <v>25956</v>
      </c>
      <c r="M47" s="56">
        <v>11435</v>
      </c>
      <c r="N47" s="15">
        <f t="shared" si="12"/>
        <v>14693</v>
      </c>
      <c r="O47" s="15">
        <f t="shared" si="13"/>
        <v>1812</v>
      </c>
      <c r="P47" s="15">
        <f t="shared" si="14"/>
        <v>85</v>
      </c>
      <c r="Q47" s="15">
        <f>+ROUNDDOWN((N47-MIN(N47:N$114))/(MAX(N47:N$114)-MIN(N47:N$114))*100,0)</f>
        <v>83</v>
      </c>
      <c r="R47" s="35">
        <v>25705</v>
      </c>
      <c r="S47" s="35">
        <v>11012</v>
      </c>
      <c r="T47" s="32">
        <v>54048</v>
      </c>
      <c r="U47">
        <f t="shared" si="15"/>
        <v>-20291</v>
      </c>
    </row>
    <row r="48" spans="1:21">
      <c r="A48" s="5">
        <v>40701</v>
      </c>
      <c r="B48" s="16">
        <f t="shared" si="6"/>
        <v>-22655</v>
      </c>
      <c r="C48" s="16">
        <f t="shared" si="7"/>
        <v>3875</v>
      </c>
      <c r="D48" s="16">
        <f t="shared" si="8"/>
        <v>17</v>
      </c>
      <c r="E48" s="16">
        <f>+ROUNDDOWN((B48-MIN(B48:B$114))/(MAX(B48:B$114)-MIN(B48:B$114))*100,0)</f>
        <v>17</v>
      </c>
      <c r="F48" s="33">
        <v>15024</v>
      </c>
      <c r="G48" s="33">
        <v>37679</v>
      </c>
      <c r="H48" s="11">
        <f t="shared" si="9"/>
        <v>9774</v>
      </c>
      <c r="I48" s="11">
        <f t="shared" si="10"/>
        <v>-4754</v>
      </c>
      <c r="J48" s="11">
        <f t="shared" si="11"/>
        <v>72</v>
      </c>
      <c r="K48" s="11">
        <f>+ROUNDDOWN((H48-MIN(H48:H$114))/(MAX(H48:H$114)-MIN(H48:H$114))*100,0)</f>
        <v>72</v>
      </c>
      <c r="L48" s="56">
        <v>27350</v>
      </c>
      <c r="M48" s="56">
        <v>17576</v>
      </c>
      <c r="N48" s="15">
        <f t="shared" si="12"/>
        <v>12881</v>
      </c>
      <c r="O48" s="15">
        <f t="shared" si="13"/>
        <v>879</v>
      </c>
      <c r="P48" s="15">
        <f t="shared" si="14"/>
        <v>80</v>
      </c>
      <c r="Q48" s="15">
        <f>+ROUNDDOWN((N48-MIN(N48:N$114))/(MAX(N48:N$114)-MIN(N48:N$114))*100,0)</f>
        <v>77</v>
      </c>
      <c r="R48" s="35">
        <v>26124</v>
      </c>
      <c r="S48" s="35">
        <v>13243</v>
      </c>
      <c r="T48" s="32">
        <v>74339</v>
      </c>
      <c r="U48">
        <f t="shared" si="15"/>
        <v>6626</v>
      </c>
    </row>
    <row r="49" spans="1:21">
      <c r="A49" s="5">
        <v>40694</v>
      </c>
      <c r="B49" s="16">
        <f t="shared" si="6"/>
        <v>-26530</v>
      </c>
      <c r="C49" s="16">
        <f t="shared" si="7"/>
        <v>-3150</v>
      </c>
      <c r="D49" s="16">
        <f t="shared" si="8"/>
        <v>11</v>
      </c>
      <c r="E49" s="16">
        <f>+ROUNDDOWN((B49-MIN(B49:B$114))/(MAX(B49:B$114)-MIN(B49:B$114))*100,0)</f>
        <v>11</v>
      </c>
      <c r="F49" s="33">
        <v>12261</v>
      </c>
      <c r="G49" s="33">
        <v>38791</v>
      </c>
      <c r="H49" s="11">
        <f t="shared" si="9"/>
        <v>14528</v>
      </c>
      <c r="I49" s="11">
        <f t="shared" si="10"/>
        <v>4686</v>
      </c>
      <c r="J49" s="11">
        <f t="shared" si="11"/>
        <v>82</v>
      </c>
      <c r="K49" s="11">
        <f>+ROUNDDOWN((H49-MIN(H49:H$114))/(MAX(H49:H$114)-MIN(H49:H$114))*100,0)</f>
        <v>82</v>
      </c>
      <c r="L49" s="56">
        <v>29126</v>
      </c>
      <c r="M49" s="56">
        <v>14598</v>
      </c>
      <c r="N49" s="15">
        <f t="shared" si="12"/>
        <v>12002</v>
      </c>
      <c r="O49" s="15">
        <f t="shared" si="13"/>
        <v>-1536</v>
      </c>
      <c r="P49" s="15">
        <f t="shared" si="14"/>
        <v>77</v>
      </c>
      <c r="Q49" s="15">
        <f>+ROUNDDOWN((N49-MIN(N49:N$114))/(MAX(N49:N$114)-MIN(N49:N$114))*100,0)</f>
        <v>74</v>
      </c>
      <c r="R49" s="35">
        <v>25362</v>
      </c>
      <c r="S49" s="35">
        <v>13360</v>
      </c>
      <c r="T49" s="32">
        <v>67713</v>
      </c>
      <c r="U49">
        <f t="shared" si="15"/>
        <v>937</v>
      </c>
    </row>
    <row r="50" spans="1:21">
      <c r="A50" s="5">
        <v>40687</v>
      </c>
      <c r="B50" s="16">
        <f t="shared" si="6"/>
        <v>-23380</v>
      </c>
      <c r="C50" s="16">
        <f t="shared" si="7"/>
        <v>4073</v>
      </c>
      <c r="D50" s="16">
        <f t="shared" si="8"/>
        <v>16</v>
      </c>
      <c r="E50" s="16">
        <f>+ROUNDDOWN((B50-MIN(B50:B$114))/(MAX(B50:B$114)-MIN(B50:B$114))*100,0)</f>
        <v>16</v>
      </c>
      <c r="F50" s="33">
        <v>16007</v>
      </c>
      <c r="G50" s="33">
        <v>39387</v>
      </c>
      <c r="H50" s="11">
        <f t="shared" si="9"/>
        <v>9842</v>
      </c>
      <c r="I50" s="11">
        <f t="shared" si="10"/>
        <v>720</v>
      </c>
      <c r="J50" s="11">
        <f t="shared" si="11"/>
        <v>72</v>
      </c>
      <c r="K50" s="11">
        <f>+ROUNDDOWN((H50-MIN(H50:H$114))/(MAX(H50:H$114)-MIN(H50:H$114))*100,0)</f>
        <v>72</v>
      </c>
      <c r="L50" s="56">
        <v>25274</v>
      </c>
      <c r="M50" s="56">
        <v>15432</v>
      </c>
      <c r="N50" s="15">
        <f t="shared" si="12"/>
        <v>13538</v>
      </c>
      <c r="O50" s="15">
        <f t="shared" si="13"/>
        <v>-4793</v>
      </c>
      <c r="P50" s="15">
        <f t="shared" si="14"/>
        <v>82</v>
      </c>
      <c r="Q50" s="15">
        <f>+ROUNDDOWN((N50-MIN(N50:N$114))/(MAX(N50:N$114)-MIN(N50:N$114))*100,0)</f>
        <v>80</v>
      </c>
      <c r="R50" s="35">
        <v>25374</v>
      </c>
      <c r="S50" s="35">
        <v>11836</v>
      </c>
      <c r="T50" s="32">
        <v>66776</v>
      </c>
      <c r="U50">
        <f t="shared" si="15"/>
        <v>-1528</v>
      </c>
    </row>
    <row r="51" spans="1:21">
      <c r="A51" s="5">
        <v>40680</v>
      </c>
      <c r="B51" s="16">
        <f t="shared" si="6"/>
        <v>-27453</v>
      </c>
      <c r="C51" s="16">
        <f t="shared" si="7"/>
        <v>-321</v>
      </c>
      <c r="D51" s="16">
        <f t="shared" si="8"/>
        <v>10</v>
      </c>
      <c r="E51" s="16">
        <f>+ROUNDDOWN((B51-MIN(B51:B$114))/(MAX(B51:B$114)-MIN(B51:B$114))*100,0)</f>
        <v>10</v>
      </c>
      <c r="F51" s="33">
        <v>14037</v>
      </c>
      <c r="G51" s="33">
        <v>41490</v>
      </c>
      <c r="H51" s="11">
        <f t="shared" si="9"/>
        <v>9122</v>
      </c>
      <c r="I51" s="11">
        <f t="shared" si="10"/>
        <v>-1073</v>
      </c>
      <c r="J51" s="11">
        <f t="shared" si="11"/>
        <v>70</v>
      </c>
      <c r="K51" s="11">
        <f>+ROUNDDOWN((H51-MIN(H51:H$114))/(MAX(H51:H$114)-MIN(H51:H$114))*100,0)</f>
        <v>70</v>
      </c>
      <c r="L51" s="56">
        <v>25375</v>
      </c>
      <c r="M51" s="56">
        <v>16253</v>
      </c>
      <c r="N51" s="15">
        <f t="shared" si="12"/>
        <v>18331</v>
      </c>
      <c r="O51" s="15">
        <f t="shared" si="13"/>
        <v>1394</v>
      </c>
      <c r="P51" s="15">
        <f t="shared" si="14"/>
        <v>96</v>
      </c>
      <c r="Q51" s="15">
        <f>+ROUNDDOWN((N51-MIN(N51:N$114))/(MAX(N51:N$114)-MIN(N51:N$114))*100,0)</f>
        <v>95</v>
      </c>
      <c r="R51" s="35">
        <v>28663</v>
      </c>
      <c r="S51" s="35">
        <v>10332</v>
      </c>
      <c r="T51" s="32">
        <v>68304</v>
      </c>
      <c r="U51">
        <f t="shared" si="15"/>
        <v>-4008</v>
      </c>
    </row>
    <row r="52" spans="1:21">
      <c r="A52" s="5">
        <v>40673</v>
      </c>
      <c r="B52" s="16">
        <f t="shared" si="6"/>
        <v>-27132</v>
      </c>
      <c r="C52" s="16">
        <f t="shared" si="7"/>
        <v>3069</v>
      </c>
      <c r="D52" s="16">
        <f t="shared" si="8"/>
        <v>10</v>
      </c>
      <c r="E52" s="16">
        <f>+ROUNDDOWN((B52-MIN(B52:B$114))/(MAX(B52:B$114)-MIN(B52:B$114))*100,0)</f>
        <v>10</v>
      </c>
      <c r="F52" s="33">
        <v>14289</v>
      </c>
      <c r="G52" s="33">
        <v>41421</v>
      </c>
      <c r="H52" s="11">
        <f t="shared" si="9"/>
        <v>10195</v>
      </c>
      <c r="I52" s="11">
        <f t="shared" si="10"/>
        <v>-2101</v>
      </c>
      <c r="J52" s="11">
        <f t="shared" si="11"/>
        <v>73</v>
      </c>
      <c r="K52" s="11">
        <f>+ROUNDDOWN((H52-MIN(H52:H$114))/(MAX(H52:H$114)-MIN(H52:H$114))*100,0)</f>
        <v>73</v>
      </c>
      <c r="L52" s="56">
        <v>29951</v>
      </c>
      <c r="M52" s="56">
        <v>19756</v>
      </c>
      <c r="N52" s="15">
        <f t="shared" si="12"/>
        <v>16937</v>
      </c>
      <c r="O52" s="15">
        <f t="shared" si="13"/>
        <v>-968</v>
      </c>
      <c r="P52" s="15">
        <f t="shared" si="14"/>
        <v>92</v>
      </c>
      <c r="Q52" s="15">
        <f>+ROUNDDOWN((N52-MIN(N52:N$114))/(MAX(N52:N$114)-MIN(N52:N$114))*100,0)</f>
        <v>91</v>
      </c>
      <c r="R52" s="35">
        <v>27551</v>
      </c>
      <c r="S52" s="35">
        <v>10614</v>
      </c>
      <c r="T52" s="32">
        <v>72312</v>
      </c>
      <c r="U52">
        <f t="shared" si="15"/>
        <v>-466</v>
      </c>
    </row>
    <row r="53" spans="1:21">
      <c r="A53" s="5">
        <v>40666</v>
      </c>
      <c r="B53" s="16">
        <f t="shared" si="6"/>
        <v>-30201</v>
      </c>
      <c r="C53" s="16">
        <f t="shared" si="7"/>
        <v>-845</v>
      </c>
      <c r="D53" s="16">
        <f t="shared" si="8"/>
        <v>6</v>
      </c>
      <c r="E53" s="16">
        <f>+ROUNDDOWN((B53-MIN(B53:B$114))/(MAX(B53:B$114)-MIN(B53:B$114))*100,0)</f>
        <v>6</v>
      </c>
      <c r="F53" s="33">
        <v>11326</v>
      </c>
      <c r="G53" s="33">
        <v>41527</v>
      </c>
      <c r="H53" s="11">
        <f t="shared" si="9"/>
        <v>12296</v>
      </c>
      <c r="I53" s="11">
        <f t="shared" si="10"/>
        <v>842</v>
      </c>
      <c r="J53" s="11">
        <f t="shared" si="11"/>
        <v>77</v>
      </c>
      <c r="K53" s="11">
        <f>+ROUNDDOWN((H53-MIN(H53:H$114))/(MAX(H53:H$114)-MIN(H53:H$114))*100,0)</f>
        <v>77</v>
      </c>
      <c r="L53" s="56">
        <v>29757</v>
      </c>
      <c r="M53" s="56">
        <v>17461</v>
      </c>
      <c r="N53" s="15">
        <f t="shared" si="12"/>
        <v>17905</v>
      </c>
      <c r="O53" s="15">
        <f t="shared" si="13"/>
        <v>3</v>
      </c>
      <c r="P53" s="15">
        <f t="shared" si="14"/>
        <v>94</v>
      </c>
      <c r="Q53" s="15">
        <f>+ROUNDDOWN((N53-MIN(N53:N$114))/(MAX(N53:N$114)-MIN(N53:N$114))*100,0)</f>
        <v>94</v>
      </c>
      <c r="R53" s="35">
        <v>29133</v>
      </c>
      <c r="S53" s="35">
        <v>11228</v>
      </c>
      <c r="T53" s="32">
        <v>72778</v>
      </c>
      <c r="U53">
        <f t="shared" si="15"/>
        <v>1143</v>
      </c>
    </row>
    <row r="54" spans="1:21">
      <c r="A54" s="5">
        <v>40659</v>
      </c>
      <c r="B54" s="16">
        <f t="shared" si="6"/>
        <v>-29356</v>
      </c>
      <c r="C54" s="16">
        <f t="shared" si="7"/>
        <v>1272</v>
      </c>
      <c r="D54" s="16">
        <f t="shared" si="8"/>
        <v>7</v>
      </c>
      <c r="E54" s="16">
        <f>+ROUNDDOWN((B54-MIN(B54:B$114))/(MAX(B54:B$114)-MIN(B54:B$114))*100,0)</f>
        <v>7</v>
      </c>
      <c r="F54" s="33">
        <v>11933</v>
      </c>
      <c r="G54" s="33">
        <v>41289</v>
      </c>
      <c r="H54" s="11">
        <f t="shared" si="9"/>
        <v>11454</v>
      </c>
      <c r="I54" s="11">
        <f t="shared" si="10"/>
        <v>486</v>
      </c>
      <c r="J54" s="11">
        <f t="shared" si="11"/>
        <v>75</v>
      </c>
      <c r="K54" s="11">
        <f>+ROUNDDOWN((H54-MIN(H54:H$114))/(MAX(H54:H$114)-MIN(H54:H$114))*100,0)</f>
        <v>75</v>
      </c>
      <c r="L54" s="56">
        <v>28494</v>
      </c>
      <c r="M54" s="56">
        <v>17040</v>
      </c>
      <c r="N54" s="15">
        <f t="shared" si="12"/>
        <v>17902</v>
      </c>
      <c r="O54" s="15">
        <f t="shared" si="13"/>
        <v>-1758</v>
      </c>
      <c r="P54" s="15">
        <f t="shared" si="14"/>
        <v>94</v>
      </c>
      <c r="Q54" s="15">
        <f>+ROUNDDOWN((N54-MIN(N54:N$114))/(MAX(N54:N$114)-MIN(N54:N$114))*100,0)</f>
        <v>94</v>
      </c>
      <c r="R54" s="35">
        <v>28667</v>
      </c>
      <c r="S54" s="35">
        <v>10765</v>
      </c>
      <c r="T54" s="32">
        <v>71635</v>
      </c>
      <c r="U54">
        <f t="shared" si="15"/>
        <v>2354</v>
      </c>
    </row>
    <row r="55" spans="1:21">
      <c r="A55" s="5">
        <v>40652</v>
      </c>
      <c r="B55" s="16">
        <f t="shared" si="6"/>
        <v>-30628</v>
      </c>
      <c r="C55" s="16">
        <f t="shared" si="7"/>
        <v>-4087</v>
      </c>
      <c r="D55" s="16">
        <f t="shared" si="8"/>
        <v>5</v>
      </c>
      <c r="E55" s="16">
        <f>+ROUNDDOWN((B55-MIN(B55:B$114))/(MAX(B55:B$114)-MIN(B55:B$114))*100,0)</f>
        <v>5</v>
      </c>
      <c r="F55" s="33">
        <v>9517</v>
      </c>
      <c r="G55" s="33">
        <v>40145</v>
      </c>
      <c r="H55" s="11">
        <f t="shared" si="9"/>
        <v>10968</v>
      </c>
      <c r="I55" s="11">
        <f t="shared" si="10"/>
        <v>2993</v>
      </c>
      <c r="J55" s="11">
        <f t="shared" si="11"/>
        <v>74</v>
      </c>
      <c r="K55" s="11">
        <f>+ROUNDDOWN((H55-MIN(H55:H$114))/(MAX(H55:H$114)-MIN(H55:H$114))*100,0)</f>
        <v>74</v>
      </c>
      <c r="L55" s="56">
        <v>28273</v>
      </c>
      <c r="M55" s="56">
        <v>17305</v>
      </c>
      <c r="N55" s="15">
        <f t="shared" si="12"/>
        <v>19660</v>
      </c>
      <c r="O55" s="15">
        <f t="shared" si="13"/>
        <v>1094</v>
      </c>
      <c r="P55" s="15">
        <f t="shared" si="14"/>
        <v>100</v>
      </c>
      <c r="Q55" s="15">
        <f>+ROUNDDOWN((N55-MIN(N55:N$114))/(MAX(N55:N$114)-MIN(N55:N$114))*100,0)</f>
        <v>100</v>
      </c>
      <c r="R55" s="35">
        <v>29697</v>
      </c>
      <c r="S55" s="35">
        <v>10037</v>
      </c>
      <c r="T55" s="32">
        <v>69281</v>
      </c>
      <c r="U55">
        <f t="shared" si="15"/>
        <v>7776</v>
      </c>
    </row>
    <row r="56" spans="1:21">
      <c r="A56" s="5">
        <v>40645</v>
      </c>
      <c r="B56" s="16">
        <f t="shared" si="6"/>
        <v>-26541</v>
      </c>
      <c r="C56" s="16">
        <f t="shared" si="7"/>
        <v>-4337</v>
      </c>
      <c r="D56" s="16">
        <f t="shared" si="8"/>
        <v>11</v>
      </c>
      <c r="E56" s="16">
        <f>+ROUNDDOWN((B56-MIN(B56:B$114))/(MAX(B56:B$114)-MIN(B56:B$114))*100,0)</f>
        <v>11</v>
      </c>
      <c r="F56" s="33">
        <v>9317</v>
      </c>
      <c r="G56" s="33">
        <v>35858</v>
      </c>
      <c r="H56" s="11">
        <f t="shared" si="9"/>
        <v>7975</v>
      </c>
      <c r="I56" s="11">
        <f t="shared" si="10"/>
        <v>2868</v>
      </c>
      <c r="J56" s="11">
        <f t="shared" si="11"/>
        <v>68</v>
      </c>
      <c r="K56" s="11">
        <f>+ROUNDDOWN((H56-MIN(H56:H$114))/(MAX(H56:H$114)-MIN(H56:H$114))*100,0)</f>
        <v>68</v>
      </c>
      <c r="L56" s="56">
        <v>22782</v>
      </c>
      <c r="M56" s="56">
        <v>14807</v>
      </c>
      <c r="N56" s="15">
        <f t="shared" si="12"/>
        <v>18566</v>
      </c>
      <c r="O56" s="15">
        <f t="shared" si="13"/>
        <v>1469</v>
      </c>
      <c r="P56" s="15">
        <f t="shared" si="14"/>
        <v>96</v>
      </c>
      <c r="Q56" s="15">
        <f>+ROUNDDOWN((N56-MIN(N56:N$114))/(MAX(N56:N$114)-MIN(N56:N$114))*100,0)</f>
        <v>100</v>
      </c>
      <c r="R56" s="35">
        <v>28139</v>
      </c>
      <c r="S56" s="35">
        <v>9573</v>
      </c>
      <c r="T56" s="32">
        <v>61505</v>
      </c>
      <c r="U56">
        <f t="shared" si="15"/>
        <v>1551</v>
      </c>
    </row>
    <row r="57" spans="1:21">
      <c r="A57" s="5">
        <v>40638</v>
      </c>
      <c r="B57" s="16">
        <f t="shared" si="6"/>
        <v>-22204</v>
      </c>
      <c r="C57" s="16">
        <f t="shared" si="7"/>
        <v>6986</v>
      </c>
      <c r="D57" s="16">
        <f t="shared" si="8"/>
        <v>18</v>
      </c>
      <c r="E57" s="16">
        <f>+ROUNDDOWN((B57-MIN(B57:B$114))/(MAX(B57:B$114)-MIN(B57:B$114))*100,0)</f>
        <v>18</v>
      </c>
      <c r="F57" s="33">
        <v>9814</v>
      </c>
      <c r="G57" s="33">
        <v>32018</v>
      </c>
      <c r="H57" s="11">
        <f t="shared" si="9"/>
        <v>5107</v>
      </c>
      <c r="I57" s="11">
        <f t="shared" si="10"/>
        <v>-7458</v>
      </c>
      <c r="J57" s="11">
        <f t="shared" si="11"/>
        <v>62</v>
      </c>
      <c r="K57" s="11">
        <f>+ROUNDDOWN((H57-MIN(H57:H$114))/(MAX(H57:H$114)-MIN(H57:H$114))*100,0)</f>
        <v>62</v>
      </c>
      <c r="L57" s="56">
        <v>22792</v>
      </c>
      <c r="M57" s="56">
        <v>17685</v>
      </c>
      <c r="N57" s="15">
        <f t="shared" si="12"/>
        <v>17097</v>
      </c>
      <c r="O57" s="15">
        <f t="shared" si="13"/>
        <v>472</v>
      </c>
      <c r="P57" s="15">
        <f t="shared" si="14"/>
        <v>92</v>
      </c>
      <c r="Q57" s="15">
        <f>+ROUNDDOWN((N57-MIN(N57:N$114))/(MAX(N57:N$114)-MIN(N57:N$114))*100,0)</f>
        <v>97</v>
      </c>
      <c r="R57" s="35">
        <v>25807</v>
      </c>
      <c r="S57" s="35">
        <v>8710</v>
      </c>
      <c r="T57" s="32">
        <v>59954</v>
      </c>
      <c r="U57">
        <f t="shared" si="15"/>
        <v>3224</v>
      </c>
    </row>
    <row r="58" spans="1:21">
      <c r="A58" s="5">
        <v>40631</v>
      </c>
      <c r="B58" s="16">
        <f t="shared" si="6"/>
        <v>-29190</v>
      </c>
      <c r="C58" s="16">
        <f t="shared" si="7"/>
        <v>1672</v>
      </c>
      <c r="D58" s="16">
        <f t="shared" si="8"/>
        <v>7</v>
      </c>
      <c r="E58" s="16">
        <f>+ROUNDDOWN((B58-MIN(B58:B$114))/(MAX(B58:B$114)-MIN(B58:B$114))*100,0)</f>
        <v>7</v>
      </c>
      <c r="F58" s="33">
        <v>5795</v>
      </c>
      <c r="G58" s="33">
        <v>34985</v>
      </c>
      <c r="H58" s="11">
        <f t="shared" si="9"/>
        <v>12565</v>
      </c>
      <c r="I58" s="11">
        <f t="shared" si="10"/>
        <v>-404</v>
      </c>
      <c r="J58" s="11">
        <f t="shared" si="11"/>
        <v>78</v>
      </c>
      <c r="K58" s="11">
        <f>+ROUNDDOWN((H58-MIN(H58:H$114))/(MAX(H58:H$114)-MIN(H58:H$114))*100,0)</f>
        <v>78</v>
      </c>
      <c r="L58" s="56">
        <v>24184</v>
      </c>
      <c r="M58" s="56">
        <v>11619</v>
      </c>
      <c r="N58" s="15">
        <f t="shared" si="12"/>
        <v>16625</v>
      </c>
      <c r="O58" s="15">
        <f t="shared" si="13"/>
        <v>-1268</v>
      </c>
      <c r="P58" s="15">
        <f t="shared" si="14"/>
        <v>91</v>
      </c>
      <c r="Q58" s="15">
        <f>+ROUNDDOWN((N58-MIN(N58:N$114))/(MAX(N58:N$114)-MIN(N58:N$114))*100,0)</f>
        <v>95</v>
      </c>
      <c r="R58" s="35">
        <v>25922</v>
      </c>
      <c r="S58" s="35">
        <v>9297</v>
      </c>
      <c r="T58" s="32">
        <v>56730</v>
      </c>
      <c r="U58">
        <f t="shared" si="15"/>
        <v>-56</v>
      </c>
    </row>
    <row r="59" spans="1:21">
      <c r="A59" s="5">
        <v>40624</v>
      </c>
      <c r="B59" s="16">
        <f t="shared" si="6"/>
        <v>-30862</v>
      </c>
      <c r="C59" s="16">
        <f t="shared" si="7"/>
        <v>3818</v>
      </c>
      <c r="D59" s="16">
        <f t="shared" si="8"/>
        <v>5</v>
      </c>
      <c r="E59" s="16">
        <f>+ROUNDDOWN((B59-MIN(B59:B$114))/(MAX(B59:B$114)-MIN(B59:B$114))*100,0)</f>
        <v>5</v>
      </c>
      <c r="F59" s="33">
        <v>5081</v>
      </c>
      <c r="G59" s="33">
        <v>35943</v>
      </c>
      <c r="H59" s="11">
        <f t="shared" si="9"/>
        <v>12969</v>
      </c>
      <c r="I59" s="11">
        <f t="shared" si="10"/>
        <v>-6964</v>
      </c>
      <c r="J59" s="11">
        <f t="shared" si="11"/>
        <v>79</v>
      </c>
      <c r="K59" s="11">
        <f>+ROUNDDOWN((H59-MIN(H59:H$114))/(MAX(H59:H$114)-MIN(H59:H$114))*100,0)</f>
        <v>79</v>
      </c>
      <c r="L59" s="56">
        <v>23223</v>
      </c>
      <c r="M59" s="56">
        <v>10254</v>
      </c>
      <c r="N59" s="15">
        <f t="shared" si="12"/>
        <v>17893</v>
      </c>
      <c r="O59" s="15">
        <f t="shared" si="13"/>
        <v>3146</v>
      </c>
      <c r="P59" s="15">
        <f t="shared" si="14"/>
        <v>94</v>
      </c>
      <c r="Q59" s="15">
        <f>+ROUNDDOWN((N59-MIN(N59:N$114))/(MAX(N59:N$114)-MIN(N59:N$114))*100,0)</f>
        <v>100</v>
      </c>
      <c r="R59" s="35">
        <v>27853</v>
      </c>
      <c r="S59" s="35">
        <v>9960</v>
      </c>
      <c r="T59" s="32">
        <v>56786</v>
      </c>
      <c r="U59">
        <f t="shared" si="15"/>
        <v>-4720</v>
      </c>
    </row>
    <row r="60" spans="1:21">
      <c r="A60" s="5">
        <v>40617</v>
      </c>
      <c r="B60" s="16">
        <f t="shared" si="6"/>
        <v>-34680</v>
      </c>
      <c r="C60" s="16">
        <f t="shared" si="7"/>
        <v>-5464</v>
      </c>
      <c r="D60" s="16">
        <f t="shared" si="8"/>
        <v>0</v>
      </c>
      <c r="E60" s="16">
        <f>+ROUNDDOWN((B60-MIN(B60:B$114))/(MAX(B60:B$114)-MIN(B60:B$114))*100,0)</f>
        <v>0</v>
      </c>
      <c r="F60" s="33">
        <v>3928</v>
      </c>
      <c r="G60" s="33">
        <v>38608</v>
      </c>
      <c r="H60" s="11">
        <f t="shared" si="9"/>
        <v>19933</v>
      </c>
      <c r="I60" s="11">
        <f t="shared" si="10"/>
        <v>8403</v>
      </c>
      <c r="J60" s="11">
        <f t="shared" si="11"/>
        <v>94</v>
      </c>
      <c r="K60" s="11">
        <f>+ROUNDDOWN((H60-MIN(H60:H$114))/(MAX(H60:H$114)-MIN(H60:H$114))*100,0)</f>
        <v>94</v>
      </c>
      <c r="L60" s="56">
        <v>31379</v>
      </c>
      <c r="M60" s="56">
        <v>11446</v>
      </c>
      <c r="N60" s="15">
        <f t="shared" si="12"/>
        <v>14747</v>
      </c>
      <c r="O60" s="15">
        <f t="shared" si="13"/>
        <v>-2939</v>
      </c>
      <c r="P60" s="15">
        <f t="shared" si="14"/>
        <v>85</v>
      </c>
      <c r="Q60" s="15">
        <f>+ROUNDDOWN((N60-MIN(N60:N$114))/(MAX(N60:N$114)-MIN(N60:N$114))*100,0)</f>
        <v>89</v>
      </c>
      <c r="R60" s="35">
        <v>25831</v>
      </c>
      <c r="S60" s="35">
        <v>11084</v>
      </c>
      <c r="T60" s="32">
        <v>61506</v>
      </c>
      <c r="U60">
        <f t="shared" si="15"/>
        <v>-1430</v>
      </c>
    </row>
    <row r="61" spans="1:21">
      <c r="A61" s="5">
        <v>40610</v>
      </c>
      <c r="B61" s="16">
        <f t="shared" si="6"/>
        <v>-29216</v>
      </c>
      <c r="C61" s="16">
        <f t="shared" si="7"/>
        <v>-3297</v>
      </c>
      <c r="D61" s="16">
        <f t="shared" si="8"/>
        <v>7</v>
      </c>
      <c r="E61" s="16">
        <f>+ROUNDDOWN((B61-MIN(B61:B$114))/(MAX(B61:B$114)-MIN(B61:B$114))*100,0)</f>
        <v>2</v>
      </c>
      <c r="F61" s="33">
        <v>1639</v>
      </c>
      <c r="G61" s="33">
        <v>30855</v>
      </c>
      <c r="H61" s="11">
        <f t="shared" si="9"/>
        <v>11530</v>
      </c>
      <c r="I61" s="11">
        <f t="shared" si="10"/>
        <v>509</v>
      </c>
      <c r="J61" s="11">
        <f t="shared" si="11"/>
        <v>76</v>
      </c>
      <c r="K61" s="11">
        <f>+ROUNDDOWN((H61-MIN(H61:H$114))/(MAX(H61:H$114)-MIN(H61:H$114))*100,0)</f>
        <v>76</v>
      </c>
      <c r="L61" s="56">
        <v>30712</v>
      </c>
      <c r="M61" s="56">
        <v>19182</v>
      </c>
      <c r="N61" s="15">
        <f t="shared" si="12"/>
        <v>17686</v>
      </c>
      <c r="O61" s="15">
        <f t="shared" si="13"/>
        <v>2788</v>
      </c>
      <c r="P61" s="15">
        <f t="shared" si="14"/>
        <v>94</v>
      </c>
      <c r="Q61" s="15">
        <f>+ROUNDDOWN((N61-MIN(N61:N$114))/(MAX(N61:N$114)-MIN(N61:N$114))*100,0)</f>
        <v>100</v>
      </c>
      <c r="R61" s="35">
        <v>26861</v>
      </c>
      <c r="S61" s="35">
        <v>9175</v>
      </c>
      <c r="T61" s="32">
        <v>62936</v>
      </c>
      <c r="U61">
        <f t="shared" si="15"/>
        <v>5576</v>
      </c>
    </row>
    <row r="62" spans="1:21">
      <c r="A62" s="5">
        <v>40603</v>
      </c>
      <c r="B62" s="16">
        <f t="shared" si="6"/>
        <v>-25919</v>
      </c>
      <c r="C62" s="16">
        <f t="shared" si="7"/>
        <v>-13366</v>
      </c>
      <c r="D62" s="16">
        <f t="shared" si="8"/>
        <v>12</v>
      </c>
      <c r="E62" s="16">
        <f>+ROUNDDOWN((B62-MIN(B62:B$114))/(MAX(B62:B$114)-MIN(B62:B$114))*100,0)</f>
        <v>7</v>
      </c>
      <c r="F62" s="33">
        <v>1554</v>
      </c>
      <c r="G62" s="33">
        <v>27473</v>
      </c>
      <c r="H62" s="11">
        <f t="shared" si="9"/>
        <v>11021</v>
      </c>
      <c r="I62" s="11">
        <f t="shared" si="10"/>
        <v>4580</v>
      </c>
      <c r="J62" s="11">
        <f t="shared" si="11"/>
        <v>74</v>
      </c>
      <c r="K62" s="11">
        <f>+ROUNDDOWN((H62-MIN(H62:H$114))/(MAX(H62:H$114)-MIN(H62:H$114))*100,0)</f>
        <v>74</v>
      </c>
      <c r="L62" s="56">
        <v>29239</v>
      </c>
      <c r="M62" s="56">
        <v>18218</v>
      </c>
      <c r="N62" s="15">
        <f t="shared" si="12"/>
        <v>14898</v>
      </c>
      <c r="O62" s="15">
        <f t="shared" si="13"/>
        <v>8786</v>
      </c>
      <c r="P62" s="15">
        <f t="shared" si="14"/>
        <v>86</v>
      </c>
      <c r="Q62" s="15">
        <f>+ROUNDDOWN((N62-MIN(N62:N$114))/(MAX(N62:N$114)-MIN(N62:N$114))*100,0)</f>
        <v>100</v>
      </c>
      <c r="R62" s="35">
        <v>26070</v>
      </c>
      <c r="S62" s="35">
        <v>11172</v>
      </c>
      <c r="T62" s="32">
        <v>57360</v>
      </c>
      <c r="U62">
        <f t="shared" si="15"/>
        <v>13429</v>
      </c>
    </row>
    <row r="63" spans="1:21">
      <c r="A63" s="5">
        <v>40596</v>
      </c>
      <c r="B63" s="16">
        <f t="shared" si="6"/>
        <v>-12553</v>
      </c>
      <c r="C63" s="16">
        <f t="shared" si="7"/>
        <v>-484</v>
      </c>
      <c r="D63" s="16">
        <f t="shared" si="8"/>
        <v>32</v>
      </c>
      <c r="E63" s="16">
        <f>+ROUNDDOWN((B63-MIN(B63:B$114))/(MAX(B63:B$114)-MIN(B63:B$114))*100,0)</f>
        <v>27</v>
      </c>
      <c r="F63" s="33">
        <v>6161</v>
      </c>
      <c r="G63" s="33">
        <v>18714</v>
      </c>
      <c r="H63" s="11">
        <f t="shared" si="9"/>
        <v>6441</v>
      </c>
      <c r="I63" s="11">
        <f t="shared" si="10"/>
        <v>913</v>
      </c>
      <c r="J63" s="11">
        <f t="shared" si="11"/>
        <v>64</v>
      </c>
      <c r="K63" s="11">
        <f>+ROUNDDOWN((H63-MIN(H63:H$114))/(MAX(H63:H$114)-MIN(H63:H$114))*100,0)</f>
        <v>64</v>
      </c>
      <c r="L63" s="56">
        <v>18385</v>
      </c>
      <c r="M63" s="56">
        <v>11944</v>
      </c>
      <c r="N63" s="15">
        <f t="shared" si="12"/>
        <v>6112</v>
      </c>
      <c r="O63" s="15">
        <f t="shared" si="13"/>
        <v>-429</v>
      </c>
      <c r="P63" s="15">
        <f t="shared" si="14"/>
        <v>60</v>
      </c>
      <c r="Q63" s="15">
        <f>+ROUNDDOWN((N63-MIN(N63:N$114))/(MAX(N63:N$114)-MIN(N63:N$114))*100,0)</f>
        <v>70</v>
      </c>
      <c r="R63" s="35">
        <v>18713</v>
      </c>
      <c r="S63" s="35">
        <v>12601</v>
      </c>
      <c r="T63" s="32">
        <v>43931</v>
      </c>
      <c r="U63">
        <f t="shared" si="15"/>
        <v>1997</v>
      </c>
    </row>
    <row r="64" spans="1:21">
      <c r="A64" s="5">
        <v>40589</v>
      </c>
      <c r="B64" s="16">
        <f t="shared" si="6"/>
        <v>-12069</v>
      </c>
      <c r="C64" s="16">
        <f t="shared" si="7"/>
        <v>8268</v>
      </c>
      <c r="D64" s="16">
        <f t="shared" si="8"/>
        <v>32</v>
      </c>
      <c r="E64" s="16">
        <f>+ROUNDDOWN((B64-MIN(B64:B$114))/(MAX(B64:B$114)-MIN(B64:B$114))*100,0)</f>
        <v>28</v>
      </c>
      <c r="F64" s="33">
        <v>5785</v>
      </c>
      <c r="G64" s="33">
        <v>17854</v>
      </c>
      <c r="H64" s="11">
        <f t="shared" si="9"/>
        <v>5528</v>
      </c>
      <c r="I64" s="11">
        <f t="shared" si="10"/>
        <v>-1473</v>
      </c>
      <c r="J64" s="11">
        <f t="shared" si="11"/>
        <v>62</v>
      </c>
      <c r="K64" s="11">
        <f>+ROUNDDOWN((H64-MIN(H64:H$114))/(MAX(H64:H$114)-MIN(H64:H$114))*100,0)</f>
        <v>62</v>
      </c>
      <c r="L64" s="56">
        <v>18372</v>
      </c>
      <c r="M64" s="56">
        <v>12844</v>
      </c>
      <c r="N64" s="15">
        <f t="shared" si="12"/>
        <v>6541</v>
      </c>
      <c r="O64" s="15">
        <f t="shared" si="13"/>
        <v>-6795</v>
      </c>
      <c r="P64" s="15">
        <f t="shared" si="14"/>
        <v>61</v>
      </c>
      <c r="Q64" s="15">
        <f>+ROUNDDOWN((N64-MIN(N64:N$114))/(MAX(N64:N$114)-MIN(N64:N$114))*100,0)</f>
        <v>72</v>
      </c>
      <c r="R64" s="35">
        <v>17263</v>
      </c>
      <c r="S64" s="35">
        <v>10722</v>
      </c>
      <c r="T64" s="32">
        <v>41934</v>
      </c>
      <c r="U64">
        <f t="shared" si="15"/>
        <v>-5942</v>
      </c>
    </row>
    <row r="65" spans="1:21">
      <c r="A65" s="5">
        <v>40582</v>
      </c>
      <c r="B65" s="16">
        <f t="shared" si="6"/>
        <v>-20337</v>
      </c>
      <c r="C65" s="16">
        <f t="shared" si="7"/>
        <v>-868</v>
      </c>
      <c r="D65" s="16">
        <f t="shared" si="8"/>
        <v>20</v>
      </c>
      <c r="E65" s="16">
        <f>+ROUNDDOWN((B65-MIN(B65:B$114))/(MAX(B65:B$114)-MIN(B65:B$114))*100,0)</f>
        <v>15</v>
      </c>
      <c r="F65" s="33">
        <v>2273</v>
      </c>
      <c r="G65" s="33">
        <v>22610</v>
      </c>
      <c r="H65" s="11">
        <f t="shared" si="9"/>
        <v>7001</v>
      </c>
      <c r="I65" s="11">
        <f t="shared" si="10"/>
        <v>-1190</v>
      </c>
      <c r="J65" s="11">
        <f t="shared" si="11"/>
        <v>66</v>
      </c>
      <c r="K65" s="11">
        <f>+ROUNDDOWN((H65-MIN(H65:H$114))/(MAX(H65:H$114)-MIN(H65:H$114))*100,0)</f>
        <v>66</v>
      </c>
      <c r="L65" s="56">
        <v>22234</v>
      </c>
      <c r="M65" s="56">
        <v>15233</v>
      </c>
      <c r="N65" s="15">
        <f t="shared" si="12"/>
        <v>13336</v>
      </c>
      <c r="O65" s="15">
        <f t="shared" si="13"/>
        <v>2058</v>
      </c>
      <c r="P65" s="15">
        <f t="shared" si="14"/>
        <v>81</v>
      </c>
      <c r="Q65" s="15">
        <f>+ROUNDDOWN((N65-MIN(N65:N$114))/(MAX(N65:N$114)-MIN(N65:N$114))*100,0)</f>
        <v>100</v>
      </c>
      <c r="R65" s="35">
        <v>23149</v>
      </c>
      <c r="S65" s="35">
        <v>9813</v>
      </c>
      <c r="T65" s="32">
        <v>47876</v>
      </c>
      <c r="U65">
        <f t="shared" si="15"/>
        <v>1126</v>
      </c>
    </row>
    <row r="66" spans="1:21">
      <c r="A66" s="5">
        <v>40575</v>
      </c>
      <c r="B66" s="16">
        <f t="shared" si="6"/>
        <v>-19469</v>
      </c>
      <c r="C66" s="16">
        <f t="shared" si="7"/>
        <v>-3845</v>
      </c>
      <c r="D66" s="16">
        <f t="shared" si="8"/>
        <v>22</v>
      </c>
      <c r="E66" s="16">
        <f>+ROUNDDOWN((B66-MIN(B66:B$114))/(MAX(B66:B$114)-MIN(B66:B$114))*100,0)</f>
        <v>17</v>
      </c>
      <c r="F66" s="33">
        <v>2324</v>
      </c>
      <c r="G66" s="33">
        <v>21793</v>
      </c>
      <c r="H66" s="11">
        <f t="shared" si="9"/>
        <v>8191</v>
      </c>
      <c r="I66" s="11">
        <f t="shared" si="10"/>
        <v>1855</v>
      </c>
      <c r="J66" s="11">
        <f t="shared" si="11"/>
        <v>68</v>
      </c>
      <c r="K66" s="11">
        <f>+ROUNDDOWN((H66-MIN(H66:H$114))/(MAX(H66:H$114)-MIN(H66:H$114))*100,0)</f>
        <v>68</v>
      </c>
      <c r="L66" s="56">
        <v>22154</v>
      </c>
      <c r="M66" s="56">
        <v>13963</v>
      </c>
      <c r="N66" s="15">
        <f t="shared" si="12"/>
        <v>11278</v>
      </c>
      <c r="O66" s="15">
        <f t="shared" si="13"/>
        <v>1990</v>
      </c>
      <c r="P66" s="15">
        <f t="shared" si="14"/>
        <v>75</v>
      </c>
      <c r="Q66" s="15">
        <f>+ROUNDDOWN((N66-MIN(N66:N$114))/(MAX(N66:N$114)-MIN(N66:N$114))*100,0)</f>
        <v>93</v>
      </c>
      <c r="R66" s="35">
        <v>21946</v>
      </c>
      <c r="S66" s="35">
        <v>10668</v>
      </c>
      <c r="T66" s="32">
        <v>46750</v>
      </c>
      <c r="U66">
        <f t="shared" si="15"/>
        <v>6280</v>
      </c>
    </row>
    <row r="67" spans="1:21">
      <c r="A67" s="5">
        <v>40568</v>
      </c>
      <c r="B67" s="16">
        <f t="shared" si="6"/>
        <v>-15624</v>
      </c>
      <c r="C67" s="16">
        <f t="shared" si="7"/>
        <v>2455</v>
      </c>
      <c r="D67" s="16">
        <f t="shared" si="8"/>
        <v>27</v>
      </c>
      <c r="E67" s="16">
        <f>+ROUNDDOWN((B67-MIN(B67:B$114))/(MAX(B67:B$114)-MIN(B67:B$114))*100,0)</f>
        <v>23</v>
      </c>
      <c r="F67" s="33">
        <v>2573</v>
      </c>
      <c r="G67" s="33">
        <v>18197</v>
      </c>
      <c r="H67" s="11">
        <f t="shared" si="9"/>
        <v>6336</v>
      </c>
      <c r="I67" s="11">
        <f t="shared" si="10"/>
        <v>-663</v>
      </c>
      <c r="J67" s="11">
        <f t="shared" si="11"/>
        <v>64</v>
      </c>
      <c r="K67" s="11">
        <f>+ROUNDDOWN((H67-MIN(H67:H$114))/(MAX(H67:H$114)-MIN(H67:H$114))*100,0)</f>
        <v>64</v>
      </c>
      <c r="L67" s="56">
        <v>17750</v>
      </c>
      <c r="M67" s="56">
        <v>11414</v>
      </c>
      <c r="N67" s="15">
        <f t="shared" si="12"/>
        <v>9288</v>
      </c>
      <c r="O67" s="15">
        <f t="shared" si="13"/>
        <v>-1792</v>
      </c>
      <c r="P67" s="15">
        <f t="shared" si="14"/>
        <v>69</v>
      </c>
      <c r="Q67" s="15">
        <f>+ROUNDDOWN((N67-MIN(N67:N$114))/(MAX(N67:N$114)-MIN(N67:N$114))*100,0)</f>
        <v>85</v>
      </c>
      <c r="R67" s="35">
        <v>19796</v>
      </c>
      <c r="S67" s="35">
        <v>10508</v>
      </c>
      <c r="T67" s="32">
        <v>40470</v>
      </c>
      <c r="U67">
        <f t="shared" si="15"/>
        <v>-1369</v>
      </c>
    </row>
    <row r="68" spans="1:21">
      <c r="A68" s="5">
        <v>40561</v>
      </c>
      <c r="B68" s="16">
        <f t="shared" si="6"/>
        <v>-18079</v>
      </c>
      <c r="C68" s="16">
        <f t="shared" si="7"/>
        <v>2870</v>
      </c>
      <c r="D68" s="16">
        <f t="shared" si="8"/>
        <v>24</v>
      </c>
      <c r="E68" s="16">
        <f>+ROUNDDOWN((B68-MIN(B68:B$114))/(MAX(B68:B$114)-MIN(B68:B$114))*100,0)</f>
        <v>19</v>
      </c>
      <c r="F68" s="33">
        <v>2036</v>
      </c>
      <c r="G68" s="33">
        <v>20115</v>
      </c>
      <c r="H68" s="11">
        <f t="shared" si="9"/>
        <v>6999</v>
      </c>
      <c r="I68" s="11">
        <f t="shared" si="10"/>
        <v>-3256</v>
      </c>
      <c r="J68" s="11">
        <f t="shared" si="11"/>
        <v>66</v>
      </c>
      <c r="K68" s="11">
        <f>+ROUNDDOWN((H68-MIN(H68:H$114))/(MAX(H68:H$114)-MIN(H68:H$114))*100,0)</f>
        <v>66</v>
      </c>
      <c r="L68" s="56">
        <v>19786</v>
      </c>
      <c r="M68" s="56">
        <v>12787</v>
      </c>
      <c r="N68" s="15">
        <f t="shared" si="12"/>
        <v>11080</v>
      </c>
      <c r="O68" s="15">
        <f t="shared" si="13"/>
        <v>386</v>
      </c>
      <c r="P68" s="15">
        <f t="shared" si="14"/>
        <v>74</v>
      </c>
      <c r="Q68" s="15">
        <f>+ROUNDDOWN((N68-MIN(N68:N$114))/(MAX(N68:N$114)-MIN(N68:N$114))*100,0)</f>
        <v>92</v>
      </c>
      <c r="R68" s="35">
        <v>19759</v>
      </c>
      <c r="S68" s="35">
        <v>8679</v>
      </c>
      <c r="T68" s="32">
        <v>41839</v>
      </c>
      <c r="U68">
        <f t="shared" si="15"/>
        <v>-1000</v>
      </c>
    </row>
    <row r="69" spans="1:21">
      <c r="A69" s="5">
        <v>40554</v>
      </c>
      <c r="B69" s="16">
        <f t="shared" si="6"/>
        <v>-20949</v>
      </c>
      <c r="C69" s="16">
        <f t="shared" si="7"/>
        <v>968</v>
      </c>
      <c r="D69" s="16">
        <f t="shared" si="8"/>
        <v>19</v>
      </c>
      <c r="E69" s="16">
        <f>+ROUNDDOWN((B69-MIN(B69:B$114))/(MAX(B69:B$114)-MIN(B69:B$114))*100,0)</f>
        <v>14</v>
      </c>
      <c r="F69" s="33">
        <v>1966</v>
      </c>
      <c r="G69" s="33">
        <v>22915</v>
      </c>
      <c r="H69" s="11">
        <f t="shared" si="9"/>
        <v>10255</v>
      </c>
      <c r="I69" s="11">
        <f t="shared" si="10"/>
        <v>1078</v>
      </c>
      <c r="J69" s="11">
        <f t="shared" si="11"/>
        <v>73</v>
      </c>
      <c r="K69" s="11">
        <f>+ROUNDDOWN((H69-MIN(H69:H$114))/(MAX(H69:H$114)-MIN(H69:H$114))*100,0)</f>
        <v>73</v>
      </c>
      <c r="L69" s="56">
        <v>20572</v>
      </c>
      <c r="M69" s="56">
        <v>10317</v>
      </c>
      <c r="N69" s="15">
        <f t="shared" si="12"/>
        <v>10694</v>
      </c>
      <c r="O69" s="15">
        <f t="shared" si="13"/>
        <v>-2046</v>
      </c>
      <c r="P69" s="15">
        <f t="shared" si="14"/>
        <v>73</v>
      </c>
      <c r="Q69" s="15">
        <f>+ROUNDDOWN((N69-MIN(N69:N$114))/(MAX(N69:N$114)-MIN(N69:N$114))*100,0)</f>
        <v>91</v>
      </c>
      <c r="R69" s="35">
        <v>19876</v>
      </c>
      <c r="S69" s="35">
        <v>9182</v>
      </c>
      <c r="T69" s="32">
        <v>42839</v>
      </c>
      <c r="U69">
        <f t="shared" si="15"/>
        <v>-4645</v>
      </c>
    </row>
    <row r="70" spans="1:21">
      <c r="A70" s="5">
        <v>40547</v>
      </c>
      <c r="B70" s="16">
        <f t="shared" si="6"/>
        <v>-21917</v>
      </c>
      <c r="C70" s="16">
        <f t="shared" si="7"/>
        <v>-728</v>
      </c>
      <c r="D70" s="16">
        <f t="shared" si="8"/>
        <v>18</v>
      </c>
      <c r="E70" s="16">
        <f>+ROUNDDOWN((B70-MIN(B70:B$114))/(MAX(B70:B$114)-MIN(B70:B$114))*100,0)</f>
        <v>13</v>
      </c>
      <c r="F70" s="33">
        <v>4767</v>
      </c>
      <c r="G70" s="33">
        <v>26684</v>
      </c>
      <c r="H70" s="11">
        <f t="shared" si="9"/>
        <v>9177</v>
      </c>
      <c r="I70" s="11">
        <f t="shared" si="10"/>
        <v>-993</v>
      </c>
      <c r="J70" s="11">
        <f t="shared" si="11"/>
        <v>70</v>
      </c>
      <c r="K70" s="11">
        <f>+ROUNDDOWN((H70-MIN(H70:H$114))/(MAX(H70:H$114)-MIN(H70:H$114))*100,0)</f>
        <v>70</v>
      </c>
      <c r="L70" s="56">
        <v>21707</v>
      </c>
      <c r="M70" s="56">
        <v>12530</v>
      </c>
      <c r="N70" s="15">
        <f t="shared" si="12"/>
        <v>12740</v>
      </c>
      <c r="O70" s="15">
        <f t="shared" si="13"/>
        <v>1721</v>
      </c>
      <c r="P70" s="15">
        <f t="shared" si="14"/>
        <v>79</v>
      </c>
      <c r="Q70" s="15">
        <f>+ROUNDDOWN((N70-MIN(N70:N$114))/(MAX(N70:N$114)-MIN(N70:N$114))*100,0)</f>
        <v>100</v>
      </c>
      <c r="R70" s="35">
        <v>20679</v>
      </c>
      <c r="S70" s="35">
        <v>7939</v>
      </c>
      <c r="T70" s="32">
        <v>47484</v>
      </c>
      <c r="U70">
        <f t="shared" si="15"/>
        <v>1128</v>
      </c>
    </row>
    <row r="71" spans="1:21">
      <c r="A71" s="5">
        <v>40540</v>
      </c>
      <c r="B71" s="16">
        <f t="shared" si="6"/>
        <v>-21189</v>
      </c>
      <c r="C71" s="16">
        <f t="shared" si="7"/>
        <v>-5614</v>
      </c>
      <c r="D71" s="16">
        <f t="shared" si="8"/>
        <v>19</v>
      </c>
      <c r="E71" s="16">
        <f>+ROUNDDOWN((B71-MIN(B71:B$114))/(MAX(B71:B$114)-MIN(B71:B$114))*100,0)</f>
        <v>14</v>
      </c>
      <c r="F71" s="33">
        <v>4709</v>
      </c>
      <c r="G71" s="33">
        <v>25898</v>
      </c>
      <c r="H71" s="11">
        <f t="shared" si="9"/>
        <v>10170</v>
      </c>
      <c r="I71" s="11">
        <f t="shared" si="10"/>
        <v>1976</v>
      </c>
      <c r="J71" s="11">
        <f t="shared" si="11"/>
        <v>73</v>
      </c>
      <c r="K71" s="11">
        <f>+ROUNDDOWN((H71-MIN(H71:H$114))/(MAX(H71:H$114)-MIN(H71:H$114))*100,0)</f>
        <v>73</v>
      </c>
      <c r="L71" s="56">
        <v>21689</v>
      </c>
      <c r="M71" s="56">
        <v>11519</v>
      </c>
      <c r="N71" s="15">
        <f t="shared" si="12"/>
        <v>11019</v>
      </c>
      <c r="O71" s="15">
        <f t="shared" si="13"/>
        <v>3638</v>
      </c>
      <c r="P71" s="15">
        <f t="shared" si="14"/>
        <v>74</v>
      </c>
      <c r="Q71" s="15">
        <f>+ROUNDDOWN((N71-MIN(N71:N$114))/(MAX(N71:N$114)-MIN(N71:N$114))*100,0)</f>
        <v>99</v>
      </c>
      <c r="R71" s="35">
        <v>19471</v>
      </c>
      <c r="S71" s="35">
        <v>8452</v>
      </c>
      <c r="T71" s="32">
        <v>46356</v>
      </c>
      <c r="U71">
        <f t="shared" si="15"/>
        <v>1652</v>
      </c>
    </row>
    <row r="72" spans="1:21">
      <c r="A72" s="5">
        <v>40533</v>
      </c>
      <c r="B72" s="16">
        <f t="shared" si="6"/>
        <v>-15575</v>
      </c>
      <c r="C72" s="16">
        <f t="shared" si="7"/>
        <v>-2730</v>
      </c>
      <c r="D72" s="16">
        <f t="shared" si="8"/>
        <v>27</v>
      </c>
      <c r="E72" s="16">
        <f>+ROUNDDOWN((B72-MIN(B72:B$114))/(MAX(B72:B$114)-MIN(B72:B$114))*100,0)</f>
        <v>23</v>
      </c>
      <c r="F72" s="33">
        <v>4671</v>
      </c>
      <c r="G72" s="33">
        <v>20246</v>
      </c>
      <c r="H72" s="11">
        <f t="shared" si="9"/>
        <v>8194</v>
      </c>
      <c r="I72" s="11">
        <f t="shared" si="10"/>
        <v>984</v>
      </c>
      <c r="J72" s="11">
        <f t="shared" si="11"/>
        <v>68</v>
      </c>
      <c r="K72" s="11">
        <f>+ROUNDDOWN((H72-MIN(H72:H$114))/(MAX(H72:H$114)-MIN(H72:H$114))*100,0)</f>
        <v>68</v>
      </c>
      <c r="L72" s="56">
        <v>22817</v>
      </c>
      <c r="M72" s="56">
        <v>14623</v>
      </c>
      <c r="N72" s="15">
        <f t="shared" si="12"/>
        <v>7381</v>
      </c>
      <c r="O72" s="15">
        <f t="shared" si="13"/>
        <v>1746</v>
      </c>
      <c r="P72" s="15">
        <f t="shared" si="14"/>
        <v>63</v>
      </c>
      <c r="Q72" s="15">
        <f>+ROUNDDOWN((N72-MIN(N72:N$114))/(MAX(N72:N$114)-MIN(N72:N$114))*100,0)</f>
        <v>82</v>
      </c>
      <c r="R72" s="35">
        <v>16733</v>
      </c>
      <c r="S72" s="35">
        <v>9352</v>
      </c>
      <c r="T72" s="32">
        <v>44704</v>
      </c>
      <c r="U72">
        <f t="shared" si="15"/>
        <v>4900</v>
      </c>
    </row>
    <row r="73" spans="1:21">
      <c r="A73" s="5">
        <v>40526</v>
      </c>
      <c r="B73" s="16">
        <f t="shared" ref="B73:B136" si="16">+F73-G73</f>
        <v>-12845</v>
      </c>
      <c r="C73" s="16">
        <f t="shared" ref="C73:C136" si="17">+B73-B74</f>
        <v>-1269</v>
      </c>
      <c r="D73" s="16">
        <f t="shared" ref="D73:D136" si="18">+ROUNDDOWN((B73-MIN(B$10:B$114))/(MAX(B$10:B$114)-MIN(B$10:B$114))*100,0)</f>
        <v>31</v>
      </c>
      <c r="E73" s="16">
        <f>+ROUNDDOWN((B73-MIN(B73:B$114))/(MAX(B73:B$114)-MIN(B73:B$114))*100,0)</f>
        <v>27</v>
      </c>
      <c r="F73" s="33">
        <v>4166</v>
      </c>
      <c r="G73" s="33">
        <v>17011</v>
      </c>
      <c r="H73" s="11">
        <f t="shared" ref="H73:H136" si="19">+L73-M73</f>
        <v>7210</v>
      </c>
      <c r="I73" s="11">
        <f t="shared" ref="I73:I136" si="20">+H73-H74</f>
        <v>1522</v>
      </c>
      <c r="J73" s="11">
        <f t="shared" ref="J73:J136" si="21">+ROUNDDOWN((H73-MIN(H$10:H$114))/(MAX(H$10:H$114)-MIN(H$10:H$114))*100,0)</f>
        <v>66</v>
      </c>
      <c r="K73" s="11">
        <f>+ROUNDDOWN((H73-MIN(H73:H$114))/(MAX(H73:H$114)-MIN(H73:H$114))*100,0)</f>
        <v>66</v>
      </c>
      <c r="L73" s="56">
        <v>19045</v>
      </c>
      <c r="M73" s="56">
        <v>11835</v>
      </c>
      <c r="N73" s="15">
        <f t="shared" ref="N73:N136" si="22">+R73-S73</f>
        <v>5635</v>
      </c>
      <c r="O73" s="15">
        <f t="shared" ref="O73:O136" si="23">+N73-N74</f>
        <v>-253</v>
      </c>
      <c r="P73" s="15">
        <f t="shared" ref="P73:P136" si="24">+ROUNDDOWN((N73-MIN(N$10:N$114))/(MAX(N$10:N$114)-MIN(N$10:N$114))*100,0)</f>
        <v>58</v>
      </c>
      <c r="Q73" s="15">
        <f>+ROUNDDOWN((N73-MIN(N73:N$114))/(MAX(N73:N$114)-MIN(N73:N$114))*100,0)</f>
        <v>74</v>
      </c>
      <c r="R73" s="35">
        <v>16204</v>
      </c>
      <c r="S73" s="35">
        <v>10569</v>
      </c>
      <c r="T73" s="32">
        <v>39804</v>
      </c>
      <c r="U73">
        <f t="shared" ref="U73:U136" si="25">+T73-T74</f>
        <v>-3110</v>
      </c>
    </row>
    <row r="74" spans="1:21">
      <c r="A74" s="5">
        <v>40519</v>
      </c>
      <c r="B74" s="16">
        <f t="shared" si="16"/>
        <v>-11576</v>
      </c>
      <c r="C74" s="16">
        <f t="shared" si="17"/>
        <v>-1396</v>
      </c>
      <c r="D74" s="16">
        <f t="shared" si="18"/>
        <v>33</v>
      </c>
      <c r="E74" s="16">
        <f>+ROUNDDOWN((B74-MIN(B74:B$114))/(MAX(B74:B$114)-MIN(B74:B$114))*100,0)</f>
        <v>29</v>
      </c>
      <c r="F74" s="33">
        <v>9000</v>
      </c>
      <c r="G74" s="33">
        <v>20576</v>
      </c>
      <c r="H74" s="11">
        <f t="shared" si="19"/>
        <v>5688</v>
      </c>
      <c r="I74" s="11">
        <f t="shared" si="20"/>
        <v>1080</v>
      </c>
      <c r="J74" s="11">
        <f t="shared" si="21"/>
        <v>63</v>
      </c>
      <c r="K74" s="11">
        <f>+ROUNDDOWN((H74-MIN(H74:H$114))/(MAX(H74:H$114)-MIN(H74:H$114))*100,0)</f>
        <v>63</v>
      </c>
      <c r="L74" s="56">
        <v>16794</v>
      </c>
      <c r="M74" s="56">
        <v>11106</v>
      </c>
      <c r="N74" s="15">
        <f t="shared" si="22"/>
        <v>5888</v>
      </c>
      <c r="O74" s="15">
        <f t="shared" si="23"/>
        <v>316</v>
      </c>
      <c r="P74" s="15">
        <f t="shared" si="24"/>
        <v>59</v>
      </c>
      <c r="Q74" s="15">
        <f>+ROUNDDOWN((N74-MIN(N74:N$114))/(MAX(N74:N$114)-MIN(N74:N$114))*100,0)</f>
        <v>76</v>
      </c>
      <c r="R74" s="35">
        <v>14975</v>
      </c>
      <c r="S74" s="35">
        <v>9087</v>
      </c>
      <c r="T74" s="32">
        <v>42914</v>
      </c>
      <c r="U74">
        <f t="shared" si="25"/>
        <v>-686</v>
      </c>
    </row>
    <row r="75" spans="1:21">
      <c r="A75" s="5">
        <v>40512</v>
      </c>
      <c r="B75" s="16">
        <f t="shared" si="16"/>
        <v>-10180</v>
      </c>
      <c r="C75" s="16">
        <f t="shared" si="17"/>
        <v>946</v>
      </c>
      <c r="D75" s="16">
        <f t="shared" si="18"/>
        <v>35</v>
      </c>
      <c r="E75" s="16">
        <f>+ROUNDDOWN((B75-MIN(B75:B$114))/(MAX(B75:B$114)-MIN(B75:B$114))*100,0)</f>
        <v>31</v>
      </c>
      <c r="F75" s="33">
        <v>9285</v>
      </c>
      <c r="G75" s="33">
        <v>19465</v>
      </c>
      <c r="H75" s="11">
        <f t="shared" si="19"/>
        <v>4608</v>
      </c>
      <c r="I75" s="11">
        <f t="shared" si="20"/>
        <v>-1628</v>
      </c>
      <c r="J75" s="11">
        <f t="shared" si="21"/>
        <v>60</v>
      </c>
      <c r="K75" s="11">
        <f>+ROUNDDOWN((H75-MIN(H75:H$114))/(MAX(H75:H$114)-MIN(H75:H$114))*100,0)</f>
        <v>60</v>
      </c>
      <c r="L75" s="56">
        <v>16152</v>
      </c>
      <c r="M75" s="56">
        <v>11544</v>
      </c>
      <c r="N75" s="15">
        <f t="shared" si="22"/>
        <v>5572</v>
      </c>
      <c r="O75" s="15">
        <f t="shared" si="23"/>
        <v>682</v>
      </c>
      <c r="P75" s="15">
        <f t="shared" si="24"/>
        <v>58</v>
      </c>
      <c r="Q75" s="15">
        <f>+ROUNDDOWN((N75-MIN(N75:N$114))/(MAX(N75:N$114)-MIN(N75:N$114))*100,0)</f>
        <v>74</v>
      </c>
      <c r="R75" s="35">
        <v>15699</v>
      </c>
      <c r="S75" s="35">
        <v>10127</v>
      </c>
      <c r="T75" s="32">
        <v>43600</v>
      </c>
      <c r="U75">
        <f t="shared" si="25"/>
        <v>3535</v>
      </c>
    </row>
    <row r="76" spans="1:21">
      <c r="A76" s="5">
        <v>40505</v>
      </c>
      <c r="B76" s="16">
        <f t="shared" si="16"/>
        <v>-11126</v>
      </c>
      <c r="C76" s="16">
        <f t="shared" si="17"/>
        <v>303</v>
      </c>
      <c r="D76" s="16">
        <f t="shared" si="18"/>
        <v>34</v>
      </c>
      <c r="E76" s="16">
        <f>+ROUNDDOWN((B76-MIN(B76:B$114))/(MAX(B76:B$114)-MIN(B76:B$114))*100,0)</f>
        <v>29</v>
      </c>
      <c r="F76" s="33">
        <v>8147</v>
      </c>
      <c r="G76" s="33">
        <v>19273</v>
      </c>
      <c r="H76" s="11">
        <f t="shared" si="19"/>
        <v>6236</v>
      </c>
      <c r="I76" s="11">
        <f t="shared" si="20"/>
        <v>1225</v>
      </c>
      <c r="J76" s="11">
        <f t="shared" si="21"/>
        <v>64</v>
      </c>
      <c r="K76" s="11">
        <f>+ROUNDDOWN((H76-MIN(H76:H$114))/(MAX(H76:H$114)-MIN(H76:H$114))*100,0)</f>
        <v>64</v>
      </c>
      <c r="L76" s="56">
        <v>14853</v>
      </c>
      <c r="M76" s="56">
        <v>8617</v>
      </c>
      <c r="N76" s="15">
        <f t="shared" si="22"/>
        <v>4890</v>
      </c>
      <c r="O76" s="15">
        <f t="shared" si="23"/>
        <v>-1528</v>
      </c>
      <c r="P76" s="15">
        <f t="shared" si="24"/>
        <v>56</v>
      </c>
      <c r="Q76" s="15">
        <f>+ROUNDDOWN((N76-MIN(N76:N$114))/(MAX(N76:N$114)-MIN(N76:N$114))*100,0)</f>
        <v>71</v>
      </c>
      <c r="R76" s="35">
        <v>15754</v>
      </c>
      <c r="S76" s="35">
        <v>10864</v>
      </c>
      <c r="T76" s="32">
        <v>40065</v>
      </c>
      <c r="U76">
        <f t="shared" si="25"/>
        <v>-4514</v>
      </c>
    </row>
    <row r="77" spans="1:21">
      <c r="A77" s="5">
        <v>40498</v>
      </c>
      <c r="B77" s="16">
        <f t="shared" si="16"/>
        <v>-11429</v>
      </c>
      <c r="C77" s="16">
        <f t="shared" si="17"/>
        <v>5197</v>
      </c>
      <c r="D77" s="16">
        <f t="shared" si="18"/>
        <v>33</v>
      </c>
      <c r="E77" s="16">
        <f>+ROUNDDOWN((B77-MIN(B77:B$114))/(MAX(B77:B$114)-MIN(B77:B$114))*100,0)</f>
        <v>29</v>
      </c>
      <c r="F77" s="33">
        <v>7988</v>
      </c>
      <c r="G77" s="33">
        <v>19417</v>
      </c>
      <c r="H77" s="11">
        <f t="shared" si="19"/>
        <v>5011</v>
      </c>
      <c r="I77" s="11">
        <f t="shared" si="20"/>
        <v>-4322</v>
      </c>
      <c r="J77" s="11">
        <f t="shared" si="21"/>
        <v>61</v>
      </c>
      <c r="K77" s="11">
        <f>+ROUNDDOWN((H77-MIN(H77:H$114))/(MAX(H77:H$114)-MIN(H77:H$114))*100,0)</f>
        <v>61</v>
      </c>
      <c r="L77" s="56">
        <v>18372</v>
      </c>
      <c r="M77" s="56">
        <v>13361</v>
      </c>
      <c r="N77" s="15">
        <f t="shared" si="22"/>
        <v>6418</v>
      </c>
      <c r="O77" s="15">
        <f t="shared" si="23"/>
        <v>-875</v>
      </c>
      <c r="P77" s="15">
        <f t="shared" si="24"/>
        <v>61</v>
      </c>
      <c r="Q77" s="15">
        <f>+ROUNDDOWN((N77-MIN(N77:N$114))/(MAX(N77:N$114)-MIN(N77:N$114))*100,0)</f>
        <v>78</v>
      </c>
      <c r="R77" s="35">
        <v>16436</v>
      </c>
      <c r="S77" s="35">
        <v>10018</v>
      </c>
      <c r="T77" s="32">
        <v>44579</v>
      </c>
      <c r="U77">
        <f t="shared" si="25"/>
        <v>-6421</v>
      </c>
    </row>
    <row r="78" spans="1:21">
      <c r="A78" s="5">
        <v>40491</v>
      </c>
      <c r="B78" s="16">
        <f t="shared" si="16"/>
        <v>-16626</v>
      </c>
      <c r="C78" s="16">
        <f t="shared" si="17"/>
        <v>-968</v>
      </c>
      <c r="D78" s="16">
        <f t="shared" si="18"/>
        <v>26</v>
      </c>
      <c r="E78" s="16">
        <f>+ROUNDDOWN((B78-MIN(B78:B$114))/(MAX(B78:B$114)-MIN(B78:B$114))*100,0)</f>
        <v>21</v>
      </c>
      <c r="F78" s="33">
        <v>7239</v>
      </c>
      <c r="G78" s="33">
        <v>23865</v>
      </c>
      <c r="H78" s="11">
        <f t="shared" si="19"/>
        <v>9333</v>
      </c>
      <c r="I78" s="11">
        <f t="shared" si="20"/>
        <v>1750</v>
      </c>
      <c r="J78" s="11">
        <f t="shared" si="21"/>
        <v>71</v>
      </c>
      <c r="K78" s="11">
        <f>+ROUNDDOWN((H78-MIN(H78:H$114))/(MAX(H78:H$114)-MIN(H78:H$114))*100,0)</f>
        <v>71</v>
      </c>
      <c r="L78" s="56">
        <v>25285</v>
      </c>
      <c r="M78" s="56">
        <v>15952</v>
      </c>
      <c r="N78" s="15">
        <f t="shared" si="22"/>
        <v>7293</v>
      </c>
      <c r="O78" s="15">
        <f t="shared" si="23"/>
        <v>-782</v>
      </c>
      <c r="P78" s="15">
        <f t="shared" si="24"/>
        <v>63</v>
      </c>
      <c r="Q78" s="15">
        <f>+ROUNDDOWN((N78-MIN(N78:N$114))/(MAX(N78:N$114)-MIN(N78:N$114))*100,0)</f>
        <v>82</v>
      </c>
      <c r="R78" s="35">
        <v>17121</v>
      </c>
      <c r="S78" s="35">
        <v>9828</v>
      </c>
      <c r="T78" s="32">
        <v>51000</v>
      </c>
      <c r="U78">
        <f t="shared" si="25"/>
        <v>2871</v>
      </c>
    </row>
    <row r="79" spans="1:21">
      <c r="A79" s="5">
        <v>40484</v>
      </c>
      <c r="B79" s="16">
        <f t="shared" si="16"/>
        <v>-15658</v>
      </c>
      <c r="C79" s="16">
        <f t="shared" si="17"/>
        <v>1905</v>
      </c>
      <c r="D79" s="16">
        <f t="shared" si="18"/>
        <v>27</v>
      </c>
      <c r="E79" s="16">
        <f>+ROUNDDOWN((B79-MIN(B79:B$114))/(MAX(B79:B$114)-MIN(B79:B$114))*100,0)</f>
        <v>22</v>
      </c>
      <c r="F79" s="33">
        <v>6808</v>
      </c>
      <c r="G79" s="33">
        <v>22466</v>
      </c>
      <c r="H79" s="11">
        <f t="shared" si="19"/>
        <v>7583</v>
      </c>
      <c r="I79" s="11">
        <f t="shared" si="20"/>
        <v>-948</v>
      </c>
      <c r="J79" s="11">
        <f t="shared" si="21"/>
        <v>67</v>
      </c>
      <c r="K79" s="11">
        <f>+ROUNDDOWN((H79-MIN(H79:H$114))/(MAX(H79:H$114)-MIN(H79:H$114))*100,0)</f>
        <v>67</v>
      </c>
      <c r="L79" s="56">
        <v>21508</v>
      </c>
      <c r="M79" s="56">
        <v>13925</v>
      </c>
      <c r="N79" s="15">
        <f t="shared" si="22"/>
        <v>8075</v>
      </c>
      <c r="O79" s="15">
        <f t="shared" si="23"/>
        <v>-957</v>
      </c>
      <c r="P79" s="15">
        <f t="shared" si="24"/>
        <v>65</v>
      </c>
      <c r="Q79" s="15">
        <f>+ROUNDDOWN((N79-MIN(N79:N$114))/(MAX(N79:N$114)-MIN(N79:N$114))*100,0)</f>
        <v>85</v>
      </c>
      <c r="R79" s="35">
        <v>18500</v>
      </c>
      <c r="S79" s="35">
        <v>10425</v>
      </c>
      <c r="T79" s="32">
        <v>48129</v>
      </c>
      <c r="U79">
        <f t="shared" si="25"/>
        <v>-1939</v>
      </c>
    </row>
    <row r="80" spans="1:21">
      <c r="A80" s="5">
        <v>40477</v>
      </c>
      <c r="B80" s="16">
        <f t="shared" si="16"/>
        <v>-17563</v>
      </c>
      <c r="C80" s="16">
        <f t="shared" si="17"/>
        <v>1589</v>
      </c>
      <c r="D80" s="16">
        <f t="shared" si="18"/>
        <v>24</v>
      </c>
      <c r="E80" s="16">
        <f>+ROUNDDOWN((B80-MIN(B80:B$114))/(MAX(B80:B$114)-MIN(B80:B$114))*100,0)</f>
        <v>20</v>
      </c>
      <c r="F80" s="33">
        <v>6941</v>
      </c>
      <c r="G80" s="33">
        <v>24504</v>
      </c>
      <c r="H80" s="11">
        <f t="shared" si="19"/>
        <v>8531</v>
      </c>
      <c r="I80" s="11">
        <f t="shared" si="20"/>
        <v>-623</v>
      </c>
      <c r="J80" s="11">
        <f t="shared" si="21"/>
        <v>69</v>
      </c>
      <c r="K80" s="11">
        <f>+ROUNDDOWN((H80-MIN(H80:H$114))/(MAX(H80:H$114)-MIN(H80:H$114))*100,0)</f>
        <v>69</v>
      </c>
      <c r="L80" s="56">
        <v>23085</v>
      </c>
      <c r="M80" s="56">
        <v>14554</v>
      </c>
      <c r="N80" s="15">
        <f t="shared" si="22"/>
        <v>9032</v>
      </c>
      <c r="O80" s="15">
        <f t="shared" si="23"/>
        <v>-966</v>
      </c>
      <c r="P80" s="15">
        <f t="shared" si="24"/>
        <v>68</v>
      </c>
      <c r="Q80" s="15">
        <f>+ROUNDDOWN((N80-MIN(N80:N$114))/(MAX(N80:N$114)-MIN(N80:N$114))*100,0)</f>
        <v>90</v>
      </c>
      <c r="R80" s="35">
        <v>18596</v>
      </c>
      <c r="S80" s="35">
        <v>9564</v>
      </c>
      <c r="T80" s="32">
        <v>50068</v>
      </c>
      <c r="U80">
        <f t="shared" si="25"/>
        <v>-3954</v>
      </c>
    </row>
    <row r="81" spans="1:21">
      <c r="A81" s="5">
        <v>40470</v>
      </c>
      <c r="B81" s="16">
        <f t="shared" si="16"/>
        <v>-19152</v>
      </c>
      <c r="C81" s="16">
        <f t="shared" si="17"/>
        <v>6288</v>
      </c>
      <c r="D81" s="16">
        <f t="shared" si="18"/>
        <v>22</v>
      </c>
      <c r="E81" s="16">
        <f>+ROUNDDOWN((B81-MIN(B81:B$114))/(MAX(B81:B$114)-MIN(B81:B$114))*100,0)</f>
        <v>17</v>
      </c>
      <c r="F81" s="33">
        <v>7999</v>
      </c>
      <c r="G81" s="33">
        <v>27151</v>
      </c>
      <c r="H81" s="11">
        <f t="shared" si="19"/>
        <v>9154</v>
      </c>
      <c r="I81" s="11">
        <f t="shared" si="20"/>
        <v>-6381</v>
      </c>
      <c r="J81" s="11">
        <f t="shared" si="21"/>
        <v>70</v>
      </c>
      <c r="K81" s="11">
        <f>+ROUNDDOWN((H81-MIN(H81:H$114))/(MAX(H81:H$114)-MIN(H81:H$114))*100,0)</f>
        <v>70</v>
      </c>
      <c r="L81" s="56">
        <v>24979</v>
      </c>
      <c r="M81" s="56">
        <v>15825</v>
      </c>
      <c r="N81" s="15">
        <f t="shared" si="22"/>
        <v>9998</v>
      </c>
      <c r="O81" s="15">
        <f t="shared" si="23"/>
        <v>93</v>
      </c>
      <c r="P81" s="15">
        <f t="shared" si="24"/>
        <v>71</v>
      </c>
      <c r="Q81" s="15">
        <f>+ROUNDDOWN((N81-MIN(N81:N$114))/(MAX(N81:N$114)-MIN(N81:N$114))*100,0)</f>
        <v>94</v>
      </c>
      <c r="R81" s="35">
        <v>19624</v>
      </c>
      <c r="S81" s="35">
        <v>9626</v>
      </c>
      <c r="T81" s="32">
        <v>54022</v>
      </c>
      <c r="U81">
        <f t="shared" si="25"/>
        <v>-3700</v>
      </c>
    </row>
    <row r="82" spans="1:21">
      <c r="A82" s="5">
        <v>40463</v>
      </c>
      <c r="B82" s="16">
        <f t="shared" si="16"/>
        <v>-25440</v>
      </c>
      <c r="C82" s="16">
        <f t="shared" si="17"/>
        <v>2416</v>
      </c>
      <c r="D82" s="16">
        <f t="shared" si="18"/>
        <v>13</v>
      </c>
      <c r="E82" s="16">
        <f>+ROUNDDOWN((B82-MIN(B82:B$114))/(MAX(B82:B$114)-MIN(B82:B$114))*100,0)</f>
        <v>7</v>
      </c>
      <c r="F82" s="33">
        <v>6748</v>
      </c>
      <c r="G82" s="33">
        <v>32188</v>
      </c>
      <c r="H82" s="11">
        <f t="shared" si="19"/>
        <v>15535</v>
      </c>
      <c r="I82" s="11">
        <f t="shared" si="20"/>
        <v>-1751</v>
      </c>
      <c r="J82" s="11">
        <f t="shared" si="21"/>
        <v>84</v>
      </c>
      <c r="K82" s="11">
        <f>+ROUNDDOWN((H82-MIN(H82:H$114))/(MAX(H82:H$114)-MIN(H82:H$114))*100,0)</f>
        <v>84</v>
      </c>
      <c r="L82" s="56">
        <v>29707</v>
      </c>
      <c r="M82" s="56">
        <v>14172</v>
      </c>
      <c r="N82" s="15">
        <f t="shared" si="22"/>
        <v>9905</v>
      </c>
      <c r="O82" s="15">
        <f t="shared" si="23"/>
        <v>-665</v>
      </c>
      <c r="P82" s="15">
        <f t="shared" si="24"/>
        <v>71</v>
      </c>
      <c r="Q82" s="15">
        <f>+ROUNDDOWN((N82-MIN(N82:N$114))/(MAX(N82:N$114)-MIN(N82:N$114))*100,0)</f>
        <v>94</v>
      </c>
      <c r="R82" s="35">
        <v>19987</v>
      </c>
      <c r="S82" s="35">
        <v>10082</v>
      </c>
      <c r="T82" s="32">
        <v>57722</v>
      </c>
      <c r="U82">
        <f t="shared" si="25"/>
        <v>1086</v>
      </c>
    </row>
    <row r="83" spans="1:21">
      <c r="A83" s="5">
        <v>40456</v>
      </c>
      <c r="B83" s="16">
        <f t="shared" si="16"/>
        <v>-27856</v>
      </c>
      <c r="C83" s="16">
        <f t="shared" si="17"/>
        <v>-6028</v>
      </c>
      <c r="D83" s="16">
        <f t="shared" si="18"/>
        <v>9</v>
      </c>
      <c r="E83" s="16">
        <f>+ROUNDDOWN((B83-MIN(B83:B$114))/(MAX(B83:B$114)-MIN(B83:B$114))*100,0)</f>
        <v>4</v>
      </c>
      <c r="F83" s="33">
        <v>6665</v>
      </c>
      <c r="G83" s="33">
        <v>34521</v>
      </c>
      <c r="H83" s="11">
        <f t="shared" si="19"/>
        <v>17286</v>
      </c>
      <c r="I83" s="11">
        <f t="shared" si="20"/>
        <v>5693</v>
      </c>
      <c r="J83" s="11">
        <f t="shared" si="21"/>
        <v>88</v>
      </c>
      <c r="K83" s="11">
        <f>+ROUNDDOWN((H83-MIN(H83:H$114))/(MAX(H83:H$114)-MIN(H83:H$114))*100,0)</f>
        <v>88</v>
      </c>
      <c r="L83" s="56">
        <v>29472</v>
      </c>
      <c r="M83" s="56">
        <v>12186</v>
      </c>
      <c r="N83" s="15">
        <f t="shared" si="22"/>
        <v>10570</v>
      </c>
      <c r="O83" s="15">
        <f t="shared" si="23"/>
        <v>335</v>
      </c>
      <c r="P83" s="15">
        <f t="shared" si="24"/>
        <v>73</v>
      </c>
      <c r="Q83" s="15">
        <f>+ROUNDDOWN((N83-MIN(N83:N$114))/(MAX(N83:N$114)-MIN(N83:N$114))*100,0)</f>
        <v>97</v>
      </c>
      <c r="R83" s="35">
        <v>19659</v>
      </c>
      <c r="S83" s="35">
        <v>9089</v>
      </c>
      <c r="T83" s="32">
        <v>56636</v>
      </c>
      <c r="U83">
        <f t="shared" si="25"/>
        <v>3184</v>
      </c>
    </row>
    <row r="84" spans="1:21">
      <c r="A84" s="5">
        <v>40449</v>
      </c>
      <c r="B84" s="16">
        <f t="shared" si="16"/>
        <v>-21828</v>
      </c>
      <c r="C84" s="16">
        <f t="shared" si="17"/>
        <v>-897</v>
      </c>
      <c r="D84" s="16">
        <f t="shared" si="18"/>
        <v>18</v>
      </c>
      <c r="E84" s="16">
        <f>+ROUNDDOWN((B84-MIN(B84:B$114))/(MAX(B84:B$114)-MIN(B84:B$114))*100,0)</f>
        <v>13</v>
      </c>
      <c r="F84" s="33">
        <v>7499</v>
      </c>
      <c r="G84" s="33">
        <v>29327</v>
      </c>
      <c r="H84" s="11">
        <f t="shared" si="19"/>
        <v>11593</v>
      </c>
      <c r="I84" s="11">
        <f t="shared" si="20"/>
        <v>1857</v>
      </c>
      <c r="J84" s="11">
        <f t="shared" si="21"/>
        <v>76</v>
      </c>
      <c r="K84" s="11">
        <f>+ROUNDDOWN((H84-MIN(H84:H$114))/(MAX(H84:H$114)-MIN(H84:H$114))*100,0)</f>
        <v>76</v>
      </c>
      <c r="L84" s="56">
        <v>25625</v>
      </c>
      <c r="M84" s="56">
        <v>14032</v>
      </c>
      <c r="N84" s="15">
        <f t="shared" si="22"/>
        <v>10235</v>
      </c>
      <c r="O84" s="15">
        <f t="shared" si="23"/>
        <v>-960</v>
      </c>
      <c r="P84" s="15">
        <f t="shared" si="24"/>
        <v>72</v>
      </c>
      <c r="Q84" s="15">
        <f>+ROUNDDOWN((N84-MIN(N84:N$114))/(MAX(N84:N$114)-MIN(N84:N$114))*100,0)</f>
        <v>95</v>
      </c>
      <c r="R84" s="35">
        <v>19600</v>
      </c>
      <c r="S84" s="35">
        <v>9365</v>
      </c>
      <c r="T84" s="32">
        <v>53452</v>
      </c>
      <c r="U84">
        <f t="shared" si="25"/>
        <v>3542</v>
      </c>
    </row>
    <row r="85" spans="1:21">
      <c r="A85" s="5">
        <v>40442</v>
      </c>
      <c r="B85" s="16">
        <f t="shared" si="16"/>
        <v>-20931</v>
      </c>
      <c r="C85" s="16">
        <f t="shared" si="17"/>
        <v>500</v>
      </c>
      <c r="D85" s="16">
        <f t="shared" si="18"/>
        <v>19</v>
      </c>
      <c r="E85" s="16">
        <f>+ROUNDDOWN((B85-MIN(B85:B$114))/(MAX(B85:B$114)-MIN(B85:B$114))*100,0)</f>
        <v>14</v>
      </c>
      <c r="F85" s="33">
        <v>6469</v>
      </c>
      <c r="G85" s="33">
        <v>27400</v>
      </c>
      <c r="H85" s="11">
        <f t="shared" si="19"/>
        <v>9736</v>
      </c>
      <c r="I85" s="11">
        <f t="shared" si="20"/>
        <v>-731</v>
      </c>
      <c r="J85" s="11">
        <f t="shared" si="21"/>
        <v>72</v>
      </c>
      <c r="K85" s="11">
        <f>+ROUNDDOWN((H85-MIN(H85:H$114))/(MAX(H85:H$114)-MIN(H85:H$114))*100,0)</f>
        <v>72</v>
      </c>
      <c r="L85" s="56">
        <v>23974</v>
      </c>
      <c r="M85" s="56">
        <v>14238</v>
      </c>
      <c r="N85" s="15">
        <f t="shared" si="22"/>
        <v>11195</v>
      </c>
      <c r="O85" s="15">
        <f t="shared" si="23"/>
        <v>231</v>
      </c>
      <c r="P85" s="15">
        <f t="shared" si="24"/>
        <v>75</v>
      </c>
      <c r="Q85" s="15">
        <f>+ROUNDDOWN((N85-MIN(N85:N$114))/(MAX(N85:N$114)-MIN(N85:N$114))*100,0)</f>
        <v>100</v>
      </c>
      <c r="R85" s="35">
        <v>18828</v>
      </c>
      <c r="S85" s="35">
        <v>7633</v>
      </c>
      <c r="T85" s="32">
        <v>49910</v>
      </c>
      <c r="U85">
        <f t="shared" si="25"/>
        <v>558</v>
      </c>
    </row>
    <row r="86" spans="1:21">
      <c r="A86" s="5">
        <v>40435</v>
      </c>
      <c r="B86" s="16">
        <f t="shared" si="16"/>
        <v>-21431</v>
      </c>
      <c r="C86" s="16">
        <f t="shared" si="17"/>
        <v>9123</v>
      </c>
      <c r="D86" s="16">
        <f t="shared" si="18"/>
        <v>19</v>
      </c>
      <c r="E86" s="16">
        <f>+ROUNDDOWN((B86-MIN(B86:B$114))/(MAX(B86:B$114)-MIN(B86:B$114))*100,0)</f>
        <v>14</v>
      </c>
      <c r="F86" s="33">
        <v>4799</v>
      </c>
      <c r="G86" s="33">
        <v>26230</v>
      </c>
      <c r="H86" s="11">
        <f t="shared" si="19"/>
        <v>10467</v>
      </c>
      <c r="I86" s="11">
        <f t="shared" si="20"/>
        <v>-9267</v>
      </c>
      <c r="J86" s="11">
        <f t="shared" si="21"/>
        <v>73</v>
      </c>
      <c r="K86" s="11">
        <f>+ROUNDDOWN((H86-MIN(H86:H$114))/(MAX(H86:H$114)-MIN(H86:H$114))*100,0)</f>
        <v>73</v>
      </c>
      <c r="L86" s="56">
        <v>25013</v>
      </c>
      <c r="M86" s="56">
        <v>14546</v>
      </c>
      <c r="N86" s="15">
        <f t="shared" si="22"/>
        <v>10964</v>
      </c>
      <c r="O86" s="15">
        <f t="shared" si="23"/>
        <v>144</v>
      </c>
      <c r="P86" s="15">
        <f t="shared" si="24"/>
        <v>74</v>
      </c>
      <c r="Q86" s="15">
        <f>+ROUNDDOWN((N86-MIN(N86:N$114))/(MAX(N86:N$114)-MIN(N86:N$114))*100,0)</f>
        <v>100</v>
      </c>
      <c r="R86" s="35">
        <v>18780</v>
      </c>
      <c r="S86" s="35">
        <v>7816</v>
      </c>
      <c r="T86" s="32">
        <v>49352</v>
      </c>
      <c r="U86">
        <f t="shared" si="25"/>
        <v>-25361</v>
      </c>
    </row>
    <row r="87" spans="1:21">
      <c r="A87" s="5">
        <v>40428</v>
      </c>
      <c r="B87" s="16">
        <f t="shared" si="16"/>
        <v>-30554</v>
      </c>
      <c r="C87" s="16">
        <f t="shared" si="17"/>
        <v>-1505</v>
      </c>
      <c r="D87" s="16">
        <f t="shared" si="18"/>
        <v>5</v>
      </c>
      <c r="E87" s="16">
        <f>+ROUNDDOWN((B87-MIN(B87:B$114))/(MAX(B87:B$114)-MIN(B87:B$114))*100,0)</f>
        <v>0</v>
      </c>
      <c r="F87" s="33">
        <v>15348</v>
      </c>
      <c r="G87" s="33">
        <v>45902</v>
      </c>
      <c r="H87" s="11">
        <f t="shared" si="19"/>
        <v>19734</v>
      </c>
      <c r="I87" s="11">
        <f t="shared" si="20"/>
        <v>-604</v>
      </c>
      <c r="J87" s="11">
        <f t="shared" si="21"/>
        <v>93</v>
      </c>
      <c r="K87" s="11">
        <f>+ROUNDDOWN((H87-MIN(H87:H$114))/(MAX(H87:H$114)-MIN(H87:H$114))*100,0)</f>
        <v>93</v>
      </c>
      <c r="L87" s="56">
        <v>28396</v>
      </c>
      <c r="M87" s="56">
        <v>8662</v>
      </c>
      <c r="N87" s="15">
        <f t="shared" si="22"/>
        <v>10820</v>
      </c>
      <c r="O87" s="15">
        <f t="shared" si="23"/>
        <v>2109</v>
      </c>
      <c r="P87" s="15">
        <f t="shared" si="24"/>
        <v>74</v>
      </c>
      <c r="Q87" s="15">
        <f>+ROUNDDOWN((N87-MIN(N87:N$114))/(MAX(N87:N$114)-MIN(N87:N$114))*100,0)</f>
        <v>100</v>
      </c>
      <c r="R87" s="35">
        <v>20257</v>
      </c>
      <c r="S87" s="35">
        <v>9437</v>
      </c>
      <c r="T87" s="32">
        <v>74713</v>
      </c>
      <c r="U87">
        <f t="shared" si="25"/>
        <v>14058</v>
      </c>
    </row>
    <row r="88" spans="1:21">
      <c r="A88" s="5">
        <v>40421</v>
      </c>
      <c r="B88" s="16">
        <f t="shared" si="16"/>
        <v>-29049</v>
      </c>
      <c r="C88" s="16">
        <f t="shared" si="17"/>
        <v>-5060</v>
      </c>
      <c r="D88" s="16">
        <f t="shared" si="18"/>
        <v>8</v>
      </c>
      <c r="E88" s="16">
        <f>+ROUNDDOWN((B88-MIN(B88:B$114))/(MAX(B88:B$114)-MIN(B88:B$114))*100,0)</f>
        <v>0</v>
      </c>
      <c r="F88" s="33">
        <v>13785</v>
      </c>
      <c r="G88" s="33">
        <v>42834</v>
      </c>
      <c r="H88" s="11">
        <f t="shared" si="19"/>
        <v>20338</v>
      </c>
      <c r="I88" s="11">
        <f t="shared" si="20"/>
        <v>2916</v>
      </c>
      <c r="J88" s="11">
        <f t="shared" si="21"/>
        <v>95</v>
      </c>
      <c r="K88" s="11">
        <f>+ROUNDDOWN((H88-MIN(H88:H$114))/(MAX(H88:H$114)-MIN(H88:H$114))*100,0)</f>
        <v>95</v>
      </c>
      <c r="L88" s="56">
        <v>26668</v>
      </c>
      <c r="M88" s="56">
        <v>6330</v>
      </c>
      <c r="N88" s="15">
        <f t="shared" si="22"/>
        <v>8711</v>
      </c>
      <c r="O88" s="15">
        <f t="shared" si="23"/>
        <v>2144</v>
      </c>
      <c r="P88" s="15">
        <f t="shared" si="24"/>
        <v>67</v>
      </c>
      <c r="Q88" s="15">
        <f>+ROUNDDOWN((N88-MIN(N88:N$114))/(MAX(N88:N$114)-MIN(N88:N$114))*100,0)</f>
        <v>100</v>
      </c>
      <c r="R88" s="35">
        <v>18467</v>
      </c>
      <c r="S88" s="35">
        <v>9756</v>
      </c>
      <c r="T88" s="32">
        <v>60655</v>
      </c>
      <c r="U88">
        <f t="shared" si="25"/>
        <v>3339</v>
      </c>
    </row>
    <row r="89" spans="1:21">
      <c r="A89" s="5">
        <v>40414</v>
      </c>
      <c r="B89" s="16">
        <f t="shared" si="16"/>
        <v>-23989</v>
      </c>
      <c r="C89" s="16">
        <f t="shared" si="17"/>
        <v>-5008</v>
      </c>
      <c r="D89" s="16">
        <f t="shared" si="18"/>
        <v>15</v>
      </c>
      <c r="E89" s="16">
        <f>+ROUNDDOWN((B89-MIN(B89:B$114))/(MAX(B89:B$114)-MIN(B89:B$114))*100,0)</f>
        <v>8</v>
      </c>
      <c r="F89" s="33">
        <v>14864</v>
      </c>
      <c r="G89" s="33">
        <v>38853</v>
      </c>
      <c r="H89" s="11">
        <f t="shared" si="19"/>
        <v>17422</v>
      </c>
      <c r="I89" s="11">
        <f t="shared" si="20"/>
        <v>3983</v>
      </c>
      <c r="J89" s="11">
        <f t="shared" si="21"/>
        <v>88</v>
      </c>
      <c r="K89" s="11">
        <f>+ROUNDDOWN((H89-MIN(H89:H$114))/(MAX(H89:H$114)-MIN(H89:H$114))*100,0)</f>
        <v>88</v>
      </c>
      <c r="L89" s="56">
        <v>24583</v>
      </c>
      <c r="M89" s="56">
        <v>7161</v>
      </c>
      <c r="N89" s="15">
        <f t="shared" si="22"/>
        <v>6567</v>
      </c>
      <c r="O89" s="15">
        <f t="shared" si="23"/>
        <v>1025</v>
      </c>
      <c r="P89" s="15">
        <f t="shared" si="24"/>
        <v>61</v>
      </c>
      <c r="Q89" s="15">
        <f>+ROUNDDOWN((N89-MIN(N89:N$114))/(MAX(N89:N$114)-MIN(N89:N$114))*100,0)</f>
        <v>96</v>
      </c>
      <c r="R89" s="35">
        <v>16198</v>
      </c>
      <c r="S89" s="35">
        <v>9631</v>
      </c>
      <c r="T89" s="32">
        <v>57316</v>
      </c>
      <c r="U89">
        <f t="shared" si="25"/>
        <v>2756</v>
      </c>
    </row>
    <row r="90" spans="1:21">
      <c r="A90" s="5">
        <v>40407</v>
      </c>
      <c r="B90" s="16">
        <f t="shared" si="16"/>
        <v>-18981</v>
      </c>
      <c r="C90" s="16">
        <f t="shared" si="17"/>
        <v>-2474</v>
      </c>
      <c r="D90" s="16">
        <f t="shared" si="18"/>
        <v>22</v>
      </c>
      <c r="E90" s="16">
        <f>+ROUNDDOWN((B90-MIN(B90:B$114))/(MAX(B90:B$114)-MIN(B90:B$114))*100,0)</f>
        <v>16</v>
      </c>
      <c r="F90" s="33">
        <v>15756</v>
      </c>
      <c r="G90" s="33">
        <v>34737</v>
      </c>
      <c r="H90" s="11">
        <f t="shared" si="19"/>
        <v>13439</v>
      </c>
      <c r="I90" s="11">
        <f t="shared" si="20"/>
        <v>4</v>
      </c>
      <c r="J90" s="11">
        <f t="shared" si="21"/>
        <v>80</v>
      </c>
      <c r="K90" s="11">
        <f>+ROUNDDOWN((H90-MIN(H90:H$114))/(MAX(H90:H$114)-MIN(H90:H$114))*100,0)</f>
        <v>80</v>
      </c>
      <c r="L90" s="56">
        <v>21676</v>
      </c>
      <c r="M90" s="56">
        <v>8237</v>
      </c>
      <c r="N90" s="15">
        <f t="shared" si="22"/>
        <v>5542</v>
      </c>
      <c r="O90" s="15">
        <f t="shared" si="23"/>
        <v>2470</v>
      </c>
      <c r="P90" s="15">
        <f t="shared" si="24"/>
        <v>58</v>
      </c>
      <c r="Q90" s="15">
        <f>+ROUNDDOWN((N90-MIN(N90:N$114))/(MAX(N90:N$114)-MIN(N90:N$114))*100,0)</f>
        <v>90</v>
      </c>
      <c r="R90" s="35">
        <v>15682</v>
      </c>
      <c r="S90" s="35">
        <v>10140</v>
      </c>
      <c r="T90" s="32">
        <v>54560</v>
      </c>
      <c r="U90">
        <f t="shared" si="25"/>
        <v>1994</v>
      </c>
    </row>
    <row r="91" spans="1:21">
      <c r="A91" s="5">
        <v>40400</v>
      </c>
      <c r="B91" s="16">
        <f t="shared" si="16"/>
        <v>-16507</v>
      </c>
      <c r="C91" s="16">
        <f t="shared" si="17"/>
        <v>13044</v>
      </c>
      <c r="D91" s="16">
        <f t="shared" si="18"/>
        <v>26</v>
      </c>
      <c r="E91" s="16">
        <f>+ROUNDDOWN((B91-MIN(B91:B$114))/(MAX(B91:B$114)-MIN(B91:B$114))*100,0)</f>
        <v>20</v>
      </c>
      <c r="F91" s="33">
        <v>16782</v>
      </c>
      <c r="G91" s="33">
        <v>33289</v>
      </c>
      <c r="H91" s="11">
        <f t="shared" si="19"/>
        <v>13435</v>
      </c>
      <c r="I91" s="11">
        <f t="shared" si="20"/>
        <v>-9064</v>
      </c>
      <c r="J91" s="11">
        <f t="shared" si="21"/>
        <v>80</v>
      </c>
      <c r="K91" s="11">
        <f>+ROUNDDOWN((H91-MIN(H91:H$114))/(MAX(H91:H$114)-MIN(H91:H$114))*100,0)</f>
        <v>80</v>
      </c>
      <c r="L91" s="56">
        <v>20680</v>
      </c>
      <c r="M91" s="56">
        <v>7245</v>
      </c>
      <c r="N91" s="15">
        <f t="shared" si="22"/>
        <v>3072</v>
      </c>
      <c r="O91" s="15">
        <f t="shared" si="23"/>
        <v>-3980</v>
      </c>
      <c r="P91" s="15">
        <f t="shared" si="24"/>
        <v>51</v>
      </c>
      <c r="Q91" s="15">
        <f>+ROUNDDOWN((N91-MIN(N91:N$114))/(MAX(N91:N$114)-MIN(N91:N$114))*100,0)</f>
        <v>77</v>
      </c>
      <c r="R91" s="35">
        <v>13613</v>
      </c>
      <c r="S91" s="35">
        <v>10541</v>
      </c>
      <c r="T91" s="32">
        <v>52566</v>
      </c>
      <c r="U91">
        <f t="shared" si="25"/>
        <v>-5410</v>
      </c>
    </row>
    <row r="92" spans="1:21">
      <c r="A92" s="5">
        <v>40393</v>
      </c>
      <c r="B92" s="16">
        <f t="shared" si="16"/>
        <v>-29551</v>
      </c>
      <c r="C92" s="16">
        <f t="shared" si="17"/>
        <v>-9454</v>
      </c>
      <c r="D92" s="16">
        <f t="shared" si="18"/>
        <v>7</v>
      </c>
      <c r="E92" s="16">
        <f>+ROUNDDOWN((B92-MIN(B92:B$114))/(MAX(B92:B$114)-MIN(B92:B$114))*100,0)</f>
        <v>0</v>
      </c>
      <c r="F92" s="33">
        <v>15588</v>
      </c>
      <c r="G92" s="33">
        <v>45139</v>
      </c>
      <c r="H92" s="11">
        <f t="shared" si="19"/>
        <v>22499</v>
      </c>
      <c r="I92" s="11">
        <f t="shared" si="20"/>
        <v>9576</v>
      </c>
      <c r="J92" s="11">
        <f t="shared" si="21"/>
        <v>100</v>
      </c>
      <c r="K92" s="11">
        <f>+ROUNDDOWN((H92-MIN(H92:H$114))/(MAX(H92:H$114)-MIN(H92:H$114))*100,0)</f>
        <v>100</v>
      </c>
      <c r="L92" s="56">
        <v>25526</v>
      </c>
      <c r="M92" s="56">
        <v>3027</v>
      </c>
      <c r="N92" s="15">
        <f t="shared" si="22"/>
        <v>7052</v>
      </c>
      <c r="O92" s="15">
        <f t="shared" si="23"/>
        <v>-122</v>
      </c>
      <c r="P92" s="15">
        <f t="shared" si="24"/>
        <v>62</v>
      </c>
      <c r="Q92" s="15">
        <f>+ROUNDDOWN((N92-MIN(N92:N$114))/(MAX(N92:N$114)-MIN(N92:N$114))*100,0)</f>
        <v>99</v>
      </c>
      <c r="R92" s="35">
        <v>15430</v>
      </c>
      <c r="S92" s="35">
        <v>8378</v>
      </c>
      <c r="T92" s="32">
        <v>57976</v>
      </c>
      <c r="U92">
        <f t="shared" si="25"/>
        <v>2254</v>
      </c>
    </row>
    <row r="93" spans="1:21">
      <c r="A93" s="5">
        <v>40386</v>
      </c>
      <c r="B93" s="16">
        <f t="shared" si="16"/>
        <v>-20097</v>
      </c>
      <c r="C93" s="16">
        <f t="shared" si="17"/>
        <v>4924</v>
      </c>
      <c r="D93" s="16">
        <f t="shared" si="18"/>
        <v>21</v>
      </c>
      <c r="E93" s="16">
        <f>+ROUNDDOWN((B93-MIN(B93:B$114))/(MAX(B93:B$114)-MIN(B93:B$114))*100,0)</f>
        <v>8</v>
      </c>
      <c r="F93" s="33">
        <v>17596</v>
      </c>
      <c r="G93" s="33">
        <v>37693</v>
      </c>
      <c r="H93" s="11">
        <f t="shared" si="19"/>
        <v>12923</v>
      </c>
      <c r="I93" s="11">
        <f t="shared" si="20"/>
        <v>-6205</v>
      </c>
      <c r="J93" s="11">
        <f t="shared" si="21"/>
        <v>79</v>
      </c>
      <c r="K93" s="11">
        <f>+ROUNDDOWN((H93-MIN(H93:H$114))/(MAX(H93:H$114)-MIN(H93:H$114))*100,0)</f>
        <v>85</v>
      </c>
      <c r="L93" s="56">
        <v>21315</v>
      </c>
      <c r="M93" s="56">
        <v>8392</v>
      </c>
      <c r="N93" s="15">
        <f t="shared" si="22"/>
        <v>7174</v>
      </c>
      <c r="O93" s="15">
        <f t="shared" si="23"/>
        <v>1281</v>
      </c>
      <c r="P93" s="15">
        <f t="shared" si="24"/>
        <v>63</v>
      </c>
      <c r="Q93" s="15">
        <f>+ROUNDDOWN((N93-MIN(N93:N$114))/(MAX(N93:N$114)-MIN(N93:N$114))*100,0)</f>
        <v>100</v>
      </c>
      <c r="R93" s="35">
        <v>15842</v>
      </c>
      <c r="S93" s="35">
        <v>8668</v>
      </c>
      <c r="T93" s="32">
        <v>55722</v>
      </c>
      <c r="U93">
        <f t="shared" si="25"/>
        <v>804</v>
      </c>
    </row>
    <row r="94" spans="1:21">
      <c r="A94" s="5">
        <v>40379</v>
      </c>
      <c r="B94" s="16">
        <f t="shared" si="16"/>
        <v>-25021</v>
      </c>
      <c r="C94" s="16">
        <f t="shared" si="17"/>
        <v>-4105</v>
      </c>
      <c r="D94" s="16">
        <f t="shared" si="18"/>
        <v>14</v>
      </c>
      <c r="E94" s="16">
        <f>+ROUNDDOWN((B94-MIN(B94:B$114))/(MAX(B94:B$114)-MIN(B94:B$114))*100,0)</f>
        <v>0</v>
      </c>
      <c r="F94" s="33">
        <v>15714</v>
      </c>
      <c r="G94" s="33">
        <v>40735</v>
      </c>
      <c r="H94" s="11">
        <f t="shared" si="19"/>
        <v>19128</v>
      </c>
      <c r="I94" s="11">
        <f t="shared" si="20"/>
        <v>2940</v>
      </c>
      <c r="J94" s="11">
        <f t="shared" si="21"/>
        <v>92</v>
      </c>
      <c r="K94" s="11">
        <f>+ROUNDDOWN((H94-MIN(H94:H$114))/(MAX(H94:H$114)-MIN(H94:H$114))*100,0)</f>
        <v>100</v>
      </c>
      <c r="L94" s="56">
        <v>23559</v>
      </c>
      <c r="M94" s="56">
        <v>4431</v>
      </c>
      <c r="N94" s="15">
        <f t="shared" si="22"/>
        <v>5893</v>
      </c>
      <c r="O94" s="15">
        <f t="shared" si="23"/>
        <v>1165</v>
      </c>
      <c r="P94" s="15">
        <f t="shared" si="24"/>
        <v>59</v>
      </c>
      <c r="Q94" s="15">
        <f>+ROUNDDOWN((N94-MIN(N94:N$114))/(MAX(N94:N$114)-MIN(N94:N$114))*100,0)</f>
        <v>100</v>
      </c>
      <c r="R94" s="35">
        <v>14753</v>
      </c>
      <c r="S94" s="35">
        <v>8860</v>
      </c>
      <c r="T94" s="32">
        <v>54918</v>
      </c>
      <c r="U94">
        <f t="shared" si="25"/>
        <v>1862</v>
      </c>
    </row>
    <row r="95" spans="1:21">
      <c r="A95" s="5">
        <v>40372</v>
      </c>
      <c r="B95" s="16">
        <f t="shared" si="16"/>
        <v>-20916</v>
      </c>
      <c r="C95" s="16">
        <f t="shared" si="17"/>
        <v>-19133</v>
      </c>
      <c r="D95" s="16">
        <f t="shared" si="18"/>
        <v>19</v>
      </c>
      <c r="E95" s="16">
        <f>+ROUNDDOWN((B95-MIN(B95:B$114))/(MAX(B95:B$114)-MIN(B95:B$114))*100,0)</f>
        <v>0</v>
      </c>
      <c r="F95" s="33">
        <v>15915</v>
      </c>
      <c r="G95" s="33">
        <v>36831</v>
      </c>
      <c r="H95" s="11">
        <f t="shared" si="19"/>
        <v>16188</v>
      </c>
      <c r="I95" s="11">
        <f t="shared" si="20"/>
        <v>16750</v>
      </c>
      <c r="J95" s="11">
        <f t="shared" si="21"/>
        <v>86</v>
      </c>
      <c r="K95" s="11">
        <f>+ROUNDDOWN((H95-MIN(H95:H$114))/(MAX(H95:H$114)-MIN(H95:H$114))*100,0)</f>
        <v>100</v>
      </c>
      <c r="L95" s="56">
        <v>22062</v>
      </c>
      <c r="M95" s="56">
        <v>5874</v>
      </c>
      <c r="N95" s="15">
        <f t="shared" si="22"/>
        <v>4728</v>
      </c>
      <c r="O95" s="15">
        <f t="shared" si="23"/>
        <v>2383</v>
      </c>
      <c r="P95" s="15">
        <f t="shared" si="24"/>
        <v>56</v>
      </c>
      <c r="Q95" s="15">
        <f>+ROUNDDOWN((N95-MIN(N95:N$114))/(MAX(N95:N$114)-MIN(N95:N$114))*100,0)</f>
        <v>100</v>
      </c>
      <c r="R95" s="35">
        <v>14233</v>
      </c>
      <c r="S95" s="35">
        <v>9505</v>
      </c>
      <c r="T95" s="32">
        <v>53056</v>
      </c>
      <c r="U95">
        <f t="shared" si="25"/>
        <v>8054</v>
      </c>
    </row>
    <row r="96" spans="1:21">
      <c r="A96" s="5">
        <v>40365</v>
      </c>
      <c r="B96" s="16">
        <f t="shared" si="16"/>
        <v>-1783</v>
      </c>
      <c r="C96" s="16">
        <f t="shared" si="17"/>
        <v>-20002</v>
      </c>
      <c r="D96" s="16">
        <f t="shared" si="18"/>
        <v>47</v>
      </c>
      <c r="E96" s="16">
        <f>+ROUNDDOWN((B96-MIN(B96:B$114))/(MAX(B96:B$114)-MIN(B96:B$114))*100,0)</f>
        <v>0</v>
      </c>
      <c r="F96" s="33">
        <v>18786</v>
      </c>
      <c r="G96" s="33">
        <v>20569</v>
      </c>
      <c r="H96" s="11">
        <f t="shared" si="19"/>
        <v>-562</v>
      </c>
      <c r="I96" s="11">
        <f t="shared" si="20"/>
        <v>11823</v>
      </c>
      <c r="J96" s="11">
        <f t="shared" si="21"/>
        <v>49</v>
      </c>
      <c r="K96" s="11">
        <f>+ROUNDDOWN((H96-MIN(H96:H$114))/(MAX(H96:H$114)-MIN(H96:H$114))*100,0)</f>
        <v>100</v>
      </c>
      <c r="L96" s="56">
        <v>11253</v>
      </c>
      <c r="M96" s="56">
        <v>11815</v>
      </c>
      <c r="N96" s="15">
        <f t="shared" si="22"/>
        <v>2345</v>
      </c>
      <c r="O96" s="15">
        <f t="shared" si="23"/>
        <v>8179</v>
      </c>
      <c r="P96" s="15">
        <f t="shared" si="24"/>
        <v>49</v>
      </c>
      <c r="Q96" s="15">
        <f>+ROUNDDOWN((N96-MIN(N96:N$114))/(MAX(N96:N$114)-MIN(N96:N$114))*100,0)</f>
        <v>95</v>
      </c>
      <c r="R96" s="35">
        <v>14275</v>
      </c>
      <c r="S96" s="35">
        <v>11930</v>
      </c>
      <c r="T96" s="32">
        <v>45002</v>
      </c>
      <c r="U96">
        <f t="shared" si="25"/>
        <v>2162</v>
      </c>
    </row>
    <row r="97" spans="1:21">
      <c r="A97" s="5">
        <v>40358</v>
      </c>
      <c r="B97" s="16">
        <f t="shared" si="16"/>
        <v>18219</v>
      </c>
      <c r="C97" s="16">
        <f t="shared" si="17"/>
        <v>-1270</v>
      </c>
      <c r="D97" s="16">
        <f t="shared" si="18"/>
        <v>76</v>
      </c>
      <c r="E97" s="16">
        <f>+ROUNDDOWN((B97-MIN(B97:B$114))/(MAX(B97:B$114)-MIN(B97:B$114))*100,0)</f>
        <v>53</v>
      </c>
      <c r="F97" s="33">
        <v>25056</v>
      </c>
      <c r="G97" s="33">
        <v>6837</v>
      </c>
      <c r="H97" s="11">
        <f t="shared" si="19"/>
        <v>-12385</v>
      </c>
      <c r="I97" s="11">
        <f t="shared" si="20"/>
        <v>-364</v>
      </c>
      <c r="J97" s="11">
        <f t="shared" si="21"/>
        <v>23</v>
      </c>
      <c r="K97" s="11">
        <f>+ROUNDDOWN((H97-MIN(H97:H$114))/(MAX(H97:H$114)-MIN(H97:H$114))*100,0)</f>
        <v>52</v>
      </c>
      <c r="L97" s="56">
        <v>8950</v>
      </c>
      <c r="M97" s="56">
        <v>21335</v>
      </c>
      <c r="N97" s="15">
        <f t="shared" si="22"/>
        <v>-5834</v>
      </c>
      <c r="O97" s="15">
        <f t="shared" si="23"/>
        <v>1634</v>
      </c>
      <c r="P97" s="15">
        <f t="shared" si="24"/>
        <v>25</v>
      </c>
      <c r="Q97" s="15">
        <f>+ROUNDDOWN((N97-MIN(N97:N$114))/(MAX(N97:N$114)-MIN(N97:N$114))*100,0)</f>
        <v>36</v>
      </c>
      <c r="R97" s="35">
        <v>8304</v>
      </c>
      <c r="S97" s="35">
        <v>14138</v>
      </c>
      <c r="T97" s="32">
        <v>42840</v>
      </c>
      <c r="U97">
        <f t="shared" si="25"/>
        <v>-721</v>
      </c>
    </row>
    <row r="98" spans="1:21">
      <c r="A98" s="5">
        <v>40351</v>
      </c>
      <c r="B98" s="16">
        <f t="shared" si="16"/>
        <v>19489</v>
      </c>
      <c r="C98" s="16">
        <f t="shared" si="17"/>
        <v>-6120</v>
      </c>
      <c r="D98" s="16">
        <f t="shared" si="18"/>
        <v>78</v>
      </c>
      <c r="E98" s="16">
        <f>+ROUNDDOWN((B98-MIN(B98:B$114))/(MAX(B98:B$114)-MIN(B98:B$114))*100,0)</f>
        <v>56</v>
      </c>
      <c r="F98" s="33">
        <v>26913</v>
      </c>
      <c r="G98" s="33">
        <v>7424</v>
      </c>
      <c r="H98" s="11">
        <f t="shared" si="19"/>
        <v>-12021</v>
      </c>
      <c r="I98" s="11">
        <f t="shared" si="20"/>
        <v>6604</v>
      </c>
      <c r="J98" s="11">
        <f t="shared" si="21"/>
        <v>24</v>
      </c>
      <c r="K98" s="11">
        <f>+ROUNDDOWN((H98-MIN(H98:H$114))/(MAX(H98:H$114)-MIN(H98:H$114))*100,0)</f>
        <v>54</v>
      </c>
      <c r="L98" s="56">
        <v>9331</v>
      </c>
      <c r="M98" s="56">
        <v>21352</v>
      </c>
      <c r="N98" s="15">
        <f t="shared" si="22"/>
        <v>-7468</v>
      </c>
      <c r="O98" s="15">
        <f t="shared" si="23"/>
        <v>-484</v>
      </c>
      <c r="P98" s="15">
        <f t="shared" si="24"/>
        <v>20</v>
      </c>
      <c r="Q98" s="15">
        <f>+ROUNDDOWN((N98-MIN(N98:N$114))/(MAX(N98:N$114)-MIN(N98:N$114))*100,0)</f>
        <v>24</v>
      </c>
      <c r="R98" s="35">
        <v>6736</v>
      </c>
      <c r="S98" s="35">
        <v>14204</v>
      </c>
      <c r="T98" s="32">
        <v>43561</v>
      </c>
      <c r="U98">
        <f t="shared" si="25"/>
        <v>-531</v>
      </c>
    </row>
    <row r="99" spans="1:21">
      <c r="A99" s="5">
        <v>40344</v>
      </c>
      <c r="B99" s="16">
        <f t="shared" si="16"/>
        <v>25609</v>
      </c>
      <c r="C99" s="16">
        <f t="shared" si="17"/>
        <v>-2641</v>
      </c>
      <c r="D99" s="16">
        <f t="shared" si="18"/>
        <v>87</v>
      </c>
      <c r="E99" s="16">
        <f>+ROUNDDOWN((B99-MIN(B99:B$114))/(MAX(B99:B$114)-MIN(B99:B$114))*100,0)</f>
        <v>74</v>
      </c>
      <c r="F99" s="33">
        <v>28806</v>
      </c>
      <c r="G99" s="33">
        <v>3197</v>
      </c>
      <c r="H99" s="11">
        <f t="shared" si="19"/>
        <v>-18625</v>
      </c>
      <c r="I99" s="11">
        <f t="shared" si="20"/>
        <v>924</v>
      </c>
      <c r="J99" s="11">
        <f t="shared" si="21"/>
        <v>10</v>
      </c>
      <c r="K99" s="11">
        <f>+ROUNDDOWN((H99-MIN(H99:H$114))/(MAX(H99:H$114)-MIN(H99:H$114))*100,0)</f>
        <v>22</v>
      </c>
      <c r="L99" s="56">
        <v>7593</v>
      </c>
      <c r="M99" s="56">
        <v>26218</v>
      </c>
      <c r="N99" s="15">
        <f t="shared" si="22"/>
        <v>-6984</v>
      </c>
      <c r="O99" s="15">
        <f t="shared" si="23"/>
        <v>1717</v>
      </c>
      <c r="P99" s="15">
        <f t="shared" si="24"/>
        <v>21</v>
      </c>
      <c r="Q99" s="15">
        <f>+ROUNDDOWN((N99-MIN(N99:N$114))/(MAX(N99:N$114)-MIN(N99:N$114))*100,0)</f>
        <v>28</v>
      </c>
      <c r="R99" s="35">
        <v>7447</v>
      </c>
      <c r="S99" s="35">
        <v>14431</v>
      </c>
      <c r="T99" s="32">
        <v>44092</v>
      </c>
      <c r="U99">
        <f t="shared" si="25"/>
        <v>-15530</v>
      </c>
    </row>
    <row r="100" spans="1:21">
      <c r="A100" s="5">
        <v>40337</v>
      </c>
      <c r="B100" s="16">
        <f t="shared" si="16"/>
        <v>28250</v>
      </c>
      <c r="C100" s="16">
        <f t="shared" si="17"/>
        <v>-6017</v>
      </c>
      <c r="D100" s="16">
        <f t="shared" si="18"/>
        <v>91</v>
      </c>
      <c r="E100" s="16">
        <f>+ROUNDDOWN((B100-MIN(B100:B$114))/(MAX(B100:B$114)-MIN(B100:B$114))*100,0)</f>
        <v>82</v>
      </c>
      <c r="F100" s="33">
        <v>32193</v>
      </c>
      <c r="G100" s="33">
        <v>3943</v>
      </c>
      <c r="H100" s="11">
        <f t="shared" si="19"/>
        <v>-19549</v>
      </c>
      <c r="I100" s="11">
        <f t="shared" si="20"/>
        <v>3765</v>
      </c>
      <c r="J100" s="11">
        <f t="shared" si="21"/>
        <v>8</v>
      </c>
      <c r="K100" s="11">
        <f>+ROUNDDOWN((H100-MIN(H100:H$114))/(MAX(H100:H$114)-MIN(H100:H$114))*100,0)</f>
        <v>18</v>
      </c>
      <c r="L100" s="56">
        <v>6970</v>
      </c>
      <c r="M100" s="56">
        <v>26519</v>
      </c>
      <c r="N100" s="15">
        <f t="shared" si="22"/>
        <v>-8701</v>
      </c>
      <c r="O100" s="15">
        <f t="shared" si="23"/>
        <v>2252</v>
      </c>
      <c r="P100" s="15">
        <f t="shared" si="24"/>
        <v>16</v>
      </c>
      <c r="Q100" s="15">
        <f>+ROUNDDOWN((N100-MIN(N100:N$114))/(MAX(N100:N$114)-MIN(N100:N$114))*100,0)</f>
        <v>16</v>
      </c>
      <c r="R100" s="35">
        <v>9067</v>
      </c>
      <c r="S100" s="35">
        <v>17768</v>
      </c>
      <c r="T100" s="32">
        <v>59622</v>
      </c>
      <c r="U100">
        <f t="shared" si="25"/>
        <v>9663</v>
      </c>
    </row>
    <row r="101" spans="1:21">
      <c r="A101" s="5">
        <v>40330</v>
      </c>
      <c r="B101" s="16">
        <f t="shared" si="16"/>
        <v>34267</v>
      </c>
      <c r="C101" s="16">
        <f t="shared" si="17"/>
        <v>4083</v>
      </c>
      <c r="D101" s="16">
        <f t="shared" si="18"/>
        <v>100</v>
      </c>
      <c r="E101" s="16">
        <f>+ROUNDDOWN((B101-MIN(B101:B$114))/(MAX(B101:B$114)-MIN(B101:B$114))*100,0)</f>
        <v>100</v>
      </c>
      <c r="F101" s="33">
        <v>36928</v>
      </c>
      <c r="G101" s="33">
        <v>2661</v>
      </c>
      <c r="H101" s="11">
        <f t="shared" si="19"/>
        <v>-23314</v>
      </c>
      <c r="I101" s="11">
        <f t="shared" si="20"/>
        <v>-2143</v>
      </c>
      <c r="J101" s="11">
        <f t="shared" si="21"/>
        <v>0</v>
      </c>
      <c r="K101" s="11">
        <f>+ROUNDDOWN((H101-MIN(H101:H$114))/(MAX(H101:H$114)-MIN(H101:H$114))*100,0)</f>
        <v>0</v>
      </c>
      <c r="L101" s="56">
        <v>1818</v>
      </c>
      <c r="M101" s="56">
        <v>25132</v>
      </c>
      <c r="N101" s="15">
        <f t="shared" si="22"/>
        <v>-10953</v>
      </c>
      <c r="O101" s="15">
        <f t="shared" si="23"/>
        <v>-1940</v>
      </c>
      <c r="P101" s="15">
        <f t="shared" si="24"/>
        <v>10</v>
      </c>
      <c r="Q101" s="15">
        <f>+ROUNDDOWN((N101-MIN(N101:N$114))/(MAX(N101:N$114)-MIN(N101:N$114))*100,0)</f>
        <v>0</v>
      </c>
      <c r="R101" s="35">
        <v>8890</v>
      </c>
      <c r="S101" s="35">
        <v>19843</v>
      </c>
      <c r="T101" s="32">
        <v>49959</v>
      </c>
      <c r="U101">
        <f t="shared" si="25"/>
        <v>1796</v>
      </c>
    </row>
    <row r="102" spans="1:21">
      <c r="A102" s="5">
        <v>40323</v>
      </c>
      <c r="B102" s="16">
        <f t="shared" si="16"/>
        <v>30184</v>
      </c>
      <c r="C102" s="16">
        <f t="shared" si="17"/>
        <v>-623</v>
      </c>
      <c r="D102" s="16">
        <f t="shared" si="18"/>
        <v>94</v>
      </c>
      <c r="E102" s="16">
        <f>+ROUNDDOWN((B102-MIN(B102:B$114))/(MAX(B102:B$114)-MIN(B102:B$114))*100,0)</f>
        <v>97</v>
      </c>
      <c r="F102" s="33">
        <v>34419</v>
      </c>
      <c r="G102" s="33">
        <v>4235</v>
      </c>
      <c r="H102" s="11">
        <f t="shared" si="19"/>
        <v>-21171</v>
      </c>
      <c r="I102" s="11">
        <f t="shared" si="20"/>
        <v>444</v>
      </c>
      <c r="J102" s="11">
        <f t="shared" si="21"/>
        <v>4</v>
      </c>
      <c r="K102" s="11">
        <f>+ROUNDDOWN((H102-MIN(H102:H$114))/(MAX(H102:H$114)-MIN(H102:H$114))*100,0)</f>
        <v>2</v>
      </c>
      <c r="L102" s="56">
        <v>2994</v>
      </c>
      <c r="M102" s="56">
        <v>24165</v>
      </c>
      <c r="N102" s="15">
        <f t="shared" si="22"/>
        <v>-9013</v>
      </c>
      <c r="O102" s="15">
        <f t="shared" si="23"/>
        <v>179</v>
      </c>
      <c r="P102" s="15">
        <f t="shared" si="24"/>
        <v>15</v>
      </c>
      <c r="Q102" s="15">
        <f>+ROUNDDOWN((N102-MIN(N102:N$114))/(MAX(N102:N$114)-MIN(N102:N$114))*100,0)</f>
        <v>7</v>
      </c>
      <c r="R102" s="35">
        <v>9161</v>
      </c>
      <c r="S102" s="35">
        <v>18174</v>
      </c>
      <c r="T102" s="32">
        <v>48163</v>
      </c>
      <c r="U102">
        <f t="shared" si="25"/>
        <v>-79</v>
      </c>
    </row>
    <row r="103" spans="1:21">
      <c r="A103" s="5">
        <v>40316</v>
      </c>
      <c r="B103" s="16">
        <f t="shared" si="16"/>
        <v>30807</v>
      </c>
      <c r="C103" s="16">
        <f t="shared" si="17"/>
        <v>221</v>
      </c>
      <c r="D103" s="16">
        <f t="shared" si="18"/>
        <v>94</v>
      </c>
      <c r="E103" s="16">
        <f>+ROUNDDOWN((B103-MIN(B103:B$114))/(MAX(B103:B$114)-MIN(B103:B$114))*100,0)</f>
        <v>100</v>
      </c>
      <c r="F103" s="33">
        <v>34318</v>
      </c>
      <c r="G103" s="33">
        <v>3511</v>
      </c>
      <c r="H103" s="11">
        <f t="shared" si="19"/>
        <v>-21615</v>
      </c>
      <c r="I103" s="11">
        <f t="shared" si="20"/>
        <v>-984</v>
      </c>
      <c r="J103" s="11">
        <f t="shared" si="21"/>
        <v>3</v>
      </c>
      <c r="K103" s="11">
        <f>+ROUNDDOWN((H103-MIN(H103:H$114))/(MAX(H103:H$114)-MIN(H103:H$114))*100,0)</f>
        <v>0</v>
      </c>
      <c r="L103" s="56">
        <v>3515</v>
      </c>
      <c r="M103" s="56">
        <v>25130</v>
      </c>
      <c r="N103" s="15">
        <f t="shared" si="22"/>
        <v>-9192</v>
      </c>
      <c r="O103" s="15">
        <f t="shared" si="23"/>
        <v>763</v>
      </c>
      <c r="P103" s="15">
        <f t="shared" si="24"/>
        <v>15</v>
      </c>
      <c r="Q103" s="15">
        <f>+ROUNDDOWN((N103-MIN(N103:N$114))/(MAX(N103:N$114)-MIN(N103:N$114))*100,0)</f>
        <v>5</v>
      </c>
      <c r="R103" s="35">
        <v>9301</v>
      </c>
      <c r="S103" s="35">
        <v>18493</v>
      </c>
      <c r="T103" s="32">
        <v>48242</v>
      </c>
      <c r="U103">
        <f t="shared" si="25"/>
        <v>-2320</v>
      </c>
    </row>
    <row r="104" spans="1:21">
      <c r="A104" s="5">
        <v>40309</v>
      </c>
      <c r="B104" s="16">
        <f t="shared" si="16"/>
        <v>30586</v>
      </c>
      <c r="C104" s="16">
        <f t="shared" si="17"/>
        <v>3772</v>
      </c>
      <c r="D104" s="16">
        <f t="shared" si="18"/>
        <v>94</v>
      </c>
      <c r="E104" s="16">
        <f>+ROUNDDOWN((B104-MIN(B104:B$114))/(MAX(B104:B$114)-MIN(B104:B$114))*100,0)</f>
        <v>100</v>
      </c>
      <c r="F104" s="33">
        <v>34614</v>
      </c>
      <c r="G104" s="33">
        <v>4028</v>
      </c>
      <c r="H104" s="11">
        <f t="shared" si="19"/>
        <v>-20631</v>
      </c>
      <c r="I104" s="11">
        <f t="shared" si="20"/>
        <v>124</v>
      </c>
      <c r="J104" s="11">
        <f t="shared" si="21"/>
        <v>5</v>
      </c>
      <c r="K104" s="11">
        <f>+ROUNDDOWN((H104-MIN(H104:H$114))/(MAX(H104:H$114)-MIN(H104:H$114))*100,0)</f>
        <v>0</v>
      </c>
      <c r="L104" s="56">
        <v>5561</v>
      </c>
      <c r="M104" s="56">
        <v>26192</v>
      </c>
      <c r="N104" s="15">
        <f t="shared" si="22"/>
        <v>-9955</v>
      </c>
      <c r="O104" s="15">
        <f t="shared" si="23"/>
        <v>-3896</v>
      </c>
      <c r="P104" s="15">
        <f t="shared" si="24"/>
        <v>13</v>
      </c>
      <c r="Q104" s="15">
        <f>+ROUNDDOWN((N104-MIN(N104:N$114))/(MAX(N104:N$114)-MIN(N104:N$114))*100,0)</f>
        <v>0</v>
      </c>
      <c r="R104" s="35">
        <v>9463</v>
      </c>
      <c r="S104" s="35">
        <v>19418</v>
      </c>
      <c r="T104" s="32">
        <v>50562</v>
      </c>
      <c r="U104">
        <f t="shared" si="25"/>
        <v>-777</v>
      </c>
    </row>
    <row r="105" spans="1:21">
      <c r="A105" s="5">
        <v>40302</v>
      </c>
      <c r="B105" s="16">
        <f t="shared" si="16"/>
        <v>26814</v>
      </c>
      <c r="C105" s="16">
        <f t="shared" si="17"/>
        <v>7515</v>
      </c>
      <c r="D105" s="16">
        <f t="shared" si="18"/>
        <v>89</v>
      </c>
      <c r="E105" s="16">
        <f>+ROUNDDOWN((B105-MIN(B105:B$114))/(MAX(B105:B$114)-MIN(B105:B$114))*100,0)</f>
        <v>100</v>
      </c>
      <c r="F105" s="33">
        <v>30874</v>
      </c>
      <c r="G105" s="33">
        <v>4060</v>
      </c>
      <c r="H105" s="11">
        <f t="shared" si="19"/>
        <v>-20755</v>
      </c>
      <c r="I105" s="11">
        <f t="shared" si="20"/>
        <v>-5712</v>
      </c>
      <c r="J105" s="11">
        <f t="shared" si="21"/>
        <v>5</v>
      </c>
      <c r="K105" s="11">
        <f>+ROUNDDOWN((H105-MIN(H105:H$114))/(MAX(H105:H$114)-MIN(H105:H$114))*100,0)</f>
        <v>0</v>
      </c>
      <c r="L105" s="56">
        <v>8398</v>
      </c>
      <c r="M105" s="56">
        <v>29153</v>
      </c>
      <c r="N105" s="15">
        <f t="shared" si="22"/>
        <v>-6059</v>
      </c>
      <c r="O105" s="15">
        <f t="shared" si="23"/>
        <v>-1803</v>
      </c>
      <c r="P105" s="15">
        <f t="shared" si="24"/>
        <v>24</v>
      </c>
      <c r="Q105" s="15">
        <f>+ROUNDDOWN((N105-MIN(N105:N$114))/(MAX(N105:N$114)-MIN(N105:N$114))*100,0)</f>
        <v>0</v>
      </c>
      <c r="R105" s="35">
        <v>11323</v>
      </c>
      <c r="S105" s="35">
        <v>17382</v>
      </c>
      <c r="T105" s="32">
        <v>51339</v>
      </c>
      <c r="U105">
        <f t="shared" si="25"/>
        <v>2031</v>
      </c>
    </row>
    <row r="106" spans="1:21">
      <c r="A106" s="5">
        <v>40295</v>
      </c>
      <c r="B106" s="16">
        <f t="shared" si="16"/>
        <v>19299</v>
      </c>
      <c r="C106" s="16">
        <f t="shared" si="17"/>
        <v>16538</v>
      </c>
      <c r="D106" s="16">
        <f t="shared" si="18"/>
        <v>78</v>
      </c>
      <c r="E106" s="16">
        <f>+ROUNDDOWN((B106-MIN(B106:B$114))/(MAX(B106:B$114)-MIN(B106:B$114))*100,0)</f>
        <v>100</v>
      </c>
      <c r="F106" s="33">
        <v>25816</v>
      </c>
      <c r="G106" s="33">
        <v>6517</v>
      </c>
      <c r="H106" s="11">
        <f t="shared" si="19"/>
        <v>-15043</v>
      </c>
      <c r="I106" s="11">
        <f t="shared" si="20"/>
        <v>-12459</v>
      </c>
      <c r="J106" s="11">
        <f t="shared" si="21"/>
        <v>18</v>
      </c>
      <c r="K106" s="11">
        <f>+ROUNDDOWN((H106-MIN(H106:H$114))/(MAX(H106:H$114)-MIN(H106:H$114))*100,0)</f>
        <v>0</v>
      </c>
      <c r="L106" s="56">
        <v>11562</v>
      </c>
      <c r="M106" s="56">
        <v>26605</v>
      </c>
      <c r="N106" s="15">
        <f t="shared" si="22"/>
        <v>-4256</v>
      </c>
      <c r="O106" s="15">
        <f t="shared" si="23"/>
        <v>-4079</v>
      </c>
      <c r="P106" s="15">
        <f t="shared" si="24"/>
        <v>29</v>
      </c>
      <c r="Q106" s="15">
        <f>+ROUNDDOWN((N106-MIN(N106:N$114))/(MAX(N106:N$114)-MIN(N106:N$114))*100,0)</f>
        <v>0</v>
      </c>
      <c r="R106" s="35">
        <v>11475</v>
      </c>
      <c r="S106" s="35">
        <v>15731</v>
      </c>
      <c r="T106" s="32">
        <v>49308</v>
      </c>
      <c r="U106">
        <f t="shared" si="25"/>
        <v>15877</v>
      </c>
    </row>
    <row r="107" spans="1:21">
      <c r="A107" s="5">
        <v>40288</v>
      </c>
      <c r="B107" s="16">
        <f t="shared" si="16"/>
        <v>2761</v>
      </c>
      <c r="C107" s="16">
        <f t="shared" si="17"/>
        <v>-2852</v>
      </c>
      <c r="D107" s="16">
        <f t="shared" si="18"/>
        <v>54</v>
      </c>
      <c r="E107" s="16">
        <f>+ROUNDDOWN((B107-MIN(B107:B$114))/(MAX(B107:B$114)-MIN(B107:B$114))*100,0)</f>
        <v>18</v>
      </c>
      <c r="F107" s="33">
        <v>11093</v>
      </c>
      <c r="G107" s="33">
        <v>8332</v>
      </c>
      <c r="H107" s="11">
        <f t="shared" si="19"/>
        <v>-2584</v>
      </c>
      <c r="I107" s="11">
        <f t="shared" si="20"/>
        <v>2671</v>
      </c>
      <c r="J107" s="11">
        <f t="shared" si="21"/>
        <v>45</v>
      </c>
      <c r="K107" s="11">
        <f>+ROUNDDOWN((H107-MIN(H107:H$114))/(MAX(H107:H$114)-MIN(H107:H$114))*100,0)</f>
        <v>100</v>
      </c>
      <c r="L107" s="56">
        <v>10428</v>
      </c>
      <c r="M107" s="56">
        <v>13012</v>
      </c>
      <c r="N107" s="15">
        <f t="shared" si="22"/>
        <v>-177</v>
      </c>
      <c r="O107" s="15">
        <f t="shared" si="23"/>
        <v>181</v>
      </c>
      <c r="P107" s="15">
        <f t="shared" si="24"/>
        <v>41</v>
      </c>
      <c r="Q107" s="15">
        <f>+ROUNDDOWN((N107-MIN(N107:N$114))/(MAX(N107:N$114)-MIN(N107:N$114))*100,0)</f>
        <v>52</v>
      </c>
      <c r="R107" s="35">
        <v>11355</v>
      </c>
      <c r="S107" s="35">
        <v>11532</v>
      </c>
      <c r="T107" s="32">
        <v>33431</v>
      </c>
      <c r="U107">
        <f t="shared" si="25"/>
        <v>-455</v>
      </c>
    </row>
    <row r="108" spans="1:21">
      <c r="A108" s="5">
        <v>40281</v>
      </c>
      <c r="B108" s="16">
        <f t="shared" si="16"/>
        <v>5613</v>
      </c>
      <c r="C108" s="16">
        <f t="shared" si="17"/>
        <v>2394</v>
      </c>
      <c r="D108" s="16">
        <f t="shared" si="18"/>
        <v>58</v>
      </c>
      <c r="E108" s="16">
        <f>+ROUNDDOWN((B108-MIN(B108:B$114))/(MAX(B108:B$114)-MIN(B108:B$114))*100,0)</f>
        <v>37</v>
      </c>
      <c r="F108" s="33">
        <v>13054</v>
      </c>
      <c r="G108" s="33">
        <v>7441</v>
      </c>
      <c r="H108" s="11">
        <f t="shared" si="19"/>
        <v>-5255</v>
      </c>
      <c r="I108" s="11">
        <f t="shared" si="20"/>
        <v>-1361</v>
      </c>
      <c r="J108" s="11">
        <f t="shared" si="21"/>
        <v>39</v>
      </c>
      <c r="K108" s="11">
        <f>+ROUNDDOWN((H108-MIN(H108:H$114))/(MAX(H108:H$114)-MIN(H108:H$114))*100,0)</f>
        <v>72</v>
      </c>
      <c r="L108" s="56">
        <v>8736</v>
      </c>
      <c r="M108" s="56">
        <v>13991</v>
      </c>
      <c r="N108" s="15">
        <f t="shared" si="22"/>
        <v>-358</v>
      </c>
      <c r="O108" s="15">
        <f t="shared" si="23"/>
        <v>-1033</v>
      </c>
      <c r="P108" s="15">
        <f t="shared" si="24"/>
        <v>41</v>
      </c>
      <c r="Q108" s="15">
        <f>+ROUNDDOWN((N108-MIN(N108:N$114))/(MAX(N108:N$114)-MIN(N108:N$114))*100,0)</f>
        <v>49</v>
      </c>
      <c r="R108" s="35">
        <v>11633</v>
      </c>
      <c r="S108" s="35">
        <v>11991</v>
      </c>
      <c r="T108" s="32">
        <v>33886</v>
      </c>
      <c r="U108">
        <f t="shared" si="25"/>
        <v>1614</v>
      </c>
    </row>
    <row r="109" spans="1:21">
      <c r="A109" s="5">
        <v>40274</v>
      </c>
      <c r="B109" s="16">
        <f t="shared" si="16"/>
        <v>3219</v>
      </c>
      <c r="C109" s="16">
        <f t="shared" si="17"/>
        <v>-3684</v>
      </c>
      <c r="D109" s="16">
        <f t="shared" si="18"/>
        <v>54</v>
      </c>
      <c r="E109" s="16">
        <f>+ROUNDDOWN((B109-MIN(B109:B$114))/(MAX(B109:B$114)-MIN(B109:B$114))*100,0)</f>
        <v>21</v>
      </c>
      <c r="F109" s="33">
        <v>11808</v>
      </c>
      <c r="G109" s="33">
        <v>8589</v>
      </c>
      <c r="H109" s="11">
        <f t="shared" si="19"/>
        <v>-3894</v>
      </c>
      <c r="I109" s="11">
        <f t="shared" si="20"/>
        <v>2881</v>
      </c>
      <c r="J109" s="11">
        <f t="shared" si="21"/>
        <v>42</v>
      </c>
      <c r="K109" s="11">
        <f>+ROUNDDOWN((H109-MIN(H109:H$114))/(MAX(H109:H$114)-MIN(H109:H$114))*100,0)</f>
        <v>89</v>
      </c>
      <c r="L109" s="56">
        <v>8089</v>
      </c>
      <c r="M109" s="56">
        <v>11983</v>
      </c>
      <c r="N109" s="15">
        <f t="shared" si="22"/>
        <v>675</v>
      </c>
      <c r="O109" s="15">
        <f t="shared" si="23"/>
        <v>803</v>
      </c>
      <c r="P109" s="15">
        <f t="shared" si="24"/>
        <v>44</v>
      </c>
      <c r="Q109" s="15">
        <f>+ROUNDDOWN((N109-MIN(N109:N$114))/(MAX(N109:N$114)-MIN(N109:N$114))*100,0)</f>
        <v>65</v>
      </c>
      <c r="R109" s="35">
        <v>12140</v>
      </c>
      <c r="S109" s="35">
        <v>11465</v>
      </c>
      <c r="T109" s="32">
        <v>32272</v>
      </c>
      <c r="U109">
        <f t="shared" si="25"/>
        <v>3982</v>
      </c>
    </row>
    <row r="110" spans="1:21">
      <c r="A110" s="5">
        <v>40267</v>
      </c>
      <c r="B110" s="16">
        <f t="shared" si="16"/>
        <v>6903</v>
      </c>
      <c r="C110" s="16">
        <f t="shared" si="17"/>
        <v>6843</v>
      </c>
      <c r="D110" s="16">
        <f t="shared" si="18"/>
        <v>60</v>
      </c>
      <c r="E110" s="16">
        <f>+ROUNDDOWN((B110-MIN(B110:B$114))/(MAX(B110:B$114)-MIN(B110:B$114))*100,0)</f>
        <v>46</v>
      </c>
      <c r="F110" s="33">
        <v>12395</v>
      </c>
      <c r="G110" s="33">
        <v>5492</v>
      </c>
      <c r="H110" s="11">
        <f t="shared" si="19"/>
        <v>-6775</v>
      </c>
      <c r="I110" s="11">
        <f t="shared" si="20"/>
        <v>-3725</v>
      </c>
      <c r="J110" s="11">
        <f t="shared" si="21"/>
        <v>36</v>
      </c>
      <c r="K110" s="11">
        <f>+ROUNDDOWN((H110-MIN(H110:H$114))/(MAX(H110:H$114)-MIN(H110:H$114))*100,0)</f>
        <v>54</v>
      </c>
      <c r="L110" s="56">
        <v>5725</v>
      </c>
      <c r="M110" s="56">
        <v>12500</v>
      </c>
      <c r="N110" s="15">
        <f t="shared" si="22"/>
        <v>-128</v>
      </c>
      <c r="O110" s="15">
        <f t="shared" si="23"/>
        <v>-3118</v>
      </c>
      <c r="P110" s="15">
        <f t="shared" si="24"/>
        <v>41</v>
      </c>
      <c r="Q110" s="15">
        <f>+ROUNDDOWN((N110-MIN(N110:N$114))/(MAX(N110:N$114)-MIN(N110:N$114))*100,0)</f>
        <v>52</v>
      </c>
      <c r="R110" s="35">
        <v>9903</v>
      </c>
      <c r="S110" s="35">
        <v>10031</v>
      </c>
      <c r="T110" s="32">
        <v>28290</v>
      </c>
      <c r="U110">
        <f t="shared" si="25"/>
        <v>-2620</v>
      </c>
    </row>
    <row r="111" spans="1:21">
      <c r="A111" s="5">
        <v>40260</v>
      </c>
      <c r="B111" s="16">
        <f t="shared" si="16"/>
        <v>60</v>
      </c>
      <c r="C111" s="16">
        <f t="shared" si="17"/>
        <v>-7325</v>
      </c>
      <c r="D111" s="16">
        <f t="shared" si="18"/>
        <v>50</v>
      </c>
      <c r="E111" s="16">
        <f>+ROUNDDOWN((B111-MIN(B111:B$114))/(MAX(B111:B$114)-MIN(B111:B$114))*100,0)</f>
        <v>0</v>
      </c>
      <c r="F111" s="33">
        <v>10192</v>
      </c>
      <c r="G111" s="33">
        <v>10132</v>
      </c>
      <c r="H111" s="11">
        <f t="shared" si="19"/>
        <v>-3050</v>
      </c>
      <c r="I111" s="11">
        <f t="shared" si="20"/>
        <v>5484</v>
      </c>
      <c r="J111" s="11">
        <f t="shared" si="21"/>
        <v>44</v>
      </c>
      <c r="K111" s="11">
        <f>+ROUNDDOWN((H111-MIN(H111:H$114))/(MAX(H111:H$114)-MIN(H111:H$114))*100,0)</f>
        <v>100</v>
      </c>
      <c r="L111" s="56">
        <v>8176</v>
      </c>
      <c r="M111" s="56">
        <v>11226</v>
      </c>
      <c r="N111" s="15">
        <f t="shared" si="22"/>
        <v>2990</v>
      </c>
      <c r="O111" s="15">
        <f t="shared" si="23"/>
        <v>1841</v>
      </c>
      <c r="P111" s="15">
        <f t="shared" si="24"/>
        <v>51</v>
      </c>
      <c r="Q111" s="15">
        <f>+ROUNDDOWN((N111-MIN(N111:N$114))/(MAX(N111:N$114)-MIN(N111:N$114))*100,0)</f>
        <v>100</v>
      </c>
      <c r="R111" s="35">
        <v>12107</v>
      </c>
      <c r="S111" s="35">
        <v>9117</v>
      </c>
      <c r="T111" s="32">
        <v>30910</v>
      </c>
      <c r="U111">
        <f t="shared" si="25"/>
        <v>-1247</v>
      </c>
    </row>
    <row r="112" spans="1:21">
      <c r="A112" s="5">
        <v>40253</v>
      </c>
      <c r="B112" s="16">
        <f t="shared" si="16"/>
        <v>7385</v>
      </c>
      <c r="C112" s="16">
        <f t="shared" si="17"/>
        <v>-6056</v>
      </c>
      <c r="D112" s="16">
        <f t="shared" si="18"/>
        <v>61</v>
      </c>
      <c r="E112" s="16">
        <f>+ROUNDDOWN((B112-MIN(B112:B$114))/(MAX(B112:B$114)-MIN(B112:B$114))*100,0)</f>
        <v>0</v>
      </c>
      <c r="F112" s="33">
        <v>11667</v>
      </c>
      <c r="G112" s="33">
        <v>4282</v>
      </c>
      <c r="H112" s="11">
        <f t="shared" si="19"/>
        <v>-8534</v>
      </c>
      <c r="I112" s="11">
        <f t="shared" si="20"/>
        <v>2501</v>
      </c>
      <c r="J112" s="11">
        <f t="shared" si="21"/>
        <v>32</v>
      </c>
      <c r="K112" s="11">
        <f>+ROUNDDOWN((H112-MIN(H112:H$114))/(MAX(H112:H$114)-MIN(H112:H$114))*100,0)</f>
        <v>100</v>
      </c>
      <c r="L112" s="56">
        <v>7317</v>
      </c>
      <c r="M112" s="56">
        <v>15851</v>
      </c>
      <c r="N112" s="15">
        <f t="shared" si="22"/>
        <v>1149</v>
      </c>
      <c r="O112" s="15">
        <f t="shared" si="23"/>
        <v>3555</v>
      </c>
      <c r="P112" s="15">
        <f t="shared" si="24"/>
        <v>45</v>
      </c>
      <c r="Q112" s="15">
        <f>+ROUNDDOWN((N112-MIN(N112:N$114))/(MAX(N112:N$114)-MIN(N112:N$114))*100,0)</f>
        <v>100</v>
      </c>
      <c r="R112" s="35">
        <v>12264</v>
      </c>
      <c r="S112" s="35">
        <v>11115</v>
      </c>
      <c r="T112" s="32">
        <v>32157</v>
      </c>
      <c r="U112">
        <f t="shared" si="25"/>
        <v>-15653</v>
      </c>
    </row>
    <row r="113" spans="1:21">
      <c r="A113" s="5">
        <v>40246</v>
      </c>
      <c r="B113" s="16">
        <f t="shared" si="16"/>
        <v>13441</v>
      </c>
      <c r="C113" s="16">
        <f t="shared" si="17"/>
        <v>-1374</v>
      </c>
      <c r="D113" s="16">
        <f t="shared" si="18"/>
        <v>69</v>
      </c>
      <c r="E113" s="16">
        <f>+ROUNDDOWN((B113-MIN(B113:B$114))/(MAX(B113:B$114)-MIN(B113:B$114))*100,0)</f>
        <v>0</v>
      </c>
      <c r="F113" s="33">
        <v>24068</v>
      </c>
      <c r="G113" s="33">
        <v>10627</v>
      </c>
      <c r="H113" s="11">
        <f t="shared" si="19"/>
        <v>-11035</v>
      </c>
      <c r="I113" s="11">
        <f t="shared" si="20"/>
        <v>138</v>
      </c>
      <c r="J113" s="11">
        <f t="shared" si="21"/>
        <v>26</v>
      </c>
      <c r="K113" s="11">
        <f>+ROUNDDOWN((H113-MIN(H113:H$114))/(MAX(H113:H$114)-MIN(H113:H$114))*100,0)</f>
        <v>100</v>
      </c>
      <c r="L113" s="56">
        <v>5509</v>
      </c>
      <c r="M113" s="56">
        <v>16544</v>
      </c>
      <c r="N113" s="15">
        <f t="shared" si="22"/>
        <v>-2406</v>
      </c>
      <c r="O113" s="15">
        <f t="shared" si="23"/>
        <v>1236</v>
      </c>
      <c r="P113" s="15">
        <f t="shared" si="24"/>
        <v>35</v>
      </c>
      <c r="Q113" s="15">
        <f>+ROUNDDOWN((N113-MIN(N113:N$114))/(MAX(N113:N$114)-MIN(N113:N$114))*100,0)</f>
        <v>100</v>
      </c>
      <c r="R113" s="35">
        <v>9740</v>
      </c>
      <c r="S113" s="35">
        <v>12146</v>
      </c>
      <c r="T113" s="32">
        <v>47810</v>
      </c>
      <c r="U113">
        <f t="shared" si="25"/>
        <v>5663</v>
      </c>
    </row>
    <row r="114" spans="1:21">
      <c r="A114" s="5">
        <v>40239</v>
      </c>
      <c r="B114" s="16">
        <f t="shared" si="16"/>
        <v>14815</v>
      </c>
      <c r="C114" s="16">
        <f t="shared" si="17"/>
        <v>-3877</v>
      </c>
      <c r="D114" s="16">
        <f t="shared" si="18"/>
        <v>71</v>
      </c>
      <c r="E114" s="16" t="e">
        <f>+ROUNDDOWN((B114-MIN(B114:B$114))/(MAX(B114:B$114)-MIN(B114:B$114))*100,0)</f>
        <v>#DIV/0!</v>
      </c>
      <c r="F114" s="33">
        <v>25821</v>
      </c>
      <c r="G114" s="33">
        <v>11006</v>
      </c>
      <c r="H114" s="11">
        <f t="shared" si="19"/>
        <v>-11173</v>
      </c>
      <c r="I114" s="11">
        <f t="shared" si="20"/>
        <v>2760</v>
      </c>
      <c r="J114" s="11">
        <f t="shared" si="21"/>
        <v>26</v>
      </c>
      <c r="K114" s="11" t="e">
        <f>+ROUNDDOWN((H114-MIN(H114:H$114))/(MAX(H114:H$114)-MIN(H114:H$114))*100,0)</f>
        <v>#DIV/0!</v>
      </c>
      <c r="L114" s="56">
        <v>5657</v>
      </c>
      <c r="M114" s="56">
        <v>16830</v>
      </c>
      <c r="N114" s="15">
        <f t="shared" si="22"/>
        <v>-3642</v>
      </c>
      <c r="O114" s="15">
        <f t="shared" si="23"/>
        <v>1117</v>
      </c>
      <c r="P114" s="15">
        <f t="shared" si="24"/>
        <v>31</v>
      </c>
      <c r="Q114" s="15" t="e">
        <f>+ROUNDDOWN((N114-MIN(N114:N$114))/(MAX(N114:N$114)-MIN(N114:N$114))*100,0)</f>
        <v>#DIV/0!</v>
      </c>
      <c r="R114" s="35">
        <v>10465</v>
      </c>
      <c r="S114" s="35">
        <v>14107</v>
      </c>
      <c r="T114" s="32">
        <v>42147</v>
      </c>
      <c r="U114">
        <f t="shared" si="25"/>
        <v>-3260</v>
      </c>
    </row>
    <row r="115" spans="1:21">
      <c r="A115" s="5">
        <v>40232</v>
      </c>
      <c r="B115" s="16">
        <f t="shared" si="16"/>
        <v>18692</v>
      </c>
      <c r="C115" s="16">
        <f t="shared" si="17"/>
        <v>5117</v>
      </c>
      <c r="D115" s="16">
        <f t="shared" si="18"/>
        <v>77</v>
      </c>
      <c r="E115" s="16">
        <f>+ROUNDDOWN((B115-MIN(B$114:B115))/(MAX(B$114:B115)-MIN(B$114:B115))*100,0)</f>
        <v>100</v>
      </c>
      <c r="F115" s="33">
        <v>29568</v>
      </c>
      <c r="G115" s="33">
        <v>10876</v>
      </c>
      <c r="H115" s="11">
        <f t="shared" si="19"/>
        <v>-13933</v>
      </c>
      <c r="I115" s="11">
        <f t="shared" si="20"/>
        <v>-2917</v>
      </c>
      <c r="J115" s="11">
        <f t="shared" si="21"/>
        <v>20</v>
      </c>
      <c r="K115" s="11">
        <f>+ROUNDDOWN((H115-MIN(H$114:H115))/(MAX(H$114:H115)-MIN(H$114:H115))*100,0)</f>
        <v>0</v>
      </c>
      <c r="L115" s="56">
        <v>6017</v>
      </c>
      <c r="M115" s="56">
        <v>19950</v>
      </c>
      <c r="N115" s="15">
        <f t="shared" si="22"/>
        <v>-4759</v>
      </c>
      <c r="O115" s="15">
        <f t="shared" si="23"/>
        <v>-2200</v>
      </c>
      <c r="P115" s="15">
        <f t="shared" si="24"/>
        <v>28</v>
      </c>
      <c r="Q115" s="15">
        <f>+ROUNDDOWN((N115-MIN(N$114:N115))/(MAX(N$114:N115)-MIN(N$114:N115))*100,0)</f>
        <v>0</v>
      </c>
      <c r="R115" s="35">
        <v>9612</v>
      </c>
      <c r="S115" s="35">
        <v>14371</v>
      </c>
      <c r="T115" s="32">
        <v>45407</v>
      </c>
      <c r="U115">
        <f t="shared" si="25"/>
        <v>4526</v>
      </c>
    </row>
    <row r="116" spans="1:21">
      <c r="A116" s="5">
        <v>40225</v>
      </c>
      <c r="B116" s="16">
        <f t="shared" si="16"/>
        <v>13575</v>
      </c>
      <c r="C116" s="16">
        <f t="shared" si="17"/>
        <v>-554</v>
      </c>
      <c r="D116" s="16">
        <f t="shared" si="18"/>
        <v>69</v>
      </c>
      <c r="E116" s="16">
        <f>+ROUNDDOWN((B116-MIN(B$114:B116))/(MAX(B$114:B116)-MIN(B$114:B116))*100,0)</f>
        <v>0</v>
      </c>
      <c r="F116" s="33">
        <v>24523</v>
      </c>
      <c r="G116" s="33">
        <v>10948</v>
      </c>
      <c r="H116" s="11">
        <f t="shared" si="19"/>
        <v>-11016</v>
      </c>
      <c r="I116" s="11">
        <f t="shared" si="20"/>
        <v>-2205</v>
      </c>
      <c r="J116" s="11">
        <f t="shared" si="21"/>
        <v>26</v>
      </c>
      <c r="K116" s="11">
        <f>+ROUNDDOWN((H116-MIN(H$114:H116))/(MAX(H$114:H116)-MIN(H$114:H116))*100,0)</f>
        <v>100</v>
      </c>
      <c r="L116" s="56">
        <v>5240</v>
      </c>
      <c r="M116" s="56">
        <v>16256</v>
      </c>
      <c r="N116" s="15">
        <f t="shared" si="22"/>
        <v>-2559</v>
      </c>
      <c r="O116" s="15">
        <f t="shared" si="23"/>
        <v>2759</v>
      </c>
      <c r="P116" s="15">
        <f t="shared" si="24"/>
        <v>34</v>
      </c>
      <c r="Q116" s="15">
        <f>+ROUNDDOWN((N116-MIN(N$114:N116))/(MAX(N$114:N116)-MIN(N$114:N116))*100,0)</f>
        <v>100</v>
      </c>
      <c r="R116" s="35">
        <v>10696</v>
      </c>
      <c r="S116" s="35">
        <v>13255</v>
      </c>
      <c r="T116" s="32">
        <v>40881</v>
      </c>
      <c r="U116">
        <f t="shared" si="25"/>
        <v>-1478</v>
      </c>
    </row>
    <row r="117" spans="1:21">
      <c r="A117" s="5">
        <v>40218</v>
      </c>
      <c r="B117" s="16">
        <f t="shared" si="16"/>
        <v>14129</v>
      </c>
      <c r="C117" s="16">
        <f t="shared" si="17"/>
        <v>8040</v>
      </c>
      <c r="D117" s="16">
        <f t="shared" si="18"/>
        <v>70</v>
      </c>
      <c r="E117" s="16">
        <f>+ROUNDDOWN((B117-MIN(B$114:B117))/(MAX(B$114:B117)-MIN(B$114:B117))*100,0)</f>
        <v>10</v>
      </c>
      <c r="F117" s="33">
        <v>24593</v>
      </c>
      <c r="G117" s="33">
        <v>10464</v>
      </c>
      <c r="H117" s="11">
        <f t="shared" si="19"/>
        <v>-8811</v>
      </c>
      <c r="I117" s="11">
        <f t="shared" si="20"/>
        <v>-5982</v>
      </c>
      <c r="J117" s="11">
        <f t="shared" si="21"/>
        <v>31</v>
      </c>
      <c r="K117" s="11">
        <f>+ROUNDDOWN((H117-MIN(H$114:H117))/(MAX(H$114:H117)-MIN(H$114:H117))*100,0)</f>
        <v>100</v>
      </c>
      <c r="L117" s="56">
        <v>6253</v>
      </c>
      <c r="M117" s="56">
        <v>15064</v>
      </c>
      <c r="N117" s="15">
        <f t="shared" si="22"/>
        <v>-5318</v>
      </c>
      <c r="O117" s="15">
        <f t="shared" si="23"/>
        <v>-2058</v>
      </c>
      <c r="P117" s="15">
        <f t="shared" si="24"/>
        <v>26</v>
      </c>
      <c r="Q117" s="15">
        <f>+ROUNDDOWN((N117-MIN(N$114:N117))/(MAX(N$114:N117)-MIN(N$114:N117))*100,0)</f>
        <v>0</v>
      </c>
      <c r="R117" s="35">
        <v>11149</v>
      </c>
      <c r="S117" s="35">
        <v>16467</v>
      </c>
      <c r="T117" s="32">
        <v>42359</v>
      </c>
      <c r="U117">
        <f t="shared" si="25"/>
        <v>6096</v>
      </c>
    </row>
    <row r="118" spans="1:21">
      <c r="A118" s="5">
        <v>40211</v>
      </c>
      <c r="B118" s="16">
        <f t="shared" si="16"/>
        <v>6089</v>
      </c>
      <c r="C118" s="16">
        <f t="shared" si="17"/>
        <v>9331</v>
      </c>
      <c r="D118" s="16">
        <f t="shared" si="18"/>
        <v>59</v>
      </c>
      <c r="E118" s="16">
        <f>+ROUNDDOWN((B118-MIN(B$114:B118))/(MAX(B$114:B118)-MIN(B$114:B118))*100,0)</f>
        <v>0</v>
      </c>
      <c r="F118" s="33">
        <v>16590</v>
      </c>
      <c r="G118" s="33">
        <v>10501</v>
      </c>
      <c r="H118" s="11">
        <f t="shared" si="19"/>
        <v>-2829</v>
      </c>
      <c r="I118" s="11">
        <f t="shared" si="20"/>
        <v>-7464</v>
      </c>
      <c r="J118" s="11">
        <f t="shared" si="21"/>
        <v>44</v>
      </c>
      <c r="K118" s="11">
        <f>+ROUNDDOWN((H118-MIN(H$114:H118))/(MAX(H$114:H118)-MIN(H$114:H118))*100,0)</f>
        <v>100</v>
      </c>
      <c r="L118" s="56">
        <v>8690</v>
      </c>
      <c r="M118" s="56">
        <v>11519</v>
      </c>
      <c r="N118" s="15">
        <f t="shared" si="22"/>
        <v>-3260</v>
      </c>
      <c r="O118" s="15">
        <f t="shared" si="23"/>
        <v>-1867</v>
      </c>
      <c r="P118" s="15">
        <f t="shared" si="24"/>
        <v>32</v>
      </c>
      <c r="Q118" s="15">
        <f>+ROUNDDOWN((N118-MIN(N$114:N118))/(MAX(N$114:N118)-MIN(N$114:N118))*100,0)</f>
        <v>74</v>
      </c>
      <c r="R118" s="35">
        <v>10489</v>
      </c>
      <c r="S118" s="35">
        <v>13749</v>
      </c>
      <c r="T118" s="32">
        <v>36263</v>
      </c>
      <c r="U118">
        <f t="shared" si="25"/>
        <v>2188</v>
      </c>
    </row>
    <row r="119" spans="1:21">
      <c r="A119" s="5">
        <v>40204</v>
      </c>
      <c r="B119" s="16">
        <f t="shared" si="16"/>
        <v>-3242</v>
      </c>
      <c r="C119" s="16">
        <f t="shared" si="17"/>
        <v>14844</v>
      </c>
      <c r="D119" s="16">
        <f t="shared" si="18"/>
        <v>45</v>
      </c>
      <c r="E119" s="16">
        <f>+ROUNDDOWN((B119-MIN(B$114:B119))/(MAX(B$114:B119)-MIN(B$114:B119))*100,0)</f>
        <v>0</v>
      </c>
      <c r="F119" s="33">
        <v>11839</v>
      </c>
      <c r="G119" s="33">
        <v>15081</v>
      </c>
      <c r="H119" s="11">
        <f t="shared" si="19"/>
        <v>4635</v>
      </c>
      <c r="I119" s="11">
        <f t="shared" si="20"/>
        <v>-7769</v>
      </c>
      <c r="J119" s="11">
        <f t="shared" si="21"/>
        <v>61</v>
      </c>
      <c r="K119" s="11">
        <f>+ROUNDDOWN((H119-MIN(H$114:H119))/(MAX(H$114:H119)-MIN(H$114:H119))*100,0)</f>
        <v>100</v>
      </c>
      <c r="L119" s="56">
        <v>10751</v>
      </c>
      <c r="M119" s="56">
        <v>6116</v>
      </c>
      <c r="N119" s="15">
        <f t="shared" si="22"/>
        <v>-1393</v>
      </c>
      <c r="O119" s="15">
        <f t="shared" si="23"/>
        <v>-7075</v>
      </c>
      <c r="P119" s="15">
        <f t="shared" si="24"/>
        <v>38</v>
      </c>
      <c r="Q119" s="15">
        <f>+ROUNDDOWN((N119-MIN(N$114:N119))/(MAX(N$114:N119)-MIN(N$114:N119))*100,0)</f>
        <v>100</v>
      </c>
      <c r="R119" s="35">
        <v>11242</v>
      </c>
      <c r="S119" s="35">
        <v>12635</v>
      </c>
      <c r="T119" s="32">
        <v>34075</v>
      </c>
      <c r="U119">
        <f t="shared" si="25"/>
        <v>-3669</v>
      </c>
    </row>
    <row r="120" spans="1:21">
      <c r="A120" s="5">
        <v>40197</v>
      </c>
      <c r="B120" s="16">
        <f t="shared" si="16"/>
        <v>-18086</v>
      </c>
      <c r="C120" s="16">
        <f t="shared" si="17"/>
        <v>-2485</v>
      </c>
      <c r="D120" s="16">
        <f t="shared" si="18"/>
        <v>24</v>
      </c>
      <c r="E120" s="16">
        <f>+ROUNDDOWN((B120-MIN(B$114:B120))/(MAX(B$114:B120)-MIN(B$114:B120))*100,0)</f>
        <v>0</v>
      </c>
      <c r="F120" s="33">
        <v>7722</v>
      </c>
      <c r="G120" s="33">
        <v>25808</v>
      </c>
      <c r="H120" s="11">
        <f t="shared" si="19"/>
        <v>12404</v>
      </c>
      <c r="I120" s="11">
        <f t="shared" si="20"/>
        <v>957</v>
      </c>
      <c r="J120" s="11">
        <f t="shared" si="21"/>
        <v>77</v>
      </c>
      <c r="K120" s="11">
        <f>+ROUNDDOWN((H120-MIN(H$114:H120))/(MAX(H$114:H120)-MIN(H$114:H120))*100,0)</f>
        <v>100</v>
      </c>
      <c r="L120" s="56">
        <v>15026</v>
      </c>
      <c r="M120" s="56">
        <v>2622</v>
      </c>
      <c r="N120" s="15">
        <f t="shared" si="22"/>
        <v>5682</v>
      </c>
      <c r="O120" s="15">
        <f t="shared" si="23"/>
        <v>1528</v>
      </c>
      <c r="P120" s="15">
        <f t="shared" si="24"/>
        <v>58</v>
      </c>
      <c r="Q120" s="15">
        <f>+ROUNDDOWN((N120-MIN(N$114:N120))/(MAX(N$114:N120)-MIN(N$114:N120))*100,0)</f>
        <v>100</v>
      </c>
      <c r="R120" s="35">
        <v>14587</v>
      </c>
      <c r="S120" s="35">
        <v>8905</v>
      </c>
      <c r="T120" s="32">
        <v>37744</v>
      </c>
      <c r="U120">
        <f t="shared" si="25"/>
        <v>-460</v>
      </c>
    </row>
    <row r="121" spans="1:21">
      <c r="A121" s="5">
        <v>40190</v>
      </c>
      <c r="B121" s="16">
        <f t="shared" si="16"/>
        <v>-15601</v>
      </c>
      <c r="C121" s="16">
        <f t="shared" si="17"/>
        <v>-18848</v>
      </c>
      <c r="D121" s="16">
        <f t="shared" si="18"/>
        <v>27</v>
      </c>
      <c r="E121" s="16">
        <f>+ROUNDDOWN((B121-MIN(B$114:B121))/(MAX(B$114:B121)-MIN(B$114:B121))*100,0)</f>
        <v>6</v>
      </c>
      <c r="F121" s="33">
        <v>7307</v>
      </c>
      <c r="G121" s="33">
        <v>22908</v>
      </c>
      <c r="H121" s="11">
        <f t="shared" si="19"/>
        <v>11447</v>
      </c>
      <c r="I121" s="11">
        <f t="shared" si="20"/>
        <v>15569</v>
      </c>
      <c r="J121" s="11">
        <f t="shared" si="21"/>
        <v>75</v>
      </c>
      <c r="K121" s="11">
        <f>+ROUNDDOWN((H121-MIN(H$114:H121))/(MAX(H$114:H121)-MIN(H$114:H121))*100,0)</f>
        <v>96</v>
      </c>
      <c r="L121" s="56">
        <v>16095</v>
      </c>
      <c r="M121" s="56">
        <v>4648</v>
      </c>
      <c r="N121" s="15">
        <f t="shared" si="22"/>
        <v>4154</v>
      </c>
      <c r="O121" s="15">
        <f t="shared" si="23"/>
        <v>3279</v>
      </c>
      <c r="P121" s="15">
        <f t="shared" si="24"/>
        <v>54</v>
      </c>
      <c r="Q121" s="15">
        <f>+ROUNDDOWN((N121-MIN(N$114:N121))/(MAX(N$114:N121)-MIN(N$114:N121))*100,0)</f>
        <v>86</v>
      </c>
      <c r="R121" s="35">
        <v>14565</v>
      </c>
      <c r="S121" s="35">
        <v>10411</v>
      </c>
      <c r="T121" s="32">
        <v>38204</v>
      </c>
      <c r="U121">
        <f t="shared" si="25"/>
        <v>3043</v>
      </c>
    </row>
    <row r="122" spans="1:21">
      <c r="A122" s="5">
        <v>40183</v>
      </c>
      <c r="B122" s="16">
        <f t="shared" si="16"/>
        <v>3247</v>
      </c>
      <c r="C122" s="16">
        <f t="shared" si="17"/>
        <v>-5171</v>
      </c>
      <c r="D122" s="16">
        <f t="shared" si="18"/>
        <v>55</v>
      </c>
      <c r="E122" s="16">
        <f>+ROUNDDOWN((B122-MIN(B$114:B122))/(MAX(B$114:B122)-MIN(B$114:B122))*100,0)</f>
        <v>58</v>
      </c>
      <c r="F122" s="33">
        <v>13118</v>
      </c>
      <c r="G122" s="33">
        <v>9871</v>
      </c>
      <c r="H122" s="11">
        <f t="shared" si="19"/>
        <v>-4122</v>
      </c>
      <c r="I122" s="11">
        <f t="shared" si="20"/>
        <v>1783</v>
      </c>
      <c r="J122" s="11">
        <f t="shared" si="21"/>
        <v>41</v>
      </c>
      <c r="K122" s="11">
        <f>+ROUNDDOWN((H122-MIN(H$114:H122))/(MAX(H$114:H122)-MIN(H$114:H122))*100,0)</f>
        <v>37</v>
      </c>
      <c r="L122" s="56">
        <v>10459</v>
      </c>
      <c r="M122" s="56">
        <v>14581</v>
      </c>
      <c r="N122" s="15">
        <f t="shared" si="22"/>
        <v>875</v>
      </c>
      <c r="O122" s="15">
        <f t="shared" si="23"/>
        <v>3388</v>
      </c>
      <c r="P122" s="15">
        <f t="shared" si="24"/>
        <v>44</v>
      </c>
      <c r="Q122" s="15">
        <f>+ROUNDDOWN((N122-MIN(N$114:N122))/(MAX(N$114:N122)-MIN(N$114:N122))*100,0)</f>
        <v>56</v>
      </c>
      <c r="R122" s="35">
        <v>11413</v>
      </c>
      <c r="S122" s="35">
        <v>10538</v>
      </c>
      <c r="T122" s="32">
        <v>35161</v>
      </c>
      <c r="U122">
        <f t="shared" si="25"/>
        <v>-2872</v>
      </c>
    </row>
    <row r="123" spans="1:21">
      <c r="A123" s="5">
        <v>40176</v>
      </c>
      <c r="B123" s="16">
        <f t="shared" si="16"/>
        <v>8418</v>
      </c>
      <c r="C123" s="16">
        <f t="shared" si="17"/>
        <v>4542</v>
      </c>
      <c r="D123" s="16">
        <f t="shared" si="18"/>
        <v>62</v>
      </c>
      <c r="E123" s="16">
        <f>+ROUNDDOWN((B123-MIN(B$114:B123))/(MAX(B$114:B123)-MIN(B$114:B123))*100,0)</f>
        <v>72</v>
      </c>
      <c r="F123" s="33">
        <v>17153</v>
      </c>
      <c r="G123" s="33">
        <v>8735</v>
      </c>
      <c r="H123" s="11">
        <f t="shared" si="19"/>
        <v>-5905</v>
      </c>
      <c r="I123" s="11">
        <f t="shared" si="20"/>
        <v>-2270</v>
      </c>
      <c r="J123" s="11">
        <f t="shared" si="21"/>
        <v>38</v>
      </c>
      <c r="K123" s="11">
        <f>+ROUNDDOWN((H123-MIN(H$114:H123))/(MAX(H$114:H123)-MIN(H$114:H123))*100,0)</f>
        <v>30</v>
      </c>
      <c r="L123" s="56">
        <v>10780</v>
      </c>
      <c r="M123" s="56">
        <v>16685</v>
      </c>
      <c r="N123" s="15">
        <f t="shared" si="22"/>
        <v>-2513</v>
      </c>
      <c r="O123" s="15">
        <f t="shared" si="23"/>
        <v>-2272</v>
      </c>
      <c r="P123" s="15">
        <f t="shared" si="24"/>
        <v>34</v>
      </c>
      <c r="Q123" s="15">
        <f>+ROUNDDOWN((N123-MIN(N$114:N123))/(MAX(N$114:N123)-MIN(N$114:N123))*100,0)</f>
        <v>25</v>
      </c>
      <c r="R123" s="35">
        <v>9939</v>
      </c>
      <c r="S123" s="35">
        <v>12452</v>
      </c>
      <c r="T123" s="32">
        <v>38033</v>
      </c>
      <c r="U123">
        <f t="shared" si="25"/>
        <v>3835</v>
      </c>
    </row>
    <row r="124" spans="1:21">
      <c r="A124" s="5">
        <v>40169</v>
      </c>
      <c r="B124" s="16">
        <f t="shared" si="16"/>
        <v>3876</v>
      </c>
      <c r="C124" s="16">
        <f t="shared" si="17"/>
        <v>5282</v>
      </c>
      <c r="D124" s="16">
        <f t="shared" si="18"/>
        <v>55</v>
      </c>
      <c r="E124" s="16">
        <f>+ROUNDDOWN((B124-MIN(B$114:B124))/(MAX(B$114:B124)-MIN(B$114:B124))*100,0)</f>
        <v>59</v>
      </c>
      <c r="F124" s="33">
        <v>13290</v>
      </c>
      <c r="G124" s="33">
        <v>9414</v>
      </c>
      <c r="H124" s="11">
        <f t="shared" si="19"/>
        <v>-3635</v>
      </c>
      <c r="I124" s="11">
        <f t="shared" si="20"/>
        <v>-1611</v>
      </c>
      <c r="J124" s="11">
        <f t="shared" si="21"/>
        <v>42</v>
      </c>
      <c r="K124" s="11">
        <f>+ROUNDDOWN((H124-MIN(H$114:H124))/(MAX(H$114:H124)-MIN(H$114:H124))*100,0)</f>
        <v>39</v>
      </c>
      <c r="L124" s="56">
        <v>9317</v>
      </c>
      <c r="M124" s="56">
        <v>12952</v>
      </c>
      <c r="N124" s="15">
        <f t="shared" si="22"/>
        <v>-241</v>
      </c>
      <c r="O124" s="15">
        <f t="shared" si="23"/>
        <v>-3671</v>
      </c>
      <c r="P124" s="15">
        <f t="shared" si="24"/>
        <v>41</v>
      </c>
      <c r="Q124" s="15">
        <f>+ROUNDDOWN((N124-MIN(N$114:N124))/(MAX(N$114:N124)-MIN(N$114:N124))*100,0)</f>
        <v>46</v>
      </c>
      <c r="R124" s="35">
        <v>11417</v>
      </c>
      <c r="S124" s="35">
        <v>11658</v>
      </c>
      <c r="T124" s="32">
        <v>34198</v>
      </c>
      <c r="U124">
        <f t="shared" si="25"/>
        <v>607</v>
      </c>
    </row>
    <row r="125" spans="1:21">
      <c r="A125" s="5">
        <v>40162</v>
      </c>
      <c r="B125" s="16">
        <f t="shared" si="16"/>
        <v>-1406</v>
      </c>
      <c r="C125" s="16">
        <f t="shared" si="17"/>
        <v>15600</v>
      </c>
      <c r="D125" s="16">
        <f t="shared" si="18"/>
        <v>48</v>
      </c>
      <c r="E125" s="16">
        <f>+ROUNDDOWN((B125-MIN(B$114:B125))/(MAX(B$114:B125)-MIN(B$114:B125))*100,0)</f>
        <v>45</v>
      </c>
      <c r="F125" s="33">
        <v>10336</v>
      </c>
      <c r="G125" s="33">
        <v>11742</v>
      </c>
      <c r="H125" s="11">
        <f t="shared" si="19"/>
        <v>-2024</v>
      </c>
      <c r="I125" s="11">
        <f t="shared" si="20"/>
        <v>-14451</v>
      </c>
      <c r="J125" s="11">
        <f t="shared" si="21"/>
        <v>46</v>
      </c>
      <c r="K125" s="11">
        <f>+ROUNDDOWN((H125-MIN(H$114:H125))/(MAX(H$114:H125)-MIN(H$114:H125))*100,0)</f>
        <v>45</v>
      </c>
      <c r="L125" s="56">
        <v>8760</v>
      </c>
      <c r="M125" s="56">
        <v>10784</v>
      </c>
      <c r="N125" s="15">
        <f t="shared" si="22"/>
        <v>3430</v>
      </c>
      <c r="O125" s="15">
        <f t="shared" si="23"/>
        <v>-1149</v>
      </c>
      <c r="P125" s="15">
        <f t="shared" si="24"/>
        <v>52</v>
      </c>
      <c r="Q125" s="15">
        <f>+ROUNDDOWN((N125-MIN(N$114:N125))/(MAX(N$114:N125)-MIN(N$114:N125))*100,0)</f>
        <v>79</v>
      </c>
      <c r="R125" s="35">
        <v>13939</v>
      </c>
      <c r="S125" s="35">
        <v>10509</v>
      </c>
      <c r="T125" s="32">
        <v>33591</v>
      </c>
      <c r="U125">
        <f t="shared" si="25"/>
        <v>-16004</v>
      </c>
    </row>
    <row r="126" spans="1:21">
      <c r="A126" s="5">
        <v>40155</v>
      </c>
      <c r="B126" s="16">
        <f t="shared" si="16"/>
        <v>-17006</v>
      </c>
      <c r="C126" s="16">
        <f t="shared" si="17"/>
        <v>16807</v>
      </c>
      <c r="D126" s="16">
        <f t="shared" si="18"/>
        <v>25</v>
      </c>
      <c r="E126" s="16">
        <f>+ROUNDDOWN((B126-MIN(B$114:B126))/(MAX(B$114:B126)-MIN(B$114:B126))*100,0)</f>
        <v>2</v>
      </c>
      <c r="F126" s="33">
        <v>10526</v>
      </c>
      <c r="G126" s="33">
        <v>27532</v>
      </c>
      <c r="H126" s="11">
        <f t="shared" si="19"/>
        <v>12427</v>
      </c>
      <c r="I126" s="11">
        <f t="shared" si="20"/>
        <v>-8256</v>
      </c>
      <c r="J126" s="11">
        <f t="shared" si="21"/>
        <v>78</v>
      </c>
      <c r="K126" s="11">
        <f>+ROUNDDOWN((H126-MIN(H$114:H126))/(MAX(H$114:H126)-MIN(H$114:H126))*100,0)</f>
        <v>100</v>
      </c>
      <c r="L126" s="56">
        <v>18193</v>
      </c>
      <c r="M126" s="56">
        <v>5766</v>
      </c>
      <c r="N126" s="15">
        <f t="shared" si="22"/>
        <v>4579</v>
      </c>
      <c r="O126" s="15">
        <f t="shared" si="23"/>
        <v>-8551</v>
      </c>
      <c r="P126" s="15">
        <f t="shared" si="24"/>
        <v>55</v>
      </c>
      <c r="Q126" s="15">
        <f>+ROUNDDOWN((N126-MIN(N$114:N126))/(MAX(N$114:N126)-MIN(N$114:N126))*100,0)</f>
        <v>89</v>
      </c>
      <c r="R126" s="35">
        <v>15180</v>
      </c>
      <c r="S126" s="35">
        <v>10601</v>
      </c>
      <c r="T126" s="32">
        <v>49595</v>
      </c>
      <c r="U126">
        <f t="shared" si="25"/>
        <v>-7064</v>
      </c>
    </row>
    <row r="127" spans="1:21">
      <c r="A127" s="5">
        <v>40148</v>
      </c>
      <c r="B127" s="16">
        <f t="shared" si="16"/>
        <v>-33813</v>
      </c>
      <c r="C127" s="16">
        <f t="shared" si="17"/>
        <v>-2942</v>
      </c>
      <c r="D127" s="16">
        <f t="shared" si="18"/>
        <v>1</v>
      </c>
      <c r="E127" s="16">
        <f>+ROUNDDOWN((B127-MIN(B$114:B127))/(MAX(B$114:B127)-MIN(B$114:B127))*100,0)</f>
        <v>0</v>
      </c>
      <c r="F127" s="33">
        <v>7937</v>
      </c>
      <c r="G127" s="33">
        <v>41750</v>
      </c>
      <c r="H127" s="11">
        <f t="shared" si="19"/>
        <v>20683</v>
      </c>
      <c r="I127" s="11">
        <f t="shared" si="20"/>
        <v>402</v>
      </c>
      <c r="J127" s="11">
        <f t="shared" si="21"/>
        <v>96</v>
      </c>
      <c r="K127" s="11">
        <f>+ROUNDDOWN((H127-MIN(H$114:H127))/(MAX(H$114:H127)-MIN(H$114:H127))*100,0)</f>
        <v>100</v>
      </c>
      <c r="L127" s="56">
        <v>26513</v>
      </c>
      <c r="M127" s="56">
        <v>5830</v>
      </c>
      <c r="N127" s="15">
        <f t="shared" si="22"/>
        <v>13130</v>
      </c>
      <c r="O127" s="15">
        <f t="shared" si="23"/>
        <v>2540</v>
      </c>
      <c r="P127" s="15">
        <f t="shared" si="24"/>
        <v>80</v>
      </c>
      <c r="Q127" s="15">
        <f>+ROUNDDOWN((N127-MIN(N$114:N127))/(MAX(N$114:N127)-MIN(N$114:N127))*100,0)</f>
        <v>100</v>
      </c>
      <c r="R127" s="35">
        <v>20542</v>
      </c>
      <c r="S127" s="35">
        <v>7412</v>
      </c>
      <c r="T127" s="32">
        <v>56659</v>
      </c>
      <c r="U127">
        <f t="shared" si="25"/>
        <v>2500</v>
      </c>
    </row>
    <row r="128" spans="1:21">
      <c r="A128" s="5">
        <v>40141</v>
      </c>
      <c r="B128" s="16">
        <f t="shared" si="16"/>
        <v>-30871</v>
      </c>
      <c r="C128" s="16">
        <f t="shared" si="17"/>
        <v>2512</v>
      </c>
      <c r="D128" s="16">
        <f t="shared" si="18"/>
        <v>5</v>
      </c>
      <c r="E128" s="16">
        <f>+ROUNDDOWN((B128-MIN(B$114:B128))/(MAX(B$114:B128)-MIN(B$114:B128))*100,0)</f>
        <v>5</v>
      </c>
      <c r="F128" s="33">
        <v>10484</v>
      </c>
      <c r="G128" s="33">
        <v>41355</v>
      </c>
      <c r="H128" s="11">
        <f t="shared" si="19"/>
        <v>20281</v>
      </c>
      <c r="I128" s="11">
        <f t="shared" si="20"/>
        <v>-3345</v>
      </c>
      <c r="J128" s="11">
        <f t="shared" si="21"/>
        <v>95</v>
      </c>
      <c r="K128" s="11">
        <f>+ROUNDDOWN((H128-MIN(H$114:H128))/(MAX(H$114:H128)-MIN(H$114:H128))*100,0)</f>
        <v>98</v>
      </c>
      <c r="L128" s="56">
        <v>23335</v>
      </c>
      <c r="M128" s="56">
        <v>3054</v>
      </c>
      <c r="N128" s="15">
        <f t="shared" si="22"/>
        <v>10590</v>
      </c>
      <c r="O128" s="15">
        <f t="shared" si="23"/>
        <v>833</v>
      </c>
      <c r="P128" s="15">
        <f t="shared" si="24"/>
        <v>73</v>
      </c>
      <c r="Q128" s="15">
        <f>+ROUNDDOWN((N128-MIN(N$114:N128))/(MAX(N$114:N128)-MIN(N$114:N128))*100,0)</f>
        <v>86</v>
      </c>
      <c r="R128" s="35">
        <v>19335</v>
      </c>
      <c r="S128" s="35">
        <v>8745</v>
      </c>
      <c r="T128" s="32">
        <v>54159</v>
      </c>
      <c r="U128">
        <f t="shared" si="25"/>
        <v>141</v>
      </c>
    </row>
    <row r="129" spans="1:21">
      <c r="A129" s="5">
        <v>40134</v>
      </c>
      <c r="B129" s="16">
        <f t="shared" si="16"/>
        <v>-33383</v>
      </c>
      <c r="C129" s="16">
        <f t="shared" si="17"/>
        <v>2947</v>
      </c>
      <c r="D129" s="16">
        <f t="shared" si="18"/>
        <v>1</v>
      </c>
      <c r="E129" s="16">
        <f>+ROUNDDOWN((B129-MIN(B$114:B129))/(MAX(B$114:B129)-MIN(B$114:B129))*100,0)</f>
        <v>0</v>
      </c>
      <c r="F129" s="33">
        <v>8697</v>
      </c>
      <c r="G129" s="33">
        <v>42080</v>
      </c>
      <c r="H129" s="11">
        <f t="shared" si="19"/>
        <v>23626</v>
      </c>
      <c r="I129" s="11">
        <f t="shared" si="20"/>
        <v>243</v>
      </c>
      <c r="J129" s="11">
        <f t="shared" si="21"/>
        <v>102</v>
      </c>
      <c r="K129" s="11">
        <f>+ROUNDDOWN((H129-MIN(H$114:H129))/(MAX(H$114:H129)-MIN(H$114:H129))*100,0)</f>
        <v>100</v>
      </c>
      <c r="L129" s="56">
        <v>25828</v>
      </c>
      <c r="M129" s="56">
        <v>2202</v>
      </c>
      <c r="N129" s="15">
        <f t="shared" si="22"/>
        <v>9757</v>
      </c>
      <c r="O129" s="15">
        <f t="shared" si="23"/>
        <v>-3190</v>
      </c>
      <c r="P129" s="15">
        <f t="shared" si="24"/>
        <v>70</v>
      </c>
      <c r="Q129" s="15">
        <f>+ROUNDDOWN((N129-MIN(N$114:N129))/(MAX(N$114:N129)-MIN(N$114:N129))*100,0)</f>
        <v>81</v>
      </c>
      <c r="R129" s="35">
        <v>18982</v>
      </c>
      <c r="S129" s="35">
        <v>9225</v>
      </c>
      <c r="T129" s="32">
        <v>54018</v>
      </c>
      <c r="U129">
        <f t="shared" si="25"/>
        <v>738</v>
      </c>
    </row>
    <row r="130" spans="1:21">
      <c r="A130" s="5">
        <v>40126</v>
      </c>
      <c r="B130" s="16">
        <f t="shared" si="16"/>
        <v>-36330</v>
      </c>
      <c r="C130" s="16">
        <f t="shared" si="17"/>
        <v>-6671</v>
      </c>
      <c r="D130" s="16">
        <f t="shared" si="18"/>
        <v>-2</v>
      </c>
      <c r="E130" s="16">
        <f>+ROUNDDOWN((B130-MIN(B$114:B130))/(MAX(B$114:B130)-MIN(B$114:B130))*100,0)</f>
        <v>0</v>
      </c>
      <c r="F130" s="33">
        <v>6459</v>
      </c>
      <c r="G130" s="33">
        <v>42789</v>
      </c>
      <c r="H130" s="11">
        <f t="shared" si="19"/>
        <v>23383</v>
      </c>
      <c r="I130" s="11">
        <f t="shared" si="20"/>
        <v>3455</v>
      </c>
      <c r="J130" s="11">
        <f t="shared" si="21"/>
        <v>101</v>
      </c>
      <c r="K130" s="11">
        <f>+ROUNDDOWN((H130-MIN(H$114:H130))/(MAX(H$114:H130)-MIN(H$114:H130))*100,0)</f>
        <v>99</v>
      </c>
      <c r="L130" s="56">
        <v>25696</v>
      </c>
      <c r="M130" s="56">
        <v>2313</v>
      </c>
      <c r="N130" s="15">
        <f t="shared" si="22"/>
        <v>12947</v>
      </c>
      <c r="O130" s="15">
        <f t="shared" si="23"/>
        <v>3216</v>
      </c>
      <c r="P130" s="15">
        <f t="shared" si="24"/>
        <v>80</v>
      </c>
      <c r="Q130" s="15">
        <f>+ROUNDDOWN((N130-MIN(N$114:N130))/(MAX(N$114:N130)-MIN(N$114:N130))*100,0)</f>
        <v>99</v>
      </c>
      <c r="R130" s="35">
        <v>20577</v>
      </c>
      <c r="S130" s="35">
        <v>7630</v>
      </c>
      <c r="T130" s="32">
        <v>53280</v>
      </c>
      <c r="U130">
        <f t="shared" si="25"/>
        <v>6866</v>
      </c>
    </row>
    <row r="131" spans="1:21">
      <c r="A131" s="5">
        <v>40120</v>
      </c>
      <c r="B131" s="16">
        <f t="shared" si="16"/>
        <v>-29659</v>
      </c>
      <c r="C131" s="16">
        <f t="shared" si="17"/>
        <v>2011</v>
      </c>
      <c r="D131" s="16">
        <f t="shared" si="18"/>
        <v>7</v>
      </c>
      <c r="E131" s="16">
        <f>+ROUNDDOWN((B131-MIN(B$114:B131))/(MAX(B$114:B131)-MIN(B$114:B131))*100,0)</f>
        <v>12</v>
      </c>
      <c r="F131" s="33">
        <v>7028</v>
      </c>
      <c r="G131" s="33">
        <v>36687</v>
      </c>
      <c r="H131" s="11">
        <f t="shared" si="19"/>
        <v>19928</v>
      </c>
      <c r="I131" s="11">
        <f t="shared" si="20"/>
        <v>-94</v>
      </c>
      <c r="J131" s="11">
        <f t="shared" si="21"/>
        <v>94</v>
      </c>
      <c r="K131" s="11">
        <f>+ROUNDDOWN((H131-MIN(H$114:H131))/(MAX(H$114:H131)-MIN(H$114:H131))*100,0)</f>
        <v>90</v>
      </c>
      <c r="L131" s="56">
        <v>21477</v>
      </c>
      <c r="M131" s="56">
        <v>1549</v>
      </c>
      <c r="N131" s="15">
        <f t="shared" si="22"/>
        <v>9731</v>
      </c>
      <c r="O131" s="15">
        <f t="shared" si="23"/>
        <v>-1917</v>
      </c>
      <c r="P131" s="15">
        <f t="shared" si="24"/>
        <v>70</v>
      </c>
      <c r="Q131" s="15">
        <f>+ROUNDDOWN((N131-MIN(N$114:N131))/(MAX(N$114:N131)-MIN(N$114:N131))*100,0)</f>
        <v>81</v>
      </c>
      <c r="R131" s="35">
        <v>17316</v>
      </c>
      <c r="S131" s="35">
        <v>7585</v>
      </c>
      <c r="T131" s="32">
        <v>46414</v>
      </c>
      <c r="U131">
        <f t="shared" si="25"/>
        <v>-4289</v>
      </c>
    </row>
    <row r="132" spans="1:21">
      <c r="A132" s="5">
        <v>40113</v>
      </c>
      <c r="B132" s="16">
        <f t="shared" si="16"/>
        <v>-31670</v>
      </c>
      <c r="C132" s="16">
        <f t="shared" si="17"/>
        <v>7107</v>
      </c>
      <c r="D132" s="16">
        <f t="shared" si="18"/>
        <v>4</v>
      </c>
      <c r="E132" s="16">
        <f>+ROUNDDOWN((B132-MIN(B$114:B132))/(MAX(B$114:B132)-MIN(B$114:B132))*100,0)</f>
        <v>8</v>
      </c>
      <c r="F132" s="33">
        <v>5704</v>
      </c>
      <c r="G132" s="33">
        <v>37374</v>
      </c>
      <c r="H132" s="11">
        <f t="shared" si="19"/>
        <v>20022</v>
      </c>
      <c r="I132" s="11">
        <f t="shared" si="20"/>
        <v>-4892</v>
      </c>
      <c r="J132" s="11">
        <f t="shared" si="21"/>
        <v>94</v>
      </c>
      <c r="K132" s="11">
        <f>+ROUNDDOWN((H132-MIN(H$114:H132))/(MAX(H$114:H132)-MIN(H$114:H132))*100,0)</f>
        <v>90</v>
      </c>
      <c r="L132" s="56">
        <v>24452</v>
      </c>
      <c r="M132" s="56">
        <v>4430</v>
      </c>
      <c r="N132" s="15">
        <f t="shared" si="22"/>
        <v>11648</v>
      </c>
      <c r="O132" s="15">
        <f t="shared" si="23"/>
        <v>-2215</v>
      </c>
      <c r="P132" s="15">
        <f t="shared" si="24"/>
        <v>76</v>
      </c>
      <c r="Q132" s="15">
        <f>+ROUNDDOWN((N132-MIN(N$114:N132))/(MAX(N$114:N132)-MIN(N$114:N132))*100,0)</f>
        <v>91</v>
      </c>
      <c r="R132" s="35">
        <v>20168</v>
      </c>
      <c r="S132" s="35">
        <v>8520</v>
      </c>
      <c r="T132" s="32">
        <v>50703</v>
      </c>
      <c r="U132">
        <f t="shared" si="25"/>
        <v>-4045</v>
      </c>
    </row>
    <row r="133" spans="1:21">
      <c r="A133" s="5">
        <v>40106</v>
      </c>
      <c r="B133" s="16">
        <f t="shared" si="16"/>
        <v>-38777</v>
      </c>
      <c r="C133" s="16">
        <f t="shared" si="17"/>
        <v>-2280</v>
      </c>
      <c r="D133" s="16">
        <f t="shared" si="18"/>
        <v>-5</v>
      </c>
      <c r="E133" s="16">
        <f>+ROUNDDOWN((B133-MIN(B$114:B133))/(MAX(B$114:B133)-MIN(B$114:B133))*100,0)</f>
        <v>0</v>
      </c>
      <c r="F133" s="33">
        <v>3788</v>
      </c>
      <c r="G133" s="33">
        <v>42565</v>
      </c>
      <c r="H133" s="11">
        <f t="shared" si="19"/>
        <v>24914</v>
      </c>
      <c r="I133" s="11">
        <f t="shared" si="20"/>
        <v>1199</v>
      </c>
      <c r="J133" s="11">
        <f t="shared" si="21"/>
        <v>105</v>
      </c>
      <c r="K133" s="11">
        <f>+ROUNDDOWN((H133-MIN(H$114:H133))/(MAX(H$114:H133)-MIN(H$114:H133))*100,0)</f>
        <v>100</v>
      </c>
      <c r="L133" s="56">
        <v>29062</v>
      </c>
      <c r="M133" s="56">
        <v>4148</v>
      </c>
      <c r="N133" s="15">
        <f t="shared" si="22"/>
        <v>13863</v>
      </c>
      <c r="O133" s="15">
        <f t="shared" si="23"/>
        <v>1081</v>
      </c>
      <c r="P133" s="15">
        <f t="shared" si="24"/>
        <v>82</v>
      </c>
      <c r="Q133" s="15">
        <f>+ROUNDDOWN((N133-MIN(N$114:N133))/(MAX(N$114:N133)-MIN(N$114:N133))*100,0)</f>
        <v>100</v>
      </c>
      <c r="R133" s="35">
        <v>21330</v>
      </c>
      <c r="S133" s="35">
        <v>7467</v>
      </c>
      <c r="T133" s="32">
        <v>54748</v>
      </c>
      <c r="U133">
        <f t="shared" si="25"/>
        <v>4335</v>
      </c>
    </row>
    <row r="134" spans="1:21">
      <c r="A134" s="5">
        <v>40099</v>
      </c>
      <c r="B134" s="16">
        <f t="shared" si="16"/>
        <v>-36497</v>
      </c>
      <c r="C134" s="16">
        <f t="shared" si="17"/>
        <v>-398</v>
      </c>
      <c r="D134" s="16">
        <f t="shared" si="18"/>
        <v>-2</v>
      </c>
      <c r="E134" s="16">
        <f>+ROUNDDOWN((B134-MIN(B$114:B134))/(MAX(B$114:B134)-MIN(B$114:B134))*100,0)</f>
        <v>3</v>
      </c>
      <c r="F134" s="33">
        <v>3491</v>
      </c>
      <c r="G134" s="33">
        <v>39988</v>
      </c>
      <c r="H134" s="11">
        <f t="shared" si="19"/>
        <v>23715</v>
      </c>
      <c r="I134" s="11">
        <f t="shared" si="20"/>
        <v>-451</v>
      </c>
      <c r="J134" s="11">
        <f t="shared" si="21"/>
        <v>102</v>
      </c>
      <c r="K134" s="11">
        <f>+ROUNDDOWN((H134-MIN(H$114:H134))/(MAX(H$114:H134)-MIN(H$114:H134))*100,0)</f>
        <v>96</v>
      </c>
      <c r="L134" s="56">
        <v>26583</v>
      </c>
      <c r="M134" s="56">
        <v>2868</v>
      </c>
      <c r="N134" s="15">
        <f t="shared" si="22"/>
        <v>12782</v>
      </c>
      <c r="O134" s="15">
        <f t="shared" si="23"/>
        <v>849</v>
      </c>
      <c r="P134" s="15">
        <f t="shared" si="24"/>
        <v>79</v>
      </c>
      <c r="Q134" s="15">
        <f>+ROUNDDOWN((N134-MIN(N$114:N134))/(MAX(N$114:N134)-MIN(N$114:N134))*100,0)</f>
        <v>94</v>
      </c>
      <c r="R134" s="35">
        <v>19852</v>
      </c>
      <c r="S134" s="35">
        <v>7070</v>
      </c>
      <c r="T134" s="32">
        <v>50413</v>
      </c>
      <c r="U134">
        <f t="shared" si="25"/>
        <v>826</v>
      </c>
    </row>
    <row r="135" spans="1:21">
      <c r="A135" s="5">
        <v>40092</v>
      </c>
      <c r="B135" s="16">
        <f t="shared" si="16"/>
        <v>-36099</v>
      </c>
      <c r="C135" s="16">
        <f t="shared" si="17"/>
        <v>-3403</v>
      </c>
      <c r="D135" s="16">
        <f t="shared" si="18"/>
        <v>-2</v>
      </c>
      <c r="E135" s="16">
        <f>+ROUNDDOWN((B135-MIN(B$114:B135))/(MAX(B$114:B135)-MIN(B$114:B135))*100,0)</f>
        <v>4</v>
      </c>
      <c r="F135" s="33">
        <v>2735</v>
      </c>
      <c r="G135" s="33">
        <v>38834</v>
      </c>
      <c r="H135" s="11">
        <f t="shared" si="19"/>
        <v>24166</v>
      </c>
      <c r="I135" s="11">
        <f t="shared" si="20"/>
        <v>4792</v>
      </c>
      <c r="J135" s="11">
        <f t="shared" si="21"/>
        <v>103</v>
      </c>
      <c r="K135" s="11">
        <f>+ROUNDDOWN((H135-MIN(H$114:H135))/(MAX(H$114:H135)-MIN(H$114:H135))*100,0)</f>
        <v>98</v>
      </c>
      <c r="L135" s="56">
        <v>27322</v>
      </c>
      <c r="M135" s="56">
        <v>3156</v>
      </c>
      <c r="N135" s="15">
        <f t="shared" si="22"/>
        <v>11933</v>
      </c>
      <c r="O135" s="15">
        <f t="shared" si="23"/>
        <v>-1389</v>
      </c>
      <c r="P135" s="15">
        <f t="shared" si="24"/>
        <v>77</v>
      </c>
      <c r="Q135" s="15">
        <f>+ROUNDDOWN((N135-MIN(N$114:N135))/(MAX(N$114:N135)-MIN(N$114:N135))*100,0)</f>
        <v>89</v>
      </c>
      <c r="R135" s="35">
        <v>19075</v>
      </c>
      <c r="S135" s="35">
        <v>7142</v>
      </c>
      <c r="T135" s="32">
        <v>49587</v>
      </c>
      <c r="U135">
        <f t="shared" si="25"/>
        <v>4045</v>
      </c>
    </row>
    <row r="136" spans="1:21">
      <c r="A136" s="5">
        <v>40085</v>
      </c>
      <c r="B136" s="16">
        <f t="shared" si="16"/>
        <v>-32696</v>
      </c>
      <c r="C136" s="16">
        <f t="shared" si="17"/>
        <v>5795</v>
      </c>
      <c r="D136" s="16">
        <f t="shared" si="18"/>
        <v>2</v>
      </c>
      <c r="E136" s="16">
        <f>+ROUNDDOWN((B136-MIN(B$114:B136))/(MAX(B$114:B136)-MIN(B$114:B136))*100,0)</f>
        <v>10</v>
      </c>
      <c r="F136" s="33">
        <v>2452</v>
      </c>
      <c r="G136" s="33">
        <v>35148</v>
      </c>
      <c r="H136" s="11">
        <f t="shared" si="19"/>
        <v>19374</v>
      </c>
      <c r="I136" s="11">
        <f t="shared" si="20"/>
        <v>-5031</v>
      </c>
      <c r="J136" s="11">
        <f t="shared" si="21"/>
        <v>93</v>
      </c>
      <c r="K136" s="11">
        <f>+ROUNDDOWN((H136-MIN(H$114:H136))/(MAX(H$114:H136)-MIN(H$114:H136))*100,0)</f>
        <v>85</v>
      </c>
      <c r="L136" s="56">
        <v>22715</v>
      </c>
      <c r="M136" s="56">
        <v>3341</v>
      </c>
      <c r="N136" s="15">
        <f t="shared" si="22"/>
        <v>13322</v>
      </c>
      <c r="O136" s="15">
        <f t="shared" si="23"/>
        <v>-764</v>
      </c>
      <c r="P136" s="15">
        <f t="shared" si="24"/>
        <v>81</v>
      </c>
      <c r="Q136" s="15">
        <f>+ROUNDDOWN((N136-MIN(N$114:N136))/(MAX(N$114:N136)-MIN(N$114:N136))*100,0)</f>
        <v>97</v>
      </c>
      <c r="R136" s="35">
        <v>19895</v>
      </c>
      <c r="S136" s="35">
        <v>6573</v>
      </c>
      <c r="T136" s="32">
        <v>45542</v>
      </c>
      <c r="U136">
        <f t="shared" si="25"/>
        <v>-6545</v>
      </c>
    </row>
    <row r="137" spans="1:21">
      <c r="A137" s="5">
        <v>40078</v>
      </c>
      <c r="B137" s="16">
        <f t="shared" ref="B137:B200" si="26">+F137-G137</f>
        <v>-38491</v>
      </c>
      <c r="C137" s="16">
        <f t="shared" ref="C137:C200" si="27">+B137-B138</f>
        <v>-4424</v>
      </c>
      <c r="D137" s="16">
        <f t="shared" ref="D137:D200" si="28">+ROUNDDOWN((B137-MIN(B$10:B$114))/(MAX(B$10:B$114)-MIN(B$10:B$114))*100,0)</f>
        <v>-5</v>
      </c>
      <c r="E137" s="16">
        <f>+ROUNDDOWN((B137-MIN(B$114:B137))/(MAX(B$114:B137)-MIN(B$114:B137))*100,0)</f>
        <v>0</v>
      </c>
      <c r="F137" s="33">
        <v>1669</v>
      </c>
      <c r="G137" s="33">
        <v>40160</v>
      </c>
      <c r="H137" s="11">
        <f t="shared" ref="H137:H200" si="29">+L137-M137</f>
        <v>24405</v>
      </c>
      <c r="I137" s="11">
        <f t="shared" ref="I137:I200" si="30">+H137-H138</f>
        <v>3907</v>
      </c>
      <c r="J137" s="11">
        <f t="shared" ref="J137:J200" si="31">+ROUNDDOWN((H137-MIN(H$10:H$114))/(MAX(H$10:H$114)-MIN(H$10:H$114))*100,0)</f>
        <v>104</v>
      </c>
      <c r="K137" s="11">
        <f>+ROUNDDOWN((H137-MIN(H$114:H137))/(MAX(H$114:H137)-MIN(H$114:H137))*100,0)</f>
        <v>98</v>
      </c>
      <c r="L137" s="56">
        <v>28453</v>
      </c>
      <c r="M137" s="56">
        <v>4048</v>
      </c>
      <c r="N137" s="15">
        <f t="shared" ref="N137:N200" si="32">+R137-S137</f>
        <v>14086</v>
      </c>
      <c r="O137" s="15">
        <f t="shared" ref="O137:O200" si="33">+N137-N138</f>
        <v>517</v>
      </c>
      <c r="P137" s="15">
        <f t="shared" ref="P137:P200" si="34">+ROUNDDOWN((N137-MIN(N$10:N$114))/(MAX(N$10:N$114)-MIN(N$10:N$114))*100,0)</f>
        <v>83</v>
      </c>
      <c r="Q137" s="15">
        <f>+ROUNDDOWN((N137-MIN(N$114:N137))/(MAX(N$114:N137)-MIN(N$114:N137))*100,0)</f>
        <v>100</v>
      </c>
      <c r="R137" s="35">
        <v>21455</v>
      </c>
      <c r="S137" s="35">
        <v>7369</v>
      </c>
      <c r="T137" s="32">
        <v>52087</v>
      </c>
      <c r="U137">
        <f t="shared" ref="U137:U200" si="35">+T137-T138</f>
        <v>7071</v>
      </c>
    </row>
    <row r="138" spans="1:21">
      <c r="A138" s="5">
        <v>40071</v>
      </c>
      <c r="B138" s="16">
        <f t="shared" si="26"/>
        <v>-34067</v>
      </c>
      <c r="C138" s="16">
        <f t="shared" si="27"/>
        <v>-2309</v>
      </c>
      <c r="D138" s="16">
        <f t="shared" si="28"/>
        <v>0</v>
      </c>
      <c r="E138" s="16">
        <f>+ROUNDDOWN((B138-MIN(B$114:B138))/(MAX(B$114:B138)-MIN(B$114:B138))*100,0)</f>
        <v>8</v>
      </c>
      <c r="F138" s="33">
        <v>1028</v>
      </c>
      <c r="G138" s="33">
        <v>35095</v>
      </c>
      <c r="H138" s="11">
        <f t="shared" si="29"/>
        <v>20498</v>
      </c>
      <c r="I138" s="11">
        <f t="shared" si="30"/>
        <v>1212</v>
      </c>
      <c r="J138" s="11">
        <f t="shared" si="31"/>
        <v>95</v>
      </c>
      <c r="K138" s="11">
        <f>+ROUNDDOWN((H138-MIN(H$114:H138))/(MAX(H$114:H138)-MIN(H$114:H138))*100,0)</f>
        <v>88</v>
      </c>
      <c r="L138" s="56">
        <v>23511</v>
      </c>
      <c r="M138" s="56">
        <v>3013</v>
      </c>
      <c r="N138" s="15">
        <f t="shared" si="32"/>
        <v>13569</v>
      </c>
      <c r="O138" s="15">
        <f t="shared" si="33"/>
        <v>1097</v>
      </c>
      <c r="P138" s="15">
        <f t="shared" si="34"/>
        <v>82</v>
      </c>
      <c r="Q138" s="15">
        <f>+ROUNDDOWN((N138-MIN(N$114:N138))/(MAX(N$114:N138)-MIN(N$114:N138))*100,0)</f>
        <v>97</v>
      </c>
      <c r="R138" s="35">
        <v>20377</v>
      </c>
      <c r="S138" s="35">
        <v>6808</v>
      </c>
      <c r="T138" s="32">
        <v>45016</v>
      </c>
      <c r="U138">
        <f t="shared" si="35"/>
        <v>-7277</v>
      </c>
    </row>
    <row r="139" spans="1:21">
      <c r="A139" s="5">
        <v>40064</v>
      </c>
      <c r="B139" s="16">
        <f t="shared" si="26"/>
        <v>-31758</v>
      </c>
      <c r="C139" s="16">
        <f t="shared" si="27"/>
        <v>-4958</v>
      </c>
      <c r="D139" s="16">
        <f t="shared" si="28"/>
        <v>4</v>
      </c>
      <c r="E139" s="16">
        <f>+ROUNDDOWN((B139-MIN(B$114:B139))/(MAX(B$114:B139)-MIN(B$114:B139))*100,0)</f>
        <v>12</v>
      </c>
      <c r="F139" s="33">
        <v>6096</v>
      </c>
      <c r="G139" s="33">
        <v>37854</v>
      </c>
      <c r="H139" s="11">
        <f t="shared" si="29"/>
        <v>19286</v>
      </c>
      <c r="I139" s="11">
        <f t="shared" si="30"/>
        <v>2597</v>
      </c>
      <c r="J139" s="11">
        <f t="shared" si="31"/>
        <v>92</v>
      </c>
      <c r="K139" s="11">
        <f>+ROUNDDOWN((H139-MIN(H$114:H139))/(MAX(H$114:H139)-MIN(H$114:H139))*100,0)</f>
        <v>85</v>
      </c>
      <c r="L139" s="56">
        <v>23163</v>
      </c>
      <c r="M139" s="56">
        <v>3877</v>
      </c>
      <c r="N139" s="15">
        <f t="shared" si="32"/>
        <v>12472</v>
      </c>
      <c r="O139" s="15">
        <f t="shared" si="33"/>
        <v>2361</v>
      </c>
      <c r="P139" s="15">
        <f t="shared" si="34"/>
        <v>78</v>
      </c>
      <c r="Q139" s="15">
        <f>+ROUNDDOWN((N139-MIN(N$114:N139))/(MAX(N$114:N139)-MIN(N$114:N139))*100,0)</f>
        <v>91</v>
      </c>
      <c r="R139" s="35">
        <v>20022</v>
      </c>
      <c r="S139" s="35">
        <v>7550</v>
      </c>
      <c r="T139" s="32">
        <v>52293</v>
      </c>
      <c r="U139">
        <f t="shared" si="35"/>
        <v>7686</v>
      </c>
    </row>
    <row r="140" spans="1:21">
      <c r="A140" s="5">
        <v>40057</v>
      </c>
      <c r="B140" s="16">
        <f t="shared" si="26"/>
        <v>-26800</v>
      </c>
      <c r="C140" s="16">
        <f t="shared" si="27"/>
        <v>2411</v>
      </c>
      <c r="D140" s="16">
        <f t="shared" si="28"/>
        <v>11</v>
      </c>
      <c r="E140" s="16">
        <f>+ROUNDDOWN((B140-MIN(B$114:B140))/(MAX(B$114:B140)-MIN(B$114:B140))*100,0)</f>
        <v>20</v>
      </c>
      <c r="F140" s="33">
        <v>5046</v>
      </c>
      <c r="G140" s="33">
        <v>31846</v>
      </c>
      <c r="H140" s="11">
        <f t="shared" si="29"/>
        <v>16689</v>
      </c>
      <c r="I140" s="11">
        <f t="shared" si="30"/>
        <v>-1290</v>
      </c>
      <c r="J140" s="11">
        <f t="shared" si="31"/>
        <v>87</v>
      </c>
      <c r="K140" s="11">
        <f>+ROUNDDOWN((H140-MIN(H$114:H140))/(MAX(H$114:H140)-MIN(H$114:H140))*100,0)</f>
        <v>78</v>
      </c>
      <c r="L140" s="56">
        <v>19391</v>
      </c>
      <c r="M140" s="56">
        <v>2702</v>
      </c>
      <c r="N140" s="15">
        <f t="shared" si="32"/>
        <v>10111</v>
      </c>
      <c r="O140" s="15">
        <f t="shared" si="33"/>
        <v>-1121</v>
      </c>
      <c r="P140" s="15">
        <f t="shared" si="34"/>
        <v>71</v>
      </c>
      <c r="Q140" s="15">
        <f>+ROUNDDOWN((N140-MIN(N$114:N140))/(MAX(N$114:N140)-MIN(N$114:N140))*100,0)</f>
        <v>79</v>
      </c>
      <c r="R140" s="35">
        <v>18014</v>
      </c>
      <c r="S140" s="35">
        <v>7903</v>
      </c>
      <c r="T140" s="32">
        <v>44607</v>
      </c>
      <c r="U140">
        <f t="shared" si="35"/>
        <v>-1589</v>
      </c>
    </row>
    <row r="141" spans="1:21">
      <c r="A141" s="5">
        <v>40050</v>
      </c>
      <c r="B141" s="16">
        <f t="shared" si="26"/>
        <v>-29211</v>
      </c>
      <c r="C141" s="16">
        <f t="shared" si="27"/>
        <v>-16404</v>
      </c>
      <c r="D141" s="16">
        <f t="shared" si="28"/>
        <v>7</v>
      </c>
      <c r="E141" s="16">
        <f>+ROUNDDOWN((B141-MIN(B$114:B141))/(MAX(B$114:B141)-MIN(B$114:B141))*100,0)</f>
        <v>16</v>
      </c>
      <c r="F141" s="33">
        <v>3583</v>
      </c>
      <c r="G141" s="33">
        <v>32794</v>
      </c>
      <c r="H141" s="11">
        <f t="shared" si="29"/>
        <v>17979</v>
      </c>
      <c r="I141" s="11">
        <f t="shared" si="30"/>
        <v>10990</v>
      </c>
      <c r="J141" s="11">
        <f t="shared" si="31"/>
        <v>90</v>
      </c>
      <c r="K141" s="11">
        <f>+ROUNDDOWN((H141-MIN(H$114:H141))/(MAX(H$114:H141)-MIN(H$114:H141))*100,0)</f>
        <v>82</v>
      </c>
      <c r="L141" s="56">
        <v>23275</v>
      </c>
      <c r="M141" s="56">
        <v>5296</v>
      </c>
      <c r="N141" s="15">
        <f t="shared" si="32"/>
        <v>11232</v>
      </c>
      <c r="O141" s="15">
        <f t="shared" si="33"/>
        <v>5414</v>
      </c>
      <c r="P141" s="15">
        <f t="shared" si="34"/>
        <v>75</v>
      </c>
      <c r="Q141" s="15">
        <f>+ROUNDDOWN((N141-MIN(N$114:N141))/(MAX(N$114:N141)-MIN(N$114:N141))*100,0)</f>
        <v>85</v>
      </c>
      <c r="R141" s="35">
        <v>17813</v>
      </c>
      <c r="S141" s="35">
        <v>6581</v>
      </c>
      <c r="T141" s="32">
        <v>46196</v>
      </c>
      <c r="U141">
        <f t="shared" si="35"/>
        <v>15905</v>
      </c>
    </row>
    <row r="142" spans="1:21">
      <c r="A142" s="5">
        <v>40043</v>
      </c>
      <c r="B142" s="16">
        <f t="shared" si="26"/>
        <v>-12807</v>
      </c>
      <c r="C142" s="16">
        <f t="shared" si="27"/>
        <v>-3747</v>
      </c>
      <c r="D142" s="16">
        <f t="shared" si="28"/>
        <v>31</v>
      </c>
      <c r="E142" s="16">
        <f>+ROUNDDOWN((B142-MIN(B$114:B142))/(MAX(B$114:B142)-MIN(B$114:B142))*100,0)</f>
        <v>45</v>
      </c>
      <c r="F142" s="33">
        <v>4979</v>
      </c>
      <c r="G142" s="33">
        <v>17786</v>
      </c>
      <c r="H142" s="11">
        <f t="shared" si="29"/>
        <v>6989</v>
      </c>
      <c r="I142" s="11">
        <f t="shared" si="30"/>
        <v>4653</v>
      </c>
      <c r="J142" s="11">
        <f t="shared" si="31"/>
        <v>66</v>
      </c>
      <c r="K142" s="11">
        <f>+ROUNDDOWN((H142-MIN(H$114:H142))/(MAX(H$114:H142)-MIN(H$114:H142))*100,0)</f>
        <v>53</v>
      </c>
      <c r="L142" s="56">
        <v>10848</v>
      </c>
      <c r="M142" s="56">
        <v>3859</v>
      </c>
      <c r="N142" s="15">
        <f t="shared" si="32"/>
        <v>5818</v>
      </c>
      <c r="O142" s="15">
        <f t="shared" si="33"/>
        <v>-906</v>
      </c>
      <c r="P142" s="15">
        <f t="shared" si="34"/>
        <v>59</v>
      </c>
      <c r="Q142" s="15">
        <f>+ROUNDDOWN((N142-MIN(N$114:N142))/(MAX(N$114:N142)-MIN(N$114:N142))*100,0)</f>
        <v>57</v>
      </c>
      <c r="R142" s="35">
        <v>13307</v>
      </c>
      <c r="S142" s="35">
        <v>7489</v>
      </c>
      <c r="T142" s="32">
        <v>30291</v>
      </c>
      <c r="U142">
        <f t="shared" si="35"/>
        <v>-2510</v>
      </c>
    </row>
    <row r="143" spans="1:21">
      <c r="A143" s="5">
        <v>40036</v>
      </c>
      <c r="B143" s="16">
        <f t="shared" si="26"/>
        <v>-9060</v>
      </c>
      <c r="C143" s="16">
        <f t="shared" si="27"/>
        <v>19549</v>
      </c>
      <c r="D143" s="16">
        <f t="shared" si="28"/>
        <v>37</v>
      </c>
      <c r="E143" s="16">
        <f>+ROUNDDOWN((B143-MIN(B$114:B143))/(MAX(B$114:B143)-MIN(B$114:B143))*100,0)</f>
        <v>51</v>
      </c>
      <c r="F143" s="33">
        <v>7498</v>
      </c>
      <c r="G143" s="33">
        <v>16558</v>
      </c>
      <c r="H143" s="11">
        <f t="shared" si="29"/>
        <v>2336</v>
      </c>
      <c r="I143" s="11">
        <f t="shared" si="30"/>
        <v>-15158</v>
      </c>
      <c r="J143" s="11">
        <f t="shared" si="31"/>
        <v>55</v>
      </c>
      <c r="K143" s="11">
        <f>+ROUNDDOWN((H143-MIN(H$114:H143))/(MAX(H$114:H143)-MIN(H$114:H143))*100,0)</f>
        <v>41</v>
      </c>
      <c r="L143" s="56">
        <v>10541</v>
      </c>
      <c r="M143" s="56">
        <v>8205</v>
      </c>
      <c r="N143" s="15">
        <f t="shared" si="32"/>
        <v>6724</v>
      </c>
      <c r="O143" s="15">
        <f t="shared" si="33"/>
        <v>-4391</v>
      </c>
      <c r="P143" s="15">
        <f t="shared" si="34"/>
        <v>62</v>
      </c>
      <c r="Q143" s="15">
        <f>+ROUNDDOWN((N143-MIN(N$114:N143))/(MAX(N$114:N143)-MIN(N$114:N143))*100,0)</f>
        <v>62</v>
      </c>
      <c r="R143" s="35">
        <v>13590</v>
      </c>
      <c r="S143" s="35">
        <v>6866</v>
      </c>
      <c r="T143" s="32">
        <v>32801</v>
      </c>
      <c r="U143">
        <f t="shared" si="35"/>
        <v>-9422</v>
      </c>
    </row>
    <row r="144" spans="1:21">
      <c r="A144" s="5">
        <v>40029</v>
      </c>
      <c r="B144" s="16">
        <f t="shared" si="26"/>
        <v>-28609</v>
      </c>
      <c r="C144" s="16">
        <f t="shared" si="27"/>
        <v>-4292</v>
      </c>
      <c r="D144" s="16">
        <f t="shared" si="28"/>
        <v>8</v>
      </c>
      <c r="E144" s="16">
        <f>+ROUNDDOWN((B144-MIN(B$114:B144))/(MAX(B$114:B144)-MIN(B$114:B144))*100,0)</f>
        <v>17</v>
      </c>
      <c r="F144" s="33">
        <v>1746</v>
      </c>
      <c r="G144" s="33">
        <v>30355</v>
      </c>
      <c r="H144" s="11">
        <f t="shared" si="29"/>
        <v>17494</v>
      </c>
      <c r="I144" s="11">
        <f t="shared" si="30"/>
        <v>1121</v>
      </c>
      <c r="J144" s="11">
        <f t="shared" si="31"/>
        <v>89</v>
      </c>
      <c r="K144" s="11">
        <f>+ROUNDDOWN((H144-MIN(H$114:H144))/(MAX(H$114:H144)-MIN(H$114:H144))*100,0)</f>
        <v>80</v>
      </c>
      <c r="L144" s="56">
        <v>20894</v>
      </c>
      <c r="M144" s="56">
        <v>3400</v>
      </c>
      <c r="N144" s="15">
        <f t="shared" si="32"/>
        <v>11115</v>
      </c>
      <c r="O144" s="15">
        <f t="shared" si="33"/>
        <v>3171</v>
      </c>
      <c r="P144" s="15">
        <f t="shared" si="34"/>
        <v>74</v>
      </c>
      <c r="Q144" s="15">
        <f>+ROUNDDOWN((N144-MIN(N$114:N144))/(MAX(N$114:N144)-MIN(N$114:N144))*100,0)</f>
        <v>84</v>
      </c>
      <c r="R144" s="35">
        <v>17979</v>
      </c>
      <c r="S144" s="35">
        <v>6864</v>
      </c>
      <c r="T144" s="32">
        <v>42223</v>
      </c>
      <c r="U144">
        <f t="shared" si="35"/>
        <v>4910</v>
      </c>
    </row>
    <row r="145" spans="1:21">
      <c r="A145" s="5">
        <v>40022</v>
      </c>
      <c r="B145" s="16">
        <f t="shared" si="26"/>
        <v>-24317</v>
      </c>
      <c r="C145" s="16">
        <f t="shared" si="27"/>
        <v>1433</v>
      </c>
      <c r="D145" s="16">
        <f t="shared" si="28"/>
        <v>15</v>
      </c>
      <c r="E145" s="16">
        <f>+ROUNDDOWN((B145-MIN(B$114:B145))/(MAX(B$114:B145)-MIN(B$114:B145))*100,0)</f>
        <v>25</v>
      </c>
      <c r="F145" s="33">
        <v>2037</v>
      </c>
      <c r="G145" s="33">
        <v>26354</v>
      </c>
      <c r="H145" s="11">
        <f t="shared" si="29"/>
        <v>16373</v>
      </c>
      <c r="I145" s="11">
        <f t="shared" si="30"/>
        <v>458</v>
      </c>
      <c r="J145" s="11">
        <f t="shared" si="31"/>
        <v>86</v>
      </c>
      <c r="K145" s="11">
        <f>+ROUNDDOWN((H145-MIN(H$114:H145))/(MAX(H$114:H145)-MIN(H$114:H145))*100,0)</f>
        <v>78</v>
      </c>
      <c r="L145" s="56">
        <v>18341</v>
      </c>
      <c r="M145" s="56">
        <v>1968</v>
      </c>
      <c r="N145" s="15">
        <f t="shared" si="32"/>
        <v>7944</v>
      </c>
      <c r="O145" s="15">
        <f t="shared" si="33"/>
        <v>-1891</v>
      </c>
      <c r="P145" s="15">
        <f t="shared" si="34"/>
        <v>65</v>
      </c>
      <c r="Q145" s="15">
        <f>+ROUNDDOWN((N145-MIN(N$114:N145))/(MAX(N$114:N145)-MIN(N$114:N145))*100,0)</f>
        <v>68</v>
      </c>
      <c r="R145" s="35">
        <v>15564</v>
      </c>
      <c r="S145" s="35">
        <v>7620</v>
      </c>
      <c r="T145" s="32">
        <v>37313</v>
      </c>
      <c r="U145">
        <f t="shared" si="35"/>
        <v>-2326</v>
      </c>
    </row>
    <row r="146" spans="1:21">
      <c r="A146" s="5">
        <v>40015</v>
      </c>
      <c r="B146" s="16">
        <f t="shared" si="26"/>
        <v>-25750</v>
      </c>
      <c r="C146" s="16">
        <f t="shared" si="27"/>
        <v>-8399</v>
      </c>
      <c r="D146" s="16">
        <f t="shared" si="28"/>
        <v>12</v>
      </c>
      <c r="E146" s="16">
        <f>+ROUNDDOWN((B146-MIN(B$114:B146))/(MAX(B$114:B146)-MIN(B$114:B146))*100,0)</f>
        <v>22</v>
      </c>
      <c r="F146" s="33">
        <v>1934</v>
      </c>
      <c r="G146" s="33">
        <v>27684</v>
      </c>
      <c r="H146" s="11">
        <f t="shared" si="29"/>
        <v>15915</v>
      </c>
      <c r="I146" s="11">
        <f t="shared" si="30"/>
        <v>3417</v>
      </c>
      <c r="J146" s="11">
        <f t="shared" si="31"/>
        <v>85</v>
      </c>
      <c r="K146" s="11">
        <f>+ROUNDDOWN((H146-MIN(H$114:H146))/(MAX(H$114:H146)-MIN(H$114:H146))*100,0)</f>
        <v>76</v>
      </c>
      <c r="L146" s="56">
        <v>19784</v>
      </c>
      <c r="M146" s="56">
        <v>3869</v>
      </c>
      <c r="N146" s="15">
        <f t="shared" si="32"/>
        <v>9835</v>
      </c>
      <c r="O146" s="15">
        <f t="shared" si="33"/>
        <v>4982</v>
      </c>
      <c r="P146" s="15">
        <f t="shared" si="34"/>
        <v>71</v>
      </c>
      <c r="Q146" s="15">
        <f>+ROUNDDOWN((N146-MIN(N$114:N146))/(MAX(N$114:N146)-MIN(N$114:N146))*100,0)</f>
        <v>78</v>
      </c>
      <c r="R146" s="35">
        <v>17088</v>
      </c>
      <c r="S146" s="35">
        <v>7253</v>
      </c>
      <c r="T146" s="32">
        <v>39639</v>
      </c>
      <c r="U146">
        <f t="shared" si="35"/>
        <v>5806</v>
      </c>
    </row>
    <row r="147" spans="1:21">
      <c r="A147" s="5">
        <v>40008</v>
      </c>
      <c r="B147" s="16">
        <f t="shared" si="26"/>
        <v>-17351</v>
      </c>
      <c r="C147" s="16">
        <f t="shared" si="27"/>
        <v>4337</v>
      </c>
      <c r="D147" s="16">
        <f t="shared" si="28"/>
        <v>25</v>
      </c>
      <c r="E147" s="16">
        <f>+ROUNDDOWN((B147-MIN(B$114:B147))/(MAX(B$114:B147)-MIN(B$114:B147))*100,0)</f>
        <v>37</v>
      </c>
      <c r="F147" s="33">
        <v>3082</v>
      </c>
      <c r="G147" s="33">
        <v>20433</v>
      </c>
      <c r="H147" s="11">
        <f t="shared" si="29"/>
        <v>12498</v>
      </c>
      <c r="I147" s="11">
        <f t="shared" si="30"/>
        <v>-2471</v>
      </c>
      <c r="J147" s="11">
        <f t="shared" si="31"/>
        <v>78</v>
      </c>
      <c r="K147" s="11">
        <f>+ROUNDDOWN((H147-MIN(H$114:H147))/(MAX(H$114:H147)-MIN(H$114:H147))*100,0)</f>
        <v>68</v>
      </c>
      <c r="L147" s="56">
        <v>15892</v>
      </c>
      <c r="M147" s="56">
        <v>3394</v>
      </c>
      <c r="N147" s="15">
        <f t="shared" si="32"/>
        <v>4853</v>
      </c>
      <c r="O147" s="15">
        <f t="shared" si="33"/>
        <v>-1866</v>
      </c>
      <c r="P147" s="15">
        <f t="shared" si="34"/>
        <v>56</v>
      </c>
      <c r="Q147" s="15">
        <f>+ROUNDDOWN((N147-MIN(N$114:N147))/(MAX(N$114:N147)-MIN(N$114:N147))*100,0)</f>
        <v>52</v>
      </c>
      <c r="R147" s="35">
        <v>13970</v>
      </c>
      <c r="S147" s="35">
        <v>9117</v>
      </c>
      <c r="T147" s="32">
        <v>33833</v>
      </c>
      <c r="U147">
        <f t="shared" si="35"/>
        <v>525</v>
      </c>
    </row>
    <row r="148" spans="1:21">
      <c r="A148" s="5">
        <v>40001</v>
      </c>
      <c r="B148" s="16">
        <f t="shared" si="26"/>
        <v>-21688</v>
      </c>
      <c r="C148" s="16">
        <f t="shared" si="27"/>
        <v>-3690</v>
      </c>
      <c r="D148" s="16">
        <f t="shared" si="28"/>
        <v>18</v>
      </c>
      <c r="E148" s="16">
        <f>+ROUNDDOWN((B148-MIN(B$114:B148))/(MAX(B$114:B148)-MIN(B$114:B148))*100,0)</f>
        <v>29</v>
      </c>
      <c r="F148" s="33">
        <v>2123</v>
      </c>
      <c r="G148" s="33">
        <v>23811</v>
      </c>
      <c r="H148" s="11">
        <f t="shared" si="29"/>
        <v>14969</v>
      </c>
      <c r="I148" s="11">
        <f t="shared" si="30"/>
        <v>2299</v>
      </c>
      <c r="J148" s="11">
        <f t="shared" si="31"/>
        <v>83</v>
      </c>
      <c r="K148" s="11">
        <f>+ROUNDDOWN((H148-MIN(H$114:H148))/(MAX(H$114:H148)-MIN(H$114:H148))*100,0)</f>
        <v>74</v>
      </c>
      <c r="L148" s="56">
        <v>16233</v>
      </c>
      <c r="M148" s="56">
        <v>1264</v>
      </c>
      <c r="N148" s="15">
        <f t="shared" si="32"/>
        <v>6719</v>
      </c>
      <c r="O148" s="15">
        <f t="shared" si="33"/>
        <v>1391</v>
      </c>
      <c r="P148" s="15">
        <f t="shared" si="34"/>
        <v>61</v>
      </c>
      <c r="Q148" s="15">
        <f>+ROUNDDOWN((N148-MIN(N$114:N148))/(MAX(N$114:N148)-MIN(N$114:N148))*100,0)</f>
        <v>62</v>
      </c>
      <c r="R148" s="35">
        <v>14063</v>
      </c>
      <c r="S148" s="35">
        <v>7344</v>
      </c>
      <c r="T148" s="32">
        <v>33308</v>
      </c>
      <c r="U148">
        <f t="shared" si="35"/>
        <v>534</v>
      </c>
    </row>
    <row r="149" spans="1:21">
      <c r="A149" s="5">
        <v>39994</v>
      </c>
      <c r="B149" s="16">
        <f t="shared" si="26"/>
        <v>-17998</v>
      </c>
      <c r="C149" s="16">
        <f t="shared" si="27"/>
        <v>7725</v>
      </c>
      <c r="D149" s="16">
        <f t="shared" si="28"/>
        <v>24</v>
      </c>
      <c r="E149" s="16">
        <f>+ROUNDDOWN((B149-MIN(B$114:B149))/(MAX(B$114:B149)-MIN(B$114:B149))*100,0)</f>
        <v>36</v>
      </c>
      <c r="F149" s="33">
        <v>3388</v>
      </c>
      <c r="G149" s="33">
        <v>21386</v>
      </c>
      <c r="H149" s="11">
        <f t="shared" si="29"/>
        <v>12670</v>
      </c>
      <c r="I149" s="11">
        <f t="shared" si="30"/>
        <v>-4368</v>
      </c>
      <c r="J149" s="11">
        <f t="shared" si="31"/>
        <v>78</v>
      </c>
      <c r="K149" s="11">
        <f>+ROUNDDOWN((H149-MIN(H$114:H149))/(MAX(H$114:H149)-MIN(H$114:H149))*100,0)</f>
        <v>68</v>
      </c>
      <c r="L149" s="56">
        <v>15033</v>
      </c>
      <c r="M149" s="56">
        <v>2363</v>
      </c>
      <c r="N149" s="15">
        <f t="shared" si="32"/>
        <v>5328</v>
      </c>
      <c r="O149" s="15">
        <f t="shared" si="33"/>
        <v>-3357</v>
      </c>
      <c r="P149" s="15">
        <f t="shared" si="34"/>
        <v>57</v>
      </c>
      <c r="Q149" s="15">
        <f>+ROUNDDOWN((N149-MIN(N$114:N149))/(MAX(N$114:N149)-MIN(N$114:N149))*100,0)</f>
        <v>54</v>
      </c>
      <c r="R149" s="35">
        <v>13431</v>
      </c>
      <c r="S149" s="35">
        <v>8103</v>
      </c>
      <c r="T149" s="32">
        <v>32774</v>
      </c>
      <c r="U149">
        <f t="shared" si="35"/>
        <v>-7003</v>
      </c>
    </row>
    <row r="150" spans="1:21">
      <c r="A150" s="5">
        <v>39987</v>
      </c>
      <c r="B150" s="16">
        <f t="shared" si="26"/>
        <v>-25723</v>
      </c>
      <c r="C150" s="16">
        <f t="shared" si="27"/>
        <v>-9335</v>
      </c>
      <c r="D150" s="16">
        <f t="shared" si="28"/>
        <v>12</v>
      </c>
      <c r="E150" s="16">
        <f>+ROUNDDOWN((B150-MIN(B$114:B150))/(MAX(B$114:B150)-MIN(B$114:B150))*100,0)</f>
        <v>22</v>
      </c>
      <c r="F150" s="33">
        <v>1987</v>
      </c>
      <c r="G150" s="33">
        <v>27710</v>
      </c>
      <c r="H150" s="11">
        <f t="shared" si="29"/>
        <v>17038</v>
      </c>
      <c r="I150" s="11">
        <f t="shared" si="30"/>
        <v>6598</v>
      </c>
      <c r="J150" s="11">
        <f t="shared" si="31"/>
        <v>88</v>
      </c>
      <c r="K150" s="11">
        <f>+ROUNDDOWN((H150-MIN(H$114:H150))/(MAX(H$114:H150)-MIN(H$114:H150))*100,0)</f>
        <v>79</v>
      </c>
      <c r="L150" s="56">
        <v>21567</v>
      </c>
      <c r="M150" s="56">
        <v>4529</v>
      </c>
      <c r="N150" s="15">
        <f t="shared" si="32"/>
        <v>8685</v>
      </c>
      <c r="O150" s="15">
        <f t="shared" si="33"/>
        <v>2737</v>
      </c>
      <c r="P150" s="15">
        <f t="shared" si="34"/>
        <v>67</v>
      </c>
      <c r="Q150" s="15">
        <f>+ROUNDDOWN((N150-MIN(N$114:N150))/(MAX(N$114:N150)-MIN(N$114:N150))*100,0)</f>
        <v>72</v>
      </c>
      <c r="R150" s="35">
        <v>15665</v>
      </c>
      <c r="S150" s="35">
        <v>6980</v>
      </c>
      <c r="T150" s="32">
        <v>39777</v>
      </c>
      <c r="U150">
        <f t="shared" si="35"/>
        <v>9324</v>
      </c>
    </row>
    <row r="151" spans="1:21">
      <c r="A151" s="5">
        <v>39980</v>
      </c>
      <c r="B151" s="16">
        <f t="shared" si="26"/>
        <v>-16388</v>
      </c>
      <c r="C151" s="16">
        <f t="shared" si="27"/>
        <v>339</v>
      </c>
      <c r="D151" s="16">
        <f t="shared" si="28"/>
        <v>26</v>
      </c>
      <c r="E151" s="16">
        <f>+ROUNDDOWN((B151-MIN(B$114:B151))/(MAX(B$114:B151)-MIN(B$114:B151))*100,0)</f>
        <v>38</v>
      </c>
      <c r="F151" s="33">
        <v>1444</v>
      </c>
      <c r="G151" s="33">
        <v>17832</v>
      </c>
      <c r="H151" s="11">
        <f t="shared" si="29"/>
        <v>10440</v>
      </c>
      <c r="I151" s="11">
        <f t="shared" si="30"/>
        <v>328</v>
      </c>
      <c r="J151" s="11">
        <f t="shared" si="31"/>
        <v>73</v>
      </c>
      <c r="K151" s="11">
        <f>+ROUNDDOWN((H151-MIN(H$114:H151))/(MAX(H$114:H151)-MIN(H$114:H151))*100,0)</f>
        <v>62</v>
      </c>
      <c r="L151" s="56">
        <v>15562</v>
      </c>
      <c r="M151" s="56">
        <v>5122</v>
      </c>
      <c r="N151" s="15">
        <f t="shared" si="32"/>
        <v>5948</v>
      </c>
      <c r="O151" s="15">
        <f t="shared" si="33"/>
        <v>-667</v>
      </c>
      <c r="P151" s="15">
        <f t="shared" si="34"/>
        <v>59</v>
      </c>
      <c r="Q151" s="15">
        <f>+ROUNDDOWN((N151-MIN(N$114:N151))/(MAX(N$114:N151)-MIN(N$114:N151))*100,0)</f>
        <v>58</v>
      </c>
      <c r="R151" s="35">
        <v>13073</v>
      </c>
      <c r="S151" s="35">
        <v>7125</v>
      </c>
      <c r="T151" s="32">
        <v>30453</v>
      </c>
      <c r="U151">
        <f t="shared" si="35"/>
        <v>-18262</v>
      </c>
    </row>
    <row r="152" spans="1:21">
      <c r="A152" s="5">
        <v>39973</v>
      </c>
      <c r="B152" s="16">
        <f t="shared" si="26"/>
        <v>-16727</v>
      </c>
      <c r="C152" s="16">
        <f t="shared" si="27"/>
        <v>2616</v>
      </c>
      <c r="D152" s="16">
        <f t="shared" si="28"/>
        <v>26</v>
      </c>
      <c r="E152" s="16">
        <f>+ROUNDDOWN((B152-MIN(B$114:B152))/(MAX(B$114:B152)-MIN(B$114:B152))*100,0)</f>
        <v>38</v>
      </c>
      <c r="F152" s="33">
        <v>10726</v>
      </c>
      <c r="G152" s="33">
        <v>27453</v>
      </c>
      <c r="H152" s="11">
        <f t="shared" si="29"/>
        <v>10112</v>
      </c>
      <c r="I152" s="11">
        <f t="shared" si="30"/>
        <v>-2584</v>
      </c>
      <c r="J152" s="11">
        <f t="shared" si="31"/>
        <v>72</v>
      </c>
      <c r="K152" s="11">
        <f>+ROUNDDOWN((H152-MIN(H$114:H152))/(MAX(H$114:H152)-MIN(H$114:H152))*100,0)</f>
        <v>61</v>
      </c>
      <c r="L152" s="56">
        <v>14329</v>
      </c>
      <c r="M152" s="56">
        <v>4217</v>
      </c>
      <c r="N152" s="15">
        <f t="shared" si="32"/>
        <v>6615</v>
      </c>
      <c r="O152" s="15">
        <f t="shared" si="33"/>
        <v>-32</v>
      </c>
      <c r="P152" s="15">
        <f t="shared" si="34"/>
        <v>61</v>
      </c>
      <c r="Q152" s="15">
        <f>+ROUNDDOWN((N152-MIN(N$114:N152))/(MAX(N$114:N152)-MIN(N$114:N152))*100,0)</f>
        <v>61</v>
      </c>
      <c r="R152" s="35">
        <v>15285</v>
      </c>
      <c r="S152" s="35">
        <v>8670</v>
      </c>
      <c r="T152" s="32">
        <v>48715</v>
      </c>
      <c r="U152">
        <f t="shared" si="35"/>
        <v>6286</v>
      </c>
    </row>
    <row r="153" spans="1:21">
      <c r="A153" s="5">
        <v>39966</v>
      </c>
      <c r="B153" s="16">
        <f t="shared" si="26"/>
        <v>-19343</v>
      </c>
      <c r="C153" s="16">
        <f t="shared" si="27"/>
        <v>-3546</v>
      </c>
      <c r="D153" s="16">
        <f t="shared" si="28"/>
        <v>22</v>
      </c>
      <c r="E153" s="16">
        <f>+ROUNDDOWN((B153-MIN(B$114:B153))/(MAX(B$114:B153)-MIN(B$114:B153))*100,0)</f>
        <v>33</v>
      </c>
      <c r="F153" s="33">
        <v>9667</v>
      </c>
      <c r="G153" s="33">
        <v>29010</v>
      </c>
      <c r="H153" s="11">
        <f t="shared" si="29"/>
        <v>12696</v>
      </c>
      <c r="I153" s="11">
        <f t="shared" si="30"/>
        <v>2174</v>
      </c>
      <c r="J153" s="11">
        <f t="shared" si="31"/>
        <v>78</v>
      </c>
      <c r="K153" s="11">
        <f>+ROUNDDOWN((H153-MIN(H$114:H153))/(MAX(H$114:H153)-MIN(H$114:H153))*100,0)</f>
        <v>68</v>
      </c>
      <c r="L153" s="56">
        <v>14987</v>
      </c>
      <c r="M153" s="56">
        <v>2291</v>
      </c>
      <c r="N153" s="15">
        <f t="shared" si="32"/>
        <v>6647</v>
      </c>
      <c r="O153" s="15">
        <f t="shared" si="33"/>
        <v>1372</v>
      </c>
      <c r="P153" s="15">
        <f t="shared" si="34"/>
        <v>61</v>
      </c>
      <c r="Q153" s="15">
        <f>+ROUNDDOWN((N153-MIN(N$114:N153))/(MAX(N$114:N153)-MIN(N$114:N153))*100,0)</f>
        <v>61</v>
      </c>
      <c r="R153" s="35">
        <v>15493</v>
      </c>
      <c r="S153" s="35">
        <v>8846</v>
      </c>
      <c r="T153" s="32">
        <v>42429</v>
      </c>
      <c r="U153">
        <f t="shared" si="35"/>
        <v>2802</v>
      </c>
    </row>
    <row r="154" spans="1:21">
      <c r="A154" s="5">
        <v>39959</v>
      </c>
      <c r="B154" s="16">
        <f t="shared" si="26"/>
        <v>-15797</v>
      </c>
      <c r="C154" s="16">
        <f t="shared" si="27"/>
        <v>-3571</v>
      </c>
      <c r="D154" s="16">
        <f t="shared" si="28"/>
        <v>27</v>
      </c>
      <c r="E154" s="16">
        <f>+ROUNDDOWN((B154-MIN(B$114:B154))/(MAX(B$114:B154)-MIN(B$114:B154))*100,0)</f>
        <v>39</v>
      </c>
      <c r="F154" s="33">
        <v>9505</v>
      </c>
      <c r="G154" s="33">
        <v>25302</v>
      </c>
      <c r="H154" s="11">
        <f t="shared" si="29"/>
        <v>10522</v>
      </c>
      <c r="I154" s="11">
        <f t="shared" si="30"/>
        <v>2238</v>
      </c>
      <c r="J154" s="11">
        <f t="shared" si="31"/>
        <v>73</v>
      </c>
      <c r="K154" s="11">
        <f>+ROUNDDOWN((H154-MIN(H$114:H154))/(MAX(H$114:H154)-MIN(H$114:H154))*100,0)</f>
        <v>62</v>
      </c>
      <c r="L154" s="56">
        <v>13548</v>
      </c>
      <c r="M154" s="56">
        <v>3026</v>
      </c>
      <c r="N154" s="15">
        <f t="shared" si="32"/>
        <v>5275</v>
      </c>
      <c r="O154" s="15">
        <f t="shared" si="33"/>
        <v>1333</v>
      </c>
      <c r="P154" s="15">
        <f t="shared" si="34"/>
        <v>57</v>
      </c>
      <c r="Q154" s="15">
        <f>+ROUNDDOWN((N154-MIN(N$114:N154))/(MAX(N$114:N154)-MIN(N$114:N154))*100,0)</f>
        <v>54</v>
      </c>
      <c r="R154" s="35">
        <v>14384</v>
      </c>
      <c r="S154" s="35">
        <v>9109</v>
      </c>
      <c r="T154" s="32">
        <v>39627</v>
      </c>
      <c r="U154">
        <f t="shared" si="35"/>
        <v>3676</v>
      </c>
    </row>
    <row r="155" spans="1:21">
      <c r="A155" s="5">
        <v>39952</v>
      </c>
      <c r="B155" s="16">
        <f t="shared" si="26"/>
        <v>-12226</v>
      </c>
      <c r="C155" s="16">
        <f t="shared" si="27"/>
        <v>-3137</v>
      </c>
      <c r="D155" s="16">
        <f t="shared" si="28"/>
        <v>32</v>
      </c>
      <c r="E155" s="16">
        <f>+ROUNDDOWN((B155-MIN(B$114:B155))/(MAX(B$114:B155)-MIN(B$114:B155))*100,0)</f>
        <v>46</v>
      </c>
      <c r="F155" s="33">
        <v>10741</v>
      </c>
      <c r="G155" s="33">
        <v>22967</v>
      </c>
      <c r="H155" s="11">
        <f t="shared" si="29"/>
        <v>8284</v>
      </c>
      <c r="I155" s="11">
        <f t="shared" si="30"/>
        <v>1823</v>
      </c>
      <c r="J155" s="11">
        <f t="shared" si="31"/>
        <v>68</v>
      </c>
      <c r="K155" s="11">
        <f>+ROUNDDOWN((H155-MIN(H$114:H155))/(MAX(H$114:H155)-MIN(H$114:H155))*100,0)</f>
        <v>57</v>
      </c>
      <c r="L155" s="56">
        <v>10867</v>
      </c>
      <c r="M155" s="56">
        <v>2583</v>
      </c>
      <c r="N155" s="15">
        <f t="shared" si="32"/>
        <v>3942</v>
      </c>
      <c r="O155" s="15">
        <f t="shared" si="33"/>
        <v>1314</v>
      </c>
      <c r="P155" s="15">
        <f t="shared" si="34"/>
        <v>53</v>
      </c>
      <c r="Q155" s="15">
        <f>+ROUNDDOWN((N155-MIN(N$114:N155))/(MAX(N$114:N155)-MIN(N$114:N155))*100,0)</f>
        <v>47</v>
      </c>
      <c r="R155" s="35">
        <v>13343</v>
      </c>
      <c r="S155" s="35">
        <v>9401</v>
      </c>
      <c r="T155" s="32">
        <v>35951</v>
      </c>
      <c r="U155">
        <f t="shared" si="35"/>
        <v>3611</v>
      </c>
    </row>
    <row r="156" spans="1:21">
      <c r="A156" s="5">
        <v>39945</v>
      </c>
      <c r="B156" s="16">
        <f t="shared" si="26"/>
        <v>-9089</v>
      </c>
      <c r="C156" s="16">
        <f t="shared" si="27"/>
        <v>-9542</v>
      </c>
      <c r="D156" s="16">
        <f t="shared" si="28"/>
        <v>37</v>
      </c>
      <c r="E156" s="16">
        <f>+ROUNDDOWN((B156-MIN(B$114:B156))/(MAX(B$114:B156)-MIN(B$114:B156))*100,0)</f>
        <v>51</v>
      </c>
      <c r="F156" s="33">
        <v>10290</v>
      </c>
      <c r="G156" s="33">
        <v>19379</v>
      </c>
      <c r="H156" s="11">
        <f t="shared" si="29"/>
        <v>6461</v>
      </c>
      <c r="I156" s="11">
        <f t="shared" si="30"/>
        <v>4131</v>
      </c>
      <c r="J156" s="11">
        <f t="shared" si="31"/>
        <v>64</v>
      </c>
      <c r="K156" s="11">
        <f>+ROUNDDOWN((H156-MIN(H$114:H156))/(MAX(H$114:H156)-MIN(H$114:H156))*100,0)</f>
        <v>52</v>
      </c>
      <c r="L156" s="56">
        <v>8214</v>
      </c>
      <c r="M156" s="56">
        <v>1753</v>
      </c>
      <c r="N156" s="15">
        <f t="shared" si="32"/>
        <v>2628</v>
      </c>
      <c r="O156" s="15">
        <f t="shared" si="33"/>
        <v>5411</v>
      </c>
      <c r="P156" s="15">
        <f t="shared" si="34"/>
        <v>49</v>
      </c>
      <c r="Q156" s="15">
        <f>+ROUNDDOWN((N156-MIN(N$114:N156))/(MAX(N$114:N156)-MIN(N$114:N156))*100,0)</f>
        <v>40</v>
      </c>
      <c r="R156" s="35">
        <v>13089</v>
      </c>
      <c r="S156" s="35">
        <v>10461</v>
      </c>
      <c r="T156" s="32">
        <v>32340</v>
      </c>
      <c r="U156">
        <f t="shared" si="35"/>
        <v>5974</v>
      </c>
    </row>
    <row r="157" spans="1:21">
      <c r="A157" s="5">
        <v>39938</v>
      </c>
      <c r="B157" s="16">
        <f t="shared" si="26"/>
        <v>453</v>
      </c>
      <c r="C157" s="16">
        <f t="shared" si="27"/>
        <v>-7758</v>
      </c>
      <c r="D157" s="16">
        <f t="shared" si="28"/>
        <v>50</v>
      </c>
      <c r="E157" s="16">
        <f>+ROUNDDOWN((B157-MIN(B$114:B157))/(MAX(B$114:B157)-MIN(B$114:B157))*100,0)</f>
        <v>68</v>
      </c>
      <c r="F157" s="33">
        <v>12424</v>
      </c>
      <c r="G157" s="33">
        <v>11971</v>
      </c>
      <c r="H157" s="11">
        <f t="shared" si="29"/>
        <v>2330</v>
      </c>
      <c r="I157" s="11">
        <f t="shared" si="30"/>
        <v>4272</v>
      </c>
      <c r="J157" s="11">
        <f t="shared" si="31"/>
        <v>55</v>
      </c>
      <c r="K157" s="11">
        <f>+ROUNDDOWN((H157-MIN(H$114:H157))/(MAX(H$114:H157)-MIN(H$114:H157))*100,0)</f>
        <v>41</v>
      </c>
      <c r="L157" s="56">
        <v>4523</v>
      </c>
      <c r="M157" s="56">
        <v>2193</v>
      </c>
      <c r="N157" s="15">
        <f t="shared" si="32"/>
        <v>-2783</v>
      </c>
      <c r="O157" s="15">
        <f t="shared" si="33"/>
        <v>3486</v>
      </c>
      <c r="P157" s="15">
        <f t="shared" si="34"/>
        <v>34</v>
      </c>
      <c r="Q157" s="15">
        <f>+ROUNDDOWN((N157-MIN(N$114:N157))/(MAX(N$114:N157)-MIN(N$114:N157))*100,0)</f>
        <v>13</v>
      </c>
      <c r="R157" s="35">
        <v>8726</v>
      </c>
      <c r="S157" s="35">
        <v>11509</v>
      </c>
      <c r="T157" s="32">
        <v>26366</v>
      </c>
      <c r="U157">
        <f t="shared" si="35"/>
        <v>-741</v>
      </c>
    </row>
    <row r="158" spans="1:21">
      <c r="A158" s="5">
        <v>39931</v>
      </c>
      <c r="B158" s="16">
        <f t="shared" si="26"/>
        <v>8211</v>
      </c>
      <c r="C158" s="16">
        <f t="shared" si="27"/>
        <v>-8388</v>
      </c>
      <c r="D158" s="16">
        <f t="shared" si="28"/>
        <v>62</v>
      </c>
      <c r="E158" s="16">
        <f>+ROUNDDOWN((B158-MIN(B$114:B158))/(MAX(B$114:B158)-MIN(B$114:B158))*100,0)</f>
        <v>81</v>
      </c>
      <c r="F158" s="33">
        <v>14950</v>
      </c>
      <c r="G158" s="33">
        <v>6739</v>
      </c>
      <c r="H158" s="11">
        <f t="shared" si="29"/>
        <v>-1942</v>
      </c>
      <c r="I158" s="11">
        <f t="shared" si="30"/>
        <v>7690</v>
      </c>
      <c r="J158" s="11">
        <f t="shared" si="31"/>
        <v>46</v>
      </c>
      <c r="K158" s="11">
        <f>+ROUNDDOWN((H158-MIN(H$114:H158))/(MAX(H$114:H158)-MIN(H$114:H158))*100,0)</f>
        <v>30</v>
      </c>
      <c r="L158" s="56">
        <v>4707</v>
      </c>
      <c r="M158" s="56">
        <v>6649</v>
      </c>
      <c r="N158" s="15">
        <f t="shared" si="32"/>
        <v>-6269</v>
      </c>
      <c r="O158" s="15">
        <f t="shared" si="33"/>
        <v>698</v>
      </c>
      <c r="P158" s="15">
        <f t="shared" si="34"/>
        <v>23</v>
      </c>
      <c r="Q158" s="15">
        <f>+ROUNDDOWN((N158-MIN(N$114:N158))/(MAX(N$114:N158)-MIN(N$114:N158))*100,0)</f>
        <v>0</v>
      </c>
      <c r="R158" s="35">
        <v>6818</v>
      </c>
      <c r="S158" s="35">
        <v>13087</v>
      </c>
      <c r="T158" s="32">
        <v>27107</v>
      </c>
      <c r="U158">
        <f t="shared" si="35"/>
        <v>-6494</v>
      </c>
    </row>
    <row r="159" spans="1:21">
      <c r="A159" s="5">
        <v>39924</v>
      </c>
      <c r="B159" s="16">
        <f t="shared" si="26"/>
        <v>16599</v>
      </c>
      <c r="C159" s="16">
        <f t="shared" si="27"/>
        <v>12649</v>
      </c>
      <c r="D159" s="16">
        <f t="shared" si="28"/>
        <v>74</v>
      </c>
      <c r="E159" s="16">
        <f>+ROUNDDOWN((B159-MIN(B$114:B159))/(MAX(B$114:B159)-MIN(B$114:B159))*100,0)</f>
        <v>96</v>
      </c>
      <c r="F159" s="33">
        <v>19865</v>
      </c>
      <c r="G159" s="33">
        <v>3266</v>
      </c>
      <c r="H159" s="11">
        <f t="shared" si="29"/>
        <v>-9632</v>
      </c>
      <c r="I159" s="11">
        <f t="shared" si="30"/>
        <v>-7498</v>
      </c>
      <c r="J159" s="11">
        <f t="shared" si="31"/>
        <v>29</v>
      </c>
      <c r="K159" s="11">
        <f>+ROUNDDOWN((H159-MIN(H$114:H159))/(MAX(H$114:H159)-MIN(H$114:H159))*100,0)</f>
        <v>11</v>
      </c>
      <c r="L159" s="56">
        <v>5754</v>
      </c>
      <c r="M159" s="56">
        <v>15386</v>
      </c>
      <c r="N159" s="15">
        <f t="shared" si="32"/>
        <v>-6967</v>
      </c>
      <c r="O159" s="15">
        <f t="shared" si="33"/>
        <v>-5151</v>
      </c>
      <c r="P159" s="15">
        <f t="shared" si="34"/>
        <v>21</v>
      </c>
      <c r="Q159" s="15">
        <f>+ROUNDDOWN((N159-MIN(N$114:N159))/(MAX(N$114:N159)-MIN(N$114:N159))*100,0)</f>
        <v>0</v>
      </c>
      <c r="R159" s="35">
        <v>7366</v>
      </c>
      <c r="S159" s="35">
        <v>14333</v>
      </c>
      <c r="T159" s="32">
        <v>33601</v>
      </c>
      <c r="U159">
        <f t="shared" si="35"/>
        <v>6195</v>
      </c>
    </row>
    <row r="160" spans="1:21">
      <c r="A160" s="5">
        <v>39917</v>
      </c>
      <c r="B160" s="16">
        <f t="shared" si="26"/>
        <v>3950</v>
      </c>
      <c r="C160" s="16">
        <f t="shared" si="27"/>
        <v>3903</v>
      </c>
      <c r="D160" s="16">
        <f t="shared" si="28"/>
        <v>56</v>
      </c>
      <c r="E160" s="16">
        <f>+ROUNDDOWN((B160-MIN(B$114:B160))/(MAX(B$114:B160)-MIN(B$114:B160))*100,0)</f>
        <v>74</v>
      </c>
      <c r="F160" s="33">
        <v>15177</v>
      </c>
      <c r="G160" s="33">
        <v>11227</v>
      </c>
      <c r="H160" s="11">
        <f t="shared" si="29"/>
        <v>-2134</v>
      </c>
      <c r="I160" s="11">
        <f t="shared" si="30"/>
        <v>-1448</v>
      </c>
      <c r="J160" s="11">
        <f t="shared" si="31"/>
        <v>46</v>
      </c>
      <c r="K160" s="11">
        <f>+ROUNDDOWN((H160-MIN(H$114:H160))/(MAX(H$114:H160)-MIN(H$114:H160))*100,0)</f>
        <v>30</v>
      </c>
      <c r="L160" s="56">
        <v>2867</v>
      </c>
      <c r="M160" s="56">
        <v>5001</v>
      </c>
      <c r="N160" s="15">
        <f t="shared" si="32"/>
        <v>-1816</v>
      </c>
      <c r="O160" s="15">
        <f t="shared" si="33"/>
        <v>-2455</v>
      </c>
      <c r="P160" s="15">
        <f t="shared" si="34"/>
        <v>36</v>
      </c>
      <c r="Q160" s="15">
        <f>+ROUNDDOWN((N160-MIN(N$114:N160))/(MAX(N$114:N160)-MIN(N$114:N160))*100,0)</f>
        <v>24</v>
      </c>
      <c r="R160" s="35">
        <v>8746</v>
      </c>
      <c r="S160" s="35">
        <v>10562</v>
      </c>
      <c r="T160" s="32">
        <v>27406</v>
      </c>
      <c r="U160">
        <f t="shared" si="35"/>
        <v>1492</v>
      </c>
    </row>
    <row r="161" spans="1:21">
      <c r="A161" s="5">
        <v>39910</v>
      </c>
      <c r="B161" s="16">
        <f t="shared" si="26"/>
        <v>47</v>
      </c>
      <c r="C161" s="16">
        <f t="shared" si="27"/>
        <v>1505</v>
      </c>
      <c r="D161" s="16">
        <f t="shared" si="28"/>
        <v>50</v>
      </c>
      <c r="E161" s="16">
        <f>+ROUNDDOWN((B161-MIN(B$114:B161))/(MAX(B$114:B161)-MIN(B$114:B161))*100,0)</f>
        <v>67</v>
      </c>
      <c r="F161" s="33">
        <v>10607</v>
      </c>
      <c r="G161" s="33">
        <v>10560</v>
      </c>
      <c r="H161" s="11">
        <f t="shared" si="29"/>
        <v>-686</v>
      </c>
      <c r="I161" s="11">
        <f t="shared" si="30"/>
        <v>1439</v>
      </c>
      <c r="J161" s="11">
        <f t="shared" si="31"/>
        <v>49</v>
      </c>
      <c r="K161" s="11">
        <f>+ROUNDDOWN((H161-MIN(H$114:H161))/(MAX(H$114:H161)-MIN(H$114:H161))*100,0)</f>
        <v>34</v>
      </c>
      <c r="L161" s="56">
        <v>3403</v>
      </c>
      <c r="M161" s="56">
        <v>4089</v>
      </c>
      <c r="N161" s="15">
        <f t="shared" si="32"/>
        <v>639</v>
      </c>
      <c r="O161" s="15">
        <f t="shared" si="33"/>
        <v>-2944</v>
      </c>
      <c r="P161" s="15">
        <f t="shared" si="34"/>
        <v>44</v>
      </c>
      <c r="Q161" s="15">
        <f>+ROUNDDOWN((N161-MIN(N$114:N161))/(MAX(N$114:N161)-MIN(N$114:N161))*100,0)</f>
        <v>36</v>
      </c>
      <c r="R161" s="35">
        <v>11368</v>
      </c>
      <c r="S161" s="35">
        <v>10729</v>
      </c>
      <c r="T161" s="32">
        <v>25914</v>
      </c>
      <c r="U161">
        <f t="shared" si="35"/>
        <v>-1664</v>
      </c>
    </row>
    <row r="162" spans="1:21">
      <c r="A162" s="5">
        <v>39903</v>
      </c>
      <c r="B162" s="16">
        <f t="shared" si="26"/>
        <v>-1458</v>
      </c>
      <c r="C162" s="16">
        <f t="shared" si="27"/>
        <v>-1161</v>
      </c>
      <c r="D162" s="16">
        <f t="shared" si="28"/>
        <v>48</v>
      </c>
      <c r="E162" s="16">
        <f>+ROUNDDOWN((B162-MIN(B$114:B162))/(MAX(B$114:B162)-MIN(B$114:B162))*100,0)</f>
        <v>64</v>
      </c>
      <c r="F162" s="33">
        <v>10405</v>
      </c>
      <c r="G162" s="33">
        <v>11863</v>
      </c>
      <c r="H162" s="11">
        <f t="shared" si="29"/>
        <v>-2125</v>
      </c>
      <c r="I162" s="11">
        <f t="shared" si="30"/>
        <v>-732</v>
      </c>
      <c r="J162" s="11">
        <f t="shared" si="31"/>
        <v>46</v>
      </c>
      <c r="K162" s="11">
        <f>+ROUNDDOWN((H162-MIN(H$114:H162))/(MAX(H$114:H162)-MIN(H$114:H162))*100,0)</f>
        <v>30</v>
      </c>
      <c r="L162" s="56">
        <v>3344</v>
      </c>
      <c r="M162" s="56">
        <v>5469</v>
      </c>
      <c r="N162" s="15">
        <f t="shared" si="32"/>
        <v>3583</v>
      </c>
      <c r="O162" s="15">
        <f t="shared" si="33"/>
        <v>1893</v>
      </c>
      <c r="P162" s="15">
        <f t="shared" si="34"/>
        <v>52</v>
      </c>
      <c r="Q162" s="15">
        <f>+ROUNDDOWN((N162-MIN(N$114:N162))/(MAX(N$114:N162)-MIN(N$114:N162))*100,0)</f>
        <v>50</v>
      </c>
      <c r="R162" s="35">
        <v>13659</v>
      </c>
      <c r="S162" s="35">
        <v>10076</v>
      </c>
      <c r="T162" s="32">
        <v>27578</v>
      </c>
      <c r="U162">
        <f t="shared" si="35"/>
        <v>-359</v>
      </c>
    </row>
    <row r="163" spans="1:21">
      <c r="A163" s="5">
        <v>39896</v>
      </c>
      <c r="B163" s="16">
        <f t="shared" si="26"/>
        <v>-297</v>
      </c>
      <c r="C163" s="16">
        <f t="shared" si="27"/>
        <v>-12921</v>
      </c>
      <c r="D163" s="16">
        <f t="shared" si="28"/>
        <v>49</v>
      </c>
      <c r="E163" s="16">
        <f>+ROUNDDOWN((B163-MIN(B$114:B163))/(MAX(B$114:B163)-MIN(B$114:B163))*100,0)</f>
        <v>66</v>
      </c>
      <c r="F163" s="33">
        <v>9816</v>
      </c>
      <c r="G163" s="33">
        <v>10113</v>
      </c>
      <c r="H163" s="11">
        <f t="shared" si="29"/>
        <v>-1393</v>
      </c>
      <c r="I163" s="11">
        <f t="shared" si="30"/>
        <v>5650</v>
      </c>
      <c r="J163" s="11">
        <f t="shared" si="31"/>
        <v>47</v>
      </c>
      <c r="K163" s="11">
        <f>+ROUNDDOWN((H163-MIN(H$114:H163))/(MAX(H$114:H163)-MIN(H$114:H163))*100,0)</f>
        <v>32</v>
      </c>
      <c r="L163" s="56">
        <v>5523</v>
      </c>
      <c r="M163" s="56">
        <v>6916</v>
      </c>
      <c r="N163" s="15">
        <f t="shared" si="32"/>
        <v>1690</v>
      </c>
      <c r="O163" s="15">
        <f t="shared" si="33"/>
        <v>7271</v>
      </c>
      <c r="P163" s="15">
        <f t="shared" si="34"/>
        <v>47</v>
      </c>
      <c r="Q163" s="15">
        <f>+ROUNDDOWN((N163-MIN(N$114:N163))/(MAX(N$114:N163)-MIN(N$114:N163))*100,0)</f>
        <v>41</v>
      </c>
      <c r="R163" s="35">
        <v>12457</v>
      </c>
      <c r="S163" s="35">
        <v>10767</v>
      </c>
      <c r="T163" s="32">
        <v>27937</v>
      </c>
      <c r="U163">
        <f t="shared" si="35"/>
        <v>-3189</v>
      </c>
    </row>
    <row r="164" spans="1:21">
      <c r="A164" s="5">
        <v>39889</v>
      </c>
      <c r="B164" s="16">
        <f t="shared" si="26"/>
        <v>12624</v>
      </c>
      <c r="C164" s="16">
        <f t="shared" si="27"/>
        <v>2749</v>
      </c>
      <c r="D164" s="16">
        <f t="shared" si="28"/>
        <v>68</v>
      </c>
      <c r="E164" s="16">
        <f>+ROUNDDOWN((B164-MIN(B$114:B164))/(MAX(B$114:B164)-MIN(B$114:B164))*100,0)</f>
        <v>89</v>
      </c>
      <c r="F164" s="33">
        <v>14481</v>
      </c>
      <c r="G164" s="33">
        <v>1857</v>
      </c>
      <c r="H164" s="11">
        <f t="shared" si="29"/>
        <v>-7043</v>
      </c>
      <c r="I164" s="11">
        <f t="shared" si="30"/>
        <v>1902</v>
      </c>
      <c r="J164" s="11">
        <f t="shared" si="31"/>
        <v>35</v>
      </c>
      <c r="K164" s="11">
        <f>+ROUNDDOWN((H164-MIN(H$114:H164))/(MAX(H$114:H164)-MIN(H$114:H164))*100,0)</f>
        <v>17</v>
      </c>
      <c r="L164" s="56">
        <v>5880</v>
      </c>
      <c r="M164" s="56">
        <v>12923</v>
      </c>
      <c r="N164" s="15">
        <f t="shared" si="32"/>
        <v>-5581</v>
      </c>
      <c r="O164" s="15">
        <f t="shared" si="33"/>
        <v>-4651</v>
      </c>
      <c r="P164" s="15">
        <f t="shared" si="34"/>
        <v>25</v>
      </c>
      <c r="Q164" s="15">
        <f>+ROUNDDOWN((N164-MIN(N$114:N164))/(MAX(N$114:N164)-MIN(N$114:N164))*100,0)</f>
        <v>6</v>
      </c>
      <c r="R164" s="35">
        <v>10691</v>
      </c>
      <c r="S164" s="35">
        <v>16272</v>
      </c>
      <c r="T164" s="32">
        <v>31126</v>
      </c>
      <c r="U164">
        <f t="shared" si="35"/>
        <v>-8621</v>
      </c>
    </row>
    <row r="165" spans="1:21">
      <c r="A165" s="5">
        <v>39882</v>
      </c>
      <c r="B165" s="16">
        <f t="shared" si="26"/>
        <v>9875</v>
      </c>
      <c r="C165" s="16">
        <f t="shared" si="27"/>
        <v>-5387</v>
      </c>
      <c r="D165" s="16">
        <f t="shared" si="28"/>
        <v>64</v>
      </c>
      <c r="E165" s="16">
        <f>+ROUNDDOWN((B165-MIN(B$114:B165))/(MAX(B$114:B165)-MIN(B$114:B165))*100,0)</f>
        <v>84</v>
      </c>
      <c r="F165" s="33">
        <v>16729</v>
      </c>
      <c r="G165" s="33">
        <v>6854</v>
      </c>
      <c r="H165" s="11">
        <f t="shared" si="29"/>
        <v>-8945</v>
      </c>
      <c r="I165" s="11">
        <f t="shared" si="30"/>
        <v>1201</v>
      </c>
      <c r="J165" s="11">
        <f t="shared" si="31"/>
        <v>31</v>
      </c>
      <c r="K165" s="11">
        <f>+ROUNDDOWN((H165-MIN(H$114:H165))/(MAX(H$114:H165)-MIN(H$114:H165))*100,0)</f>
        <v>12</v>
      </c>
      <c r="L165" s="56">
        <v>4465</v>
      </c>
      <c r="M165" s="56">
        <v>13410</v>
      </c>
      <c r="N165" s="15">
        <f t="shared" si="32"/>
        <v>-930</v>
      </c>
      <c r="O165" s="15">
        <f t="shared" si="33"/>
        <v>4186</v>
      </c>
      <c r="P165" s="15">
        <f t="shared" si="34"/>
        <v>39</v>
      </c>
      <c r="Q165" s="15">
        <f>+ROUNDDOWN((N165-MIN(N$114:N165))/(MAX(N$114:N165)-MIN(N$114:N165))*100,0)</f>
        <v>28</v>
      </c>
      <c r="R165" s="35">
        <v>13882</v>
      </c>
      <c r="S165" s="35">
        <v>14812</v>
      </c>
      <c r="T165" s="32">
        <v>39747</v>
      </c>
      <c r="U165">
        <f t="shared" si="35"/>
        <v>2899</v>
      </c>
    </row>
    <row r="166" spans="1:21">
      <c r="A166" s="5">
        <v>39875</v>
      </c>
      <c r="B166" s="16">
        <f t="shared" si="26"/>
        <v>15262</v>
      </c>
      <c r="C166" s="16">
        <f t="shared" si="27"/>
        <v>4157</v>
      </c>
      <c r="D166" s="16">
        <f t="shared" si="28"/>
        <v>72</v>
      </c>
      <c r="E166" s="16">
        <f>+ROUNDDOWN((B166-MIN(B$114:B166))/(MAX(B$114:B166)-MIN(B$114:B166))*100,0)</f>
        <v>94</v>
      </c>
      <c r="F166" s="33">
        <v>20542</v>
      </c>
      <c r="G166" s="33">
        <v>5280</v>
      </c>
      <c r="H166" s="11">
        <f t="shared" si="29"/>
        <v>-10146</v>
      </c>
      <c r="I166" s="11">
        <f t="shared" si="30"/>
        <v>-2187</v>
      </c>
      <c r="J166" s="11">
        <f t="shared" si="31"/>
        <v>28</v>
      </c>
      <c r="K166" s="11">
        <f>+ROUNDDOWN((H166-MIN(H$114:H166))/(MAX(H$114:H166)-MIN(H$114:H166))*100,0)</f>
        <v>9</v>
      </c>
      <c r="L166" s="56">
        <v>4958</v>
      </c>
      <c r="M166" s="56">
        <v>15104</v>
      </c>
      <c r="N166" s="15">
        <f t="shared" si="32"/>
        <v>-5116</v>
      </c>
      <c r="O166" s="15">
        <f t="shared" si="33"/>
        <v>-1970</v>
      </c>
      <c r="P166" s="15">
        <f t="shared" si="34"/>
        <v>27</v>
      </c>
      <c r="Q166" s="15">
        <f>+ROUNDDOWN((N166-MIN(N$114:N166))/(MAX(N$114:N166)-MIN(N$114:N166))*100,0)</f>
        <v>8</v>
      </c>
      <c r="R166" s="35">
        <v>10851</v>
      </c>
      <c r="S166" s="35">
        <v>15967</v>
      </c>
      <c r="T166" s="32">
        <v>36848</v>
      </c>
      <c r="U166">
        <f t="shared" si="35"/>
        <v>2975</v>
      </c>
    </row>
    <row r="167" spans="1:21">
      <c r="A167" s="5">
        <v>39868</v>
      </c>
      <c r="B167" s="16">
        <f t="shared" si="26"/>
        <v>11105</v>
      </c>
      <c r="C167" s="16">
        <f t="shared" si="27"/>
        <v>1247</v>
      </c>
      <c r="D167" s="16">
        <f t="shared" si="28"/>
        <v>66</v>
      </c>
      <c r="E167" s="16">
        <f>+ROUNDDOWN((B167-MIN(B$114:B167))/(MAX(B$114:B167)-MIN(B$114:B167))*100,0)</f>
        <v>86</v>
      </c>
      <c r="F167" s="33">
        <v>17357</v>
      </c>
      <c r="G167" s="33">
        <v>6252</v>
      </c>
      <c r="H167" s="11">
        <f t="shared" si="29"/>
        <v>-7959</v>
      </c>
      <c r="I167" s="11">
        <f t="shared" si="30"/>
        <v>-685</v>
      </c>
      <c r="J167" s="11">
        <f t="shared" si="31"/>
        <v>33</v>
      </c>
      <c r="K167" s="11">
        <f>+ROUNDDOWN((H167-MIN(H$114:H167))/(MAX(H$114:H167)-MIN(H$114:H167))*100,0)</f>
        <v>15</v>
      </c>
      <c r="L167" s="56">
        <v>5572</v>
      </c>
      <c r="M167" s="56">
        <v>13531</v>
      </c>
      <c r="N167" s="15">
        <f t="shared" si="32"/>
        <v>-3146</v>
      </c>
      <c r="O167" s="15">
        <f t="shared" si="33"/>
        <v>-562</v>
      </c>
      <c r="P167" s="15">
        <f t="shared" si="34"/>
        <v>33</v>
      </c>
      <c r="Q167" s="15">
        <f>+ROUNDDOWN((N167-MIN(N$114:N167))/(MAX(N$114:N167)-MIN(N$114:N167))*100,0)</f>
        <v>18</v>
      </c>
      <c r="R167" s="35">
        <v>10508</v>
      </c>
      <c r="S167" s="35">
        <v>13654</v>
      </c>
      <c r="T167" s="32">
        <v>33873</v>
      </c>
      <c r="U167">
        <f t="shared" si="35"/>
        <v>-597</v>
      </c>
    </row>
    <row r="168" spans="1:21">
      <c r="A168" s="5">
        <v>39861</v>
      </c>
      <c r="B168" s="16">
        <f t="shared" si="26"/>
        <v>9858</v>
      </c>
      <c r="C168" s="16">
        <f t="shared" si="27"/>
        <v>938</v>
      </c>
      <c r="D168" s="16">
        <f t="shared" si="28"/>
        <v>64</v>
      </c>
      <c r="E168" s="16">
        <f>+ROUNDDOWN((B168-MIN(B$114:B168))/(MAX(B$114:B168)-MIN(B$114:B168))*100,0)</f>
        <v>84</v>
      </c>
      <c r="F168" s="33">
        <v>15042</v>
      </c>
      <c r="G168" s="33">
        <v>5184</v>
      </c>
      <c r="H168" s="11">
        <f t="shared" si="29"/>
        <v>-7274</v>
      </c>
      <c r="I168" s="11">
        <f t="shared" si="30"/>
        <v>623</v>
      </c>
      <c r="J168" s="11">
        <f t="shared" si="31"/>
        <v>35</v>
      </c>
      <c r="K168" s="11">
        <f>+ROUNDDOWN((H168-MIN(H$114:H168))/(MAX(H$114:H168)-MIN(H$114:H168))*100,0)</f>
        <v>17</v>
      </c>
      <c r="L168" s="56">
        <v>7271</v>
      </c>
      <c r="M168" s="56">
        <v>14545</v>
      </c>
      <c r="N168" s="15">
        <f t="shared" si="32"/>
        <v>-2584</v>
      </c>
      <c r="O168" s="15">
        <f t="shared" si="33"/>
        <v>-1561</v>
      </c>
      <c r="P168" s="15">
        <f t="shared" si="34"/>
        <v>34</v>
      </c>
      <c r="Q168" s="15">
        <f>+ROUNDDOWN((N168-MIN(N$114:N168))/(MAX(N$114:N168)-MIN(N$114:N168))*100,0)</f>
        <v>20</v>
      </c>
      <c r="R168" s="35">
        <v>11862</v>
      </c>
      <c r="S168" s="35">
        <v>14446</v>
      </c>
      <c r="T168" s="32">
        <v>34470</v>
      </c>
      <c r="U168">
        <f t="shared" si="35"/>
        <v>2400</v>
      </c>
    </row>
    <row r="169" spans="1:21">
      <c r="A169" s="5">
        <v>39854</v>
      </c>
      <c r="B169" s="16">
        <f t="shared" si="26"/>
        <v>8920</v>
      </c>
      <c r="C169" s="16">
        <f t="shared" si="27"/>
        <v>7109</v>
      </c>
      <c r="D169" s="16">
        <f t="shared" si="28"/>
        <v>63</v>
      </c>
      <c r="E169" s="16">
        <f>+ROUNDDOWN((B169-MIN(B$114:B169))/(MAX(B$114:B169)-MIN(B$114:B169))*100,0)</f>
        <v>82</v>
      </c>
      <c r="F169" s="33">
        <v>14394</v>
      </c>
      <c r="G169" s="33">
        <v>5474</v>
      </c>
      <c r="H169" s="11">
        <f t="shared" si="29"/>
        <v>-7897</v>
      </c>
      <c r="I169" s="11">
        <f t="shared" si="30"/>
        <v>-3332</v>
      </c>
      <c r="J169" s="11">
        <f t="shared" si="31"/>
        <v>33</v>
      </c>
      <c r="K169" s="11">
        <f>+ROUNDDOWN((H169-MIN(H$114:H169))/(MAX(H$114:H169)-MIN(H$114:H169))*100,0)</f>
        <v>15</v>
      </c>
      <c r="L169" s="56">
        <v>5127</v>
      </c>
      <c r="M169" s="56">
        <v>13024</v>
      </c>
      <c r="N169" s="15">
        <f t="shared" si="32"/>
        <v>-1023</v>
      </c>
      <c r="O169" s="15">
        <f t="shared" si="33"/>
        <v>-3777</v>
      </c>
      <c r="P169" s="15">
        <f t="shared" si="34"/>
        <v>39</v>
      </c>
      <c r="Q169" s="15">
        <f>+ROUNDDOWN((N169-MIN(N$114:N169))/(MAX(N$114:N169)-MIN(N$114:N169))*100,0)</f>
        <v>28</v>
      </c>
      <c r="R169" s="35">
        <v>12254</v>
      </c>
      <c r="S169" s="35">
        <v>13277</v>
      </c>
      <c r="T169" s="32">
        <v>32070</v>
      </c>
      <c r="U169">
        <f t="shared" si="35"/>
        <v>3064</v>
      </c>
    </row>
    <row r="170" spans="1:21">
      <c r="A170" s="5">
        <v>39847</v>
      </c>
      <c r="B170" s="16">
        <f t="shared" si="26"/>
        <v>1811</v>
      </c>
      <c r="C170" s="16">
        <f t="shared" si="27"/>
        <v>-656</v>
      </c>
      <c r="D170" s="16">
        <f t="shared" si="28"/>
        <v>52</v>
      </c>
      <c r="E170" s="16">
        <f>+ROUNDDOWN((B170-MIN(B$114:B170))/(MAX(B$114:B170)-MIN(B$114:B170))*100,0)</f>
        <v>70</v>
      </c>
      <c r="F170" s="33">
        <v>10043</v>
      </c>
      <c r="G170" s="33">
        <v>8232</v>
      </c>
      <c r="H170" s="11">
        <f t="shared" si="29"/>
        <v>-4565</v>
      </c>
      <c r="I170" s="11">
        <f t="shared" si="30"/>
        <v>-309</v>
      </c>
      <c r="J170" s="11">
        <f t="shared" si="31"/>
        <v>40</v>
      </c>
      <c r="K170" s="11">
        <f>+ROUNDDOWN((H170-MIN(H$114:H170))/(MAX(H$114:H170)-MIN(H$114:H170))*100,0)</f>
        <v>24</v>
      </c>
      <c r="L170" s="56">
        <v>5370</v>
      </c>
      <c r="M170" s="56">
        <v>9935</v>
      </c>
      <c r="N170" s="15">
        <f t="shared" si="32"/>
        <v>2754</v>
      </c>
      <c r="O170" s="15">
        <f t="shared" si="33"/>
        <v>965</v>
      </c>
      <c r="P170" s="15">
        <f t="shared" si="34"/>
        <v>50</v>
      </c>
      <c r="Q170" s="15">
        <f>+ROUNDDOWN((N170-MIN(N$114:N170))/(MAX(N$114:N170)-MIN(N$114:N170))*100,0)</f>
        <v>46</v>
      </c>
      <c r="R170" s="35">
        <v>13254</v>
      </c>
      <c r="S170" s="35">
        <v>10500</v>
      </c>
      <c r="T170" s="32">
        <v>29006</v>
      </c>
      <c r="U170">
        <f t="shared" si="35"/>
        <v>887</v>
      </c>
    </row>
    <row r="171" spans="1:21">
      <c r="A171" s="5">
        <v>39840</v>
      </c>
      <c r="B171" s="16">
        <f t="shared" si="26"/>
        <v>2467</v>
      </c>
      <c r="C171" s="16">
        <f t="shared" si="27"/>
        <v>6389</v>
      </c>
      <c r="D171" s="16">
        <f t="shared" si="28"/>
        <v>53</v>
      </c>
      <c r="E171" s="16">
        <f>+ROUNDDOWN((B171-MIN(B$114:B171))/(MAX(B$114:B171)-MIN(B$114:B171))*100,0)</f>
        <v>71</v>
      </c>
      <c r="F171" s="33">
        <v>10873</v>
      </c>
      <c r="G171" s="33">
        <v>8406</v>
      </c>
      <c r="H171" s="11">
        <f t="shared" si="29"/>
        <v>-4256</v>
      </c>
      <c r="I171" s="11">
        <f t="shared" si="30"/>
        <v>-4661</v>
      </c>
      <c r="J171" s="11">
        <f t="shared" si="31"/>
        <v>41</v>
      </c>
      <c r="K171" s="11">
        <f>+ROUNDDOWN((H171-MIN(H$114:H171))/(MAX(H$114:H171)-MIN(H$114:H171))*100,0)</f>
        <v>24</v>
      </c>
      <c r="L171" s="56">
        <v>5500</v>
      </c>
      <c r="M171" s="56">
        <v>9756</v>
      </c>
      <c r="N171" s="15">
        <f t="shared" si="32"/>
        <v>1789</v>
      </c>
      <c r="O171" s="15">
        <f t="shared" si="33"/>
        <v>-1728</v>
      </c>
      <c r="P171" s="15">
        <f t="shared" si="34"/>
        <v>47</v>
      </c>
      <c r="Q171" s="15">
        <f>+ROUNDDOWN((N171-MIN(N$114:N171))/(MAX(N$114:N171)-MIN(N$114:N171))*100,0)</f>
        <v>41</v>
      </c>
      <c r="R171" s="35">
        <v>11322</v>
      </c>
      <c r="S171" s="35">
        <v>9533</v>
      </c>
      <c r="T171" s="32">
        <v>28119</v>
      </c>
      <c r="U171">
        <f t="shared" si="35"/>
        <v>3592</v>
      </c>
    </row>
    <row r="172" spans="1:21">
      <c r="A172" s="5">
        <v>39833</v>
      </c>
      <c r="B172" s="16">
        <f t="shared" si="26"/>
        <v>-3922</v>
      </c>
      <c r="C172" s="16">
        <f t="shared" si="27"/>
        <v>1482</v>
      </c>
      <c r="D172" s="16">
        <f t="shared" si="28"/>
        <v>44</v>
      </c>
      <c r="E172" s="16">
        <f>+ROUNDDOWN((B172-MIN(B$114:B172))/(MAX(B$114:B172)-MIN(B$114:B172))*100,0)</f>
        <v>60</v>
      </c>
      <c r="F172" s="33">
        <v>4285</v>
      </c>
      <c r="G172" s="33">
        <v>8207</v>
      </c>
      <c r="H172" s="11">
        <f t="shared" si="29"/>
        <v>405</v>
      </c>
      <c r="I172" s="11">
        <f t="shared" si="30"/>
        <v>1479</v>
      </c>
      <c r="J172" s="11">
        <f t="shared" si="31"/>
        <v>51</v>
      </c>
      <c r="K172" s="11">
        <f>+ROUNDDOWN((H172-MIN(H$114:H172))/(MAX(H$114:H172)-MIN(H$114:H172))*100,0)</f>
        <v>36</v>
      </c>
      <c r="L172" s="56">
        <v>7357</v>
      </c>
      <c r="M172" s="56">
        <v>6952</v>
      </c>
      <c r="N172" s="15">
        <f t="shared" si="32"/>
        <v>3517</v>
      </c>
      <c r="O172" s="15">
        <f t="shared" si="33"/>
        <v>-2961</v>
      </c>
      <c r="P172" s="15">
        <f t="shared" si="34"/>
        <v>52</v>
      </c>
      <c r="Q172" s="15">
        <f>+ROUNDDOWN((N172-MIN(N$114:N172))/(MAX(N$114:N172)-MIN(N$114:N172))*100,0)</f>
        <v>49</v>
      </c>
      <c r="R172" s="35">
        <v>12552</v>
      </c>
      <c r="S172" s="35">
        <v>9035</v>
      </c>
      <c r="T172" s="32">
        <v>24527</v>
      </c>
      <c r="U172">
        <f t="shared" si="35"/>
        <v>-176</v>
      </c>
    </row>
    <row r="173" spans="1:21">
      <c r="A173" s="5">
        <v>39826</v>
      </c>
      <c r="B173" s="16">
        <f t="shared" si="26"/>
        <v>-5404</v>
      </c>
      <c r="C173" s="16">
        <f t="shared" si="27"/>
        <v>1958</v>
      </c>
      <c r="D173" s="16">
        <f t="shared" si="28"/>
        <v>42</v>
      </c>
      <c r="E173" s="16">
        <f>+ROUNDDOWN((B173-MIN(B$114:B173))/(MAX(B$114:B173)-MIN(B$114:B173))*100,0)</f>
        <v>58</v>
      </c>
      <c r="F173" s="33">
        <v>4487</v>
      </c>
      <c r="G173" s="33">
        <v>9891</v>
      </c>
      <c r="H173" s="11">
        <f t="shared" si="29"/>
        <v>-1074</v>
      </c>
      <c r="I173" s="11">
        <f t="shared" si="30"/>
        <v>-26</v>
      </c>
      <c r="J173" s="11">
        <f t="shared" si="31"/>
        <v>48</v>
      </c>
      <c r="K173" s="11">
        <f>+ROUNDDOWN((H173-MIN(H$114:H173))/(MAX(H$114:H173)-MIN(H$114:H173))*100,0)</f>
        <v>33</v>
      </c>
      <c r="L173" s="56">
        <v>6096</v>
      </c>
      <c r="M173" s="56">
        <v>7170</v>
      </c>
      <c r="N173" s="15">
        <f t="shared" si="32"/>
        <v>6478</v>
      </c>
      <c r="O173" s="15">
        <f t="shared" si="33"/>
        <v>-1932</v>
      </c>
      <c r="P173" s="15">
        <f t="shared" si="34"/>
        <v>61</v>
      </c>
      <c r="Q173" s="15">
        <f>+ROUNDDOWN((N173-MIN(N$114:N173))/(MAX(N$114:N173)-MIN(N$114:N173))*100,0)</f>
        <v>63</v>
      </c>
      <c r="R173" s="35">
        <v>13788</v>
      </c>
      <c r="S173" s="35">
        <v>7310</v>
      </c>
      <c r="T173" s="32">
        <v>24703</v>
      </c>
      <c r="U173">
        <f t="shared" si="35"/>
        <v>-732</v>
      </c>
    </row>
    <row r="174" spans="1:21">
      <c r="A174" s="5">
        <v>39819</v>
      </c>
      <c r="B174" s="16">
        <f t="shared" si="26"/>
        <v>-7362</v>
      </c>
      <c r="C174" s="16">
        <f t="shared" si="27"/>
        <v>1816</v>
      </c>
      <c r="D174" s="16">
        <f t="shared" si="28"/>
        <v>39</v>
      </c>
      <c r="E174" s="16">
        <f>+ROUNDDOWN((B174-MIN(B$114:B174))/(MAX(B$114:B174)-MIN(B$114:B174))*100,0)</f>
        <v>54</v>
      </c>
      <c r="F174" s="33">
        <v>3455</v>
      </c>
      <c r="G174" s="33">
        <v>10817</v>
      </c>
      <c r="H174" s="11">
        <f t="shared" si="29"/>
        <v>-1048</v>
      </c>
      <c r="I174" s="11">
        <f t="shared" si="30"/>
        <v>-2565</v>
      </c>
      <c r="J174" s="11">
        <f t="shared" si="31"/>
        <v>48</v>
      </c>
      <c r="K174" s="11">
        <f>+ROUNDDOWN((H174-MIN(H$114:H174))/(MAX(H$114:H174)-MIN(H$114:H174))*100,0)</f>
        <v>33</v>
      </c>
      <c r="L174" s="56">
        <v>6401</v>
      </c>
      <c r="M174" s="56">
        <v>7449</v>
      </c>
      <c r="N174" s="15">
        <f t="shared" si="32"/>
        <v>8410</v>
      </c>
      <c r="O174" s="15">
        <f t="shared" si="33"/>
        <v>749</v>
      </c>
      <c r="P174" s="15">
        <f t="shared" si="34"/>
        <v>66</v>
      </c>
      <c r="Q174" s="15">
        <f>+ROUNDDOWN((N174-MIN(N$114:N174))/(MAX(N$114:N174)-MIN(N$114:N174))*100,0)</f>
        <v>73</v>
      </c>
      <c r="R174" s="35">
        <v>15250</v>
      </c>
      <c r="S174" s="35">
        <v>6840</v>
      </c>
      <c r="T174" s="32">
        <v>25435</v>
      </c>
      <c r="U174">
        <f t="shared" si="35"/>
        <v>362</v>
      </c>
    </row>
    <row r="175" spans="1:21">
      <c r="A175" s="5">
        <v>39812</v>
      </c>
      <c r="B175" s="16">
        <f t="shared" si="26"/>
        <v>-9178</v>
      </c>
      <c r="C175" s="16">
        <f t="shared" si="27"/>
        <v>-687</v>
      </c>
      <c r="D175" s="16">
        <f t="shared" si="28"/>
        <v>36</v>
      </c>
      <c r="E175" s="16">
        <f>+ROUNDDOWN((B175-MIN(B$114:B175))/(MAX(B$114:B175)-MIN(B$114:B175))*100,0)</f>
        <v>51</v>
      </c>
      <c r="F175" s="33">
        <v>3881</v>
      </c>
      <c r="G175" s="33">
        <v>13059</v>
      </c>
      <c r="H175" s="11">
        <f t="shared" si="29"/>
        <v>1517</v>
      </c>
      <c r="I175" s="11">
        <f t="shared" si="30"/>
        <v>117</v>
      </c>
      <c r="J175" s="11">
        <f t="shared" si="31"/>
        <v>54</v>
      </c>
      <c r="K175" s="11">
        <f>+ROUNDDOWN((H175-MIN(H$114:H175))/(MAX(H$114:H175)-MIN(H$114:H175))*100,0)</f>
        <v>39</v>
      </c>
      <c r="L175" s="56">
        <v>7578</v>
      </c>
      <c r="M175" s="56">
        <v>6061</v>
      </c>
      <c r="N175" s="15">
        <f t="shared" si="32"/>
        <v>7661</v>
      </c>
      <c r="O175" s="15">
        <f t="shared" si="33"/>
        <v>570</v>
      </c>
      <c r="P175" s="15">
        <f t="shared" si="34"/>
        <v>64</v>
      </c>
      <c r="Q175" s="15">
        <f>+ROUNDDOWN((N175-MIN(N$114:N175))/(MAX(N$114:N175)-MIN(N$114:N175))*100,0)</f>
        <v>69</v>
      </c>
      <c r="R175" s="35">
        <v>13314</v>
      </c>
      <c r="S175" s="35">
        <v>5653</v>
      </c>
      <c r="T175" s="32">
        <v>25073</v>
      </c>
      <c r="U175">
        <f t="shared" si="35"/>
        <v>300</v>
      </c>
    </row>
    <row r="176" spans="1:21">
      <c r="A176" s="5">
        <v>39804</v>
      </c>
      <c r="B176" s="16">
        <f t="shared" si="26"/>
        <v>-8491</v>
      </c>
      <c r="C176" s="16">
        <f t="shared" si="27"/>
        <v>-6413</v>
      </c>
      <c r="D176" s="16">
        <f t="shared" si="28"/>
        <v>37</v>
      </c>
      <c r="E176" s="16">
        <f>+ROUNDDOWN((B176-MIN(B$114:B176))/(MAX(B$114:B176)-MIN(B$114:B176))*100,0)</f>
        <v>52</v>
      </c>
      <c r="F176" s="33">
        <v>3743</v>
      </c>
      <c r="G176" s="33">
        <v>12234</v>
      </c>
      <c r="H176" s="11">
        <f t="shared" si="29"/>
        <v>1400</v>
      </c>
      <c r="I176" s="11">
        <f t="shared" si="30"/>
        <v>2868</v>
      </c>
      <c r="J176" s="11">
        <f t="shared" si="31"/>
        <v>53</v>
      </c>
      <c r="K176" s="11">
        <f>+ROUNDDOWN((H176-MIN(H$114:H176))/(MAX(H$114:H176)-MIN(H$114:H176))*100,0)</f>
        <v>39</v>
      </c>
      <c r="L176" s="56">
        <v>6876</v>
      </c>
      <c r="M176" s="56">
        <v>5476</v>
      </c>
      <c r="N176" s="15">
        <f t="shared" si="32"/>
        <v>7091</v>
      </c>
      <c r="O176" s="15">
        <f t="shared" si="33"/>
        <v>3545</v>
      </c>
      <c r="P176" s="15">
        <f t="shared" si="34"/>
        <v>63</v>
      </c>
      <c r="Q176" s="15">
        <f>+ROUNDDOWN((N176-MIN(N$114:N176))/(MAX(N$114:N176)-MIN(N$114:N176))*100,0)</f>
        <v>66</v>
      </c>
      <c r="R176" s="35">
        <v>13849</v>
      </c>
      <c r="S176" s="35">
        <v>6758</v>
      </c>
      <c r="T176" s="32">
        <v>24773</v>
      </c>
      <c r="U176">
        <f t="shared" si="35"/>
        <v>4631</v>
      </c>
    </row>
    <row r="177" spans="1:21">
      <c r="A177" s="5">
        <v>39798</v>
      </c>
      <c r="B177" s="16">
        <f t="shared" si="26"/>
        <v>-2078</v>
      </c>
      <c r="C177" s="16">
        <f t="shared" si="27"/>
        <v>-9280</v>
      </c>
      <c r="D177" s="16">
        <f t="shared" si="28"/>
        <v>47</v>
      </c>
      <c r="E177" s="16">
        <f>+ROUNDDOWN((B177-MIN(B$114:B177))/(MAX(B$114:B177)-MIN(B$114:B177))*100,0)</f>
        <v>63</v>
      </c>
      <c r="F177" s="33">
        <v>3253</v>
      </c>
      <c r="G177" s="33">
        <v>5331</v>
      </c>
      <c r="H177" s="11">
        <f t="shared" si="29"/>
        <v>-1468</v>
      </c>
      <c r="I177" s="11">
        <f t="shared" si="30"/>
        <v>713</v>
      </c>
      <c r="J177" s="11">
        <f t="shared" si="31"/>
        <v>47</v>
      </c>
      <c r="K177" s="11">
        <f>+ROUNDDOWN((H177-MIN(H$114:H177))/(MAX(H$114:H177)-MIN(H$114:H177))*100,0)</f>
        <v>32</v>
      </c>
      <c r="L177" s="56">
        <v>3557</v>
      </c>
      <c r="M177" s="56">
        <v>5025</v>
      </c>
      <c r="N177" s="15">
        <f t="shared" si="32"/>
        <v>3546</v>
      </c>
      <c r="O177" s="15">
        <f t="shared" si="33"/>
        <v>8567</v>
      </c>
      <c r="P177" s="15">
        <f t="shared" si="34"/>
        <v>52</v>
      </c>
      <c r="Q177" s="15">
        <f>+ROUNDDOWN((N177-MIN(N$114:N177))/(MAX(N$114:N177)-MIN(N$114:N177))*100,0)</f>
        <v>49</v>
      </c>
      <c r="R177" s="35">
        <v>12967</v>
      </c>
      <c r="S177" s="35">
        <v>9421</v>
      </c>
      <c r="T177" s="32">
        <v>20142</v>
      </c>
      <c r="U177">
        <f t="shared" si="35"/>
        <v>-18848</v>
      </c>
    </row>
    <row r="178" spans="1:21">
      <c r="A178" s="5">
        <v>39791</v>
      </c>
      <c r="B178" s="16">
        <f t="shared" si="26"/>
        <v>7202</v>
      </c>
      <c r="C178" s="16">
        <f t="shared" si="27"/>
        <v>1867</v>
      </c>
      <c r="D178" s="16">
        <f t="shared" si="28"/>
        <v>60</v>
      </c>
      <c r="E178" s="16">
        <f>+ROUNDDOWN((B178-MIN(B$114:B178))/(MAX(B$114:B178)-MIN(B$114:B178))*100,0)</f>
        <v>80</v>
      </c>
      <c r="F178" s="33">
        <v>14320</v>
      </c>
      <c r="G178" s="33">
        <v>7118</v>
      </c>
      <c r="H178" s="11">
        <f t="shared" si="29"/>
        <v>-2181</v>
      </c>
      <c r="I178" s="11">
        <f t="shared" si="30"/>
        <v>-1167</v>
      </c>
      <c r="J178" s="11">
        <f t="shared" si="31"/>
        <v>46</v>
      </c>
      <c r="K178" s="11">
        <f>+ROUNDDOWN((H178-MIN(H$114:H178))/(MAX(H$114:H178)-MIN(H$114:H178))*100,0)</f>
        <v>30</v>
      </c>
      <c r="L178" s="56">
        <v>14068</v>
      </c>
      <c r="M178" s="56">
        <v>16249</v>
      </c>
      <c r="N178" s="15">
        <f t="shared" si="32"/>
        <v>-5021</v>
      </c>
      <c r="O178" s="15">
        <f t="shared" si="33"/>
        <v>-700</v>
      </c>
      <c r="P178" s="15">
        <f t="shared" si="34"/>
        <v>27</v>
      </c>
      <c r="Q178" s="15">
        <f>+ROUNDDOWN((N178-MIN(N$114:N178))/(MAX(N$114:N178)-MIN(N$114:N178))*100,0)</f>
        <v>9</v>
      </c>
      <c r="R178" s="35">
        <v>9991</v>
      </c>
      <c r="S178" s="35">
        <v>15012</v>
      </c>
      <c r="T178" s="32">
        <v>38990</v>
      </c>
      <c r="U178">
        <f t="shared" si="35"/>
        <v>-3133</v>
      </c>
    </row>
    <row r="179" spans="1:21">
      <c r="A179" s="5">
        <v>39784</v>
      </c>
      <c r="B179" s="16">
        <f t="shared" si="26"/>
        <v>5335</v>
      </c>
      <c r="C179" s="16">
        <f t="shared" si="27"/>
        <v>547</v>
      </c>
      <c r="D179" s="16">
        <f t="shared" si="28"/>
        <v>58</v>
      </c>
      <c r="E179" s="16">
        <f>+ROUNDDOWN((B179-MIN(B$114:B179))/(MAX(B$114:B179)-MIN(B$114:B179))*100,0)</f>
        <v>76</v>
      </c>
      <c r="F179" s="33">
        <v>15667</v>
      </c>
      <c r="G179" s="33">
        <v>10332</v>
      </c>
      <c r="H179" s="11">
        <f t="shared" si="29"/>
        <v>-1014</v>
      </c>
      <c r="I179" s="11">
        <f t="shared" si="30"/>
        <v>-1988</v>
      </c>
      <c r="J179" s="11">
        <f t="shared" si="31"/>
        <v>48</v>
      </c>
      <c r="K179" s="11">
        <f>+ROUNDDOWN((H179-MIN(H$114:H179))/(MAX(H$114:H179)-MIN(H$114:H179))*100,0)</f>
        <v>33</v>
      </c>
      <c r="L179" s="56">
        <v>15795</v>
      </c>
      <c r="M179" s="56">
        <v>16809</v>
      </c>
      <c r="N179" s="15">
        <f t="shared" si="32"/>
        <v>-4321</v>
      </c>
      <c r="O179" s="15">
        <f t="shared" si="33"/>
        <v>1441</v>
      </c>
      <c r="P179" s="15">
        <f t="shared" si="34"/>
        <v>29</v>
      </c>
      <c r="Q179" s="15">
        <f>+ROUNDDOWN((N179-MIN(N$114:N179))/(MAX(N$114:N179)-MIN(N$114:N179))*100,0)</f>
        <v>12</v>
      </c>
      <c r="R179" s="35">
        <v>9067</v>
      </c>
      <c r="S179" s="35">
        <v>13388</v>
      </c>
      <c r="T179" s="32">
        <v>42123</v>
      </c>
      <c r="U179">
        <f t="shared" si="35"/>
        <v>-624</v>
      </c>
    </row>
    <row r="180" spans="1:21">
      <c r="A180" s="5">
        <v>39777</v>
      </c>
      <c r="B180" s="16">
        <f t="shared" si="26"/>
        <v>4788</v>
      </c>
      <c r="C180" s="16">
        <f t="shared" si="27"/>
        <v>3635</v>
      </c>
      <c r="D180" s="16">
        <f t="shared" si="28"/>
        <v>57</v>
      </c>
      <c r="E180" s="16">
        <f>+ROUNDDOWN((B180-MIN(B$114:B180))/(MAX(B$114:B180)-MIN(B$114:B180))*100,0)</f>
        <v>75</v>
      </c>
      <c r="F180" s="33">
        <v>14492</v>
      </c>
      <c r="G180" s="33">
        <v>9704</v>
      </c>
      <c r="H180" s="11">
        <f t="shared" si="29"/>
        <v>974</v>
      </c>
      <c r="I180" s="11">
        <f t="shared" si="30"/>
        <v>-2656</v>
      </c>
      <c r="J180" s="11">
        <f t="shared" si="31"/>
        <v>53</v>
      </c>
      <c r="K180" s="11">
        <f>+ROUNDDOWN((H180-MIN(H$114:H180))/(MAX(H$114:H180)-MIN(H$114:H180))*100,0)</f>
        <v>38</v>
      </c>
      <c r="L180" s="56">
        <v>16896</v>
      </c>
      <c r="M180" s="56">
        <v>15922</v>
      </c>
      <c r="N180" s="15">
        <f t="shared" si="32"/>
        <v>-5762</v>
      </c>
      <c r="O180" s="15">
        <f t="shared" si="33"/>
        <v>-979</v>
      </c>
      <c r="P180" s="15">
        <f t="shared" si="34"/>
        <v>25</v>
      </c>
      <c r="Q180" s="15">
        <f>+ROUNDDOWN((N180-MIN(N$114:N180))/(MAX(N$114:N180)-MIN(N$114:N180))*100,0)</f>
        <v>5</v>
      </c>
      <c r="R180" s="35">
        <v>10098</v>
      </c>
      <c r="S180" s="35">
        <v>15860</v>
      </c>
      <c r="T180" s="32">
        <v>42747</v>
      </c>
      <c r="U180">
        <f t="shared" si="35"/>
        <v>-1190</v>
      </c>
    </row>
    <row r="181" spans="1:21">
      <c r="A181" s="5">
        <v>39770</v>
      </c>
      <c r="B181" s="16">
        <f t="shared" si="26"/>
        <v>1153</v>
      </c>
      <c r="C181" s="16">
        <f t="shared" si="27"/>
        <v>1114</v>
      </c>
      <c r="D181" s="16">
        <f t="shared" si="28"/>
        <v>51</v>
      </c>
      <c r="E181" s="16">
        <f>+ROUNDDOWN((B181-MIN(B$114:B181))/(MAX(B$114:B181)-MIN(B$114:B181))*100,0)</f>
        <v>69</v>
      </c>
      <c r="F181" s="33">
        <v>11931</v>
      </c>
      <c r="G181" s="33">
        <v>10778</v>
      </c>
      <c r="H181" s="11">
        <f t="shared" si="29"/>
        <v>3630</v>
      </c>
      <c r="I181" s="11">
        <f t="shared" si="30"/>
        <v>-1511</v>
      </c>
      <c r="J181" s="11">
        <f t="shared" si="31"/>
        <v>58</v>
      </c>
      <c r="K181" s="11">
        <f>+ROUNDDOWN((H181-MIN(H$114:H181))/(MAX(H$114:H181)-MIN(H$114:H181))*100,0)</f>
        <v>45</v>
      </c>
      <c r="L181" s="56">
        <v>18324</v>
      </c>
      <c r="M181" s="56">
        <v>14694</v>
      </c>
      <c r="N181" s="15">
        <f t="shared" si="32"/>
        <v>-4783</v>
      </c>
      <c r="O181" s="15">
        <f t="shared" si="33"/>
        <v>397</v>
      </c>
      <c r="P181" s="15">
        <f t="shared" si="34"/>
        <v>28</v>
      </c>
      <c r="Q181" s="15">
        <f>+ROUNDDOWN((N181-MIN(N$114:N181))/(MAX(N$114:N181)-MIN(N$114:N181))*100,0)</f>
        <v>10</v>
      </c>
      <c r="R181" s="35">
        <v>12517</v>
      </c>
      <c r="S181" s="35">
        <v>17300</v>
      </c>
      <c r="T181" s="32">
        <v>43937</v>
      </c>
      <c r="U181">
        <f t="shared" si="35"/>
        <v>4044</v>
      </c>
    </row>
    <row r="182" spans="1:21">
      <c r="A182" s="5">
        <v>39763</v>
      </c>
      <c r="B182" s="16">
        <f t="shared" si="26"/>
        <v>39</v>
      </c>
      <c r="C182" s="16">
        <f t="shared" si="27"/>
        <v>2205</v>
      </c>
      <c r="D182" s="16">
        <f t="shared" si="28"/>
        <v>50</v>
      </c>
      <c r="E182" s="16">
        <f>+ROUNDDOWN((B182-MIN(B$114:B182))/(MAX(B$114:B182)-MIN(B$114:B182))*100,0)</f>
        <v>67</v>
      </c>
      <c r="F182" s="33">
        <v>12239</v>
      </c>
      <c r="G182" s="33">
        <v>12200</v>
      </c>
      <c r="H182" s="11">
        <f t="shared" si="29"/>
        <v>5141</v>
      </c>
      <c r="I182" s="11">
        <f t="shared" si="30"/>
        <v>-796</v>
      </c>
      <c r="J182" s="11">
        <f t="shared" si="31"/>
        <v>62</v>
      </c>
      <c r="K182" s="11">
        <f>+ROUNDDOWN((H182-MIN(H$114:H182))/(MAX(H$114:H182)-MIN(H$114:H182))*100,0)</f>
        <v>49</v>
      </c>
      <c r="L182" s="56">
        <v>16983</v>
      </c>
      <c r="M182" s="56">
        <v>11842</v>
      </c>
      <c r="N182" s="15">
        <f t="shared" si="32"/>
        <v>-5180</v>
      </c>
      <c r="O182" s="15">
        <f t="shared" si="33"/>
        <v>-1409</v>
      </c>
      <c r="P182" s="15">
        <f t="shared" si="34"/>
        <v>27</v>
      </c>
      <c r="Q182" s="15">
        <f>+ROUNDDOWN((N182-MIN(N$114:N182))/(MAX(N$114:N182)-MIN(N$114:N182))*100,0)</f>
        <v>8</v>
      </c>
      <c r="R182" s="35">
        <v>9513</v>
      </c>
      <c r="S182" s="35">
        <v>14693</v>
      </c>
      <c r="T182" s="32">
        <v>39893</v>
      </c>
      <c r="U182">
        <f t="shared" si="35"/>
        <v>-1510</v>
      </c>
    </row>
    <row r="183" spans="1:21">
      <c r="A183" s="5">
        <v>39756</v>
      </c>
      <c r="B183" s="16">
        <f t="shared" si="26"/>
        <v>-2166</v>
      </c>
      <c r="C183" s="16">
        <f t="shared" si="27"/>
        <v>-6256</v>
      </c>
      <c r="D183" s="16">
        <f t="shared" si="28"/>
        <v>47</v>
      </c>
      <c r="E183" s="16">
        <f>+ROUNDDOWN((B183-MIN(B$114:B183))/(MAX(B$114:B183)-MIN(B$114:B183))*100,0)</f>
        <v>63</v>
      </c>
      <c r="F183" s="33">
        <v>12634</v>
      </c>
      <c r="G183" s="33">
        <v>14800</v>
      </c>
      <c r="H183" s="11">
        <f t="shared" si="29"/>
        <v>5937</v>
      </c>
      <c r="I183" s="11">
        <f t="shared" si="30"/>
        <v>6551</v>
      </c>
      <c r="J183" s="11">
        <f t="shared" si="31"/>
        <v>63</v>
      </c>
      <c r="K183" s="11">
        <f>+ROUNDDOWN((H183-MIN(H$114:H183))/(MAX(H$114:H183)-MIN(H$114:H183))*100,0)</f>
        <v>51</v>
      </c>
      <c r="L183" s="56">
        <v>17065</v>
      </c>
      <c r="M183" s="56">
        <v>11128</v>
      </c>
      <c r="N183" s="15">
        <f t="shared" si="32"/>
        <v>-3771</v>
      </c>
      <c r="O183" s="15">
        <f t="shared" si="33"/>
        <v>-295</v>
      </c>
      <c r="P183" s="15">
        <f t="shared" si="34"/>
        <v>31</v>
      </c>
      <c r="Q183" s="15">
        <f>+ROUNDDOWN((N183-MIN(N$114:N183))/(MAX(N$114:N183)-MIN(N$114:N183))*100,0)</f>
        <v>15</v>
      </c>
      <c r="R183" s="35">
        <v>10569</v>
      </c>
      <c r="S183" s="35">
        <v>14340</v>
      </c>
      <c r="T183" s="32">
        <v>41403</v>
      </c>
      <c r="U183">
        <f t="shared" si="35"/>
        <v>2219</v>
      </c>
    </row>
    <row r="184" spans="1:21">
      <c r="A184" s="5">
        <v>39749</v>
      </c>
      <c r="B184" s="16">
        <f t="shared" si="26"/>
        <v>4090</v>
      </c>
      <c r="C184" s="16">
        <f t="shared" si="27"/>
        <v>-1101</v>
      </c>
      <c r="D184" s="16">
        <f t="shared" si="28"/>
        <v>56</v>
      </c>
      <c r="E184" s="16">
        <f>+ROUNDDOWN((B184-MIN(B$114:B184))/(MAX(B$114:B184)-MIN(B$114:B184))*100,0)</f>
        <v>74</v>
      </c>
      <c r="F184" s="33">
        <v>13031</v>
      </c>
      <c r="G184" s="33">
        <v>8941</v>
      </c>
      <c r="H184" s="11">
        <f t="shared" si="29"/>
        <v>-614</v>
      </c>
      <c r="I184" s="11">
        <f t="shared" si="30"/>
        <v>971</v>
      </c>
      <c r="J184" s="11">
        <f t="shared" si="31"/>
        <v>49</v>
      </c>
      <c r="K184" s="11">
        <f>+ROUNDDOWN((H184-MIN(H$114:H184))/(MAX(H$114:H184)-MIN(H$114:H184))*100,0)</f>
        <v>34</v>
      </c>
      <c r="L184" s="56">
        <v>15157</v>
      </c>
      <c r="M184" s="56">
        <v>15771</v>
      </c>
      <c r="N184" s="15">
        <f t="shared" si="32"/>
        <v>-3476</v>
      </c>
      <c r="O184" s="15">
        <f t="shared" si="33"/>
        <v>130</v>
      </c>
      <c r="P184" s="15">
        <f t="shared" si="34"/>
        <v>32</v>
      </c>
      <c r="Q184" s="15">
        <f>+ROUNDDOWN((N184-MIN(N$114:N184))/(MAX(N$114:N184)-MIN(N$114:N184))*100,0)</f>
        <v>16</v>
      </c>
      <c r="R184" s="35">
        <v>9918</v>
      </c>
      <c r="S184" s="35">
        <v>13394</v>
      </c>
      <c r="T184" s="32">
        <v>39184</v>
      </c>
      <c r="U184">
        <f t="shared" si="35"/>
        <v>-654</v>
      </c>
    </row>
    <row r="185" spans="1:21">
      <c r="A185" s="5">
        <v>39742</v>
      </c>
      <c r="B185" s="16">
        <f t="shared" si="26"/>
        <v>5191</v>
      </c>
      <c r="C185" s="16">
        <f t="shared" si="27"/>
        <v>7526</v>
      </c>
      <c r="D185" s="16">
        <f t="shared" si="28"/>
        <v>57</v>
      </c>
      <c r="E185" s="16">
        <f>+ROUNDDOWN((B185-MIN(B$114:B185))/(MAX(B$114:B185)-MIN(B$114:B185))*100,0)</f>
        <v>76</v>
      </c>
      <c r="F185" s="33">
        <v>13365</v>
      </c>
      <c r="G185" s="33">
        <v>8174</v>
      </c>
      <c r="H185" s="11">
        <f t="shared" si="29"/>
        <v>-1585</v>
      </c>
      <c r="I185" s="11">
        <f t="shared" si="30"/>
        <v>-4104</v>
      </c>
      <c r="J185" s="11">
        <f t="shared" si="31"/>
        <v>47</v>
      </c>
      <c r="K185" s="11">
        <f>+ROUNDDOWN((H185-MIN(H$114:H185))/(MAX(H$114:H185)-MIN(H$114:H185))*100,0)</f>
        <v>31</v>
      </c>
      <c r="L185" s="56">
        <v>15228</v>
      </c>
      <c r="M185" s="56">
        <v>16813</v>
      </c>
      <c r="N185" s="15">
        <f t="shared" si="32"/>
        <v>-3606</v>
      </c>
      <c r="O185" s="15">
        <f t="shared" si="33"/>
        <v>-3422</v>
      </c>
      <c r="P185" s="15">
        <f t="shared" si="34"/>
        <v>31</v>
      </c>
      <c r="Q185" s="15">
        <f>+ROUNDDOWN((N185-MIN(N$114:N185))/(MAX(N$114:N185)-MIN(N$114:N185))*100,0)</f>
        <v>15</v>
      </c>
      <c r="R185" s="35">
        <v>10744</v>
      </c>
      <c r="S185" s="35">
        <v>14350</v>
      </c>
      <c r="T185" s="32">
        <v>39838</v>
      </c>
      <c r="U185">
        <f t="shared" si="35"/>
        <v>1536</v>
      </c>
    </row>
    <row r="186" spans="1:21">
      <c r="A186" s="5">
        <v>39735</v>
      </c>
      <c r="B186" s="16">
        <f t="shared" si="26"/>
        <v>-2335</v>
      </c>
      <c r="C186" s="16">
        <f t="shared" si="27"/>
        <v>-616</v>
      </c>
      <c r="D186" s="16">
        <f t="shared" si="28"/>
        <v>46</v>
      </c>
      <c r="E186" s="16">
        <f>+ROUNDDOWN((B186-MIN(B$114:B186))/(MAX(B$114:B186)-MIN(B$114:B186))*100,0)</f>
        <v>63</v>
      </c>
      <c r="F186" s="33">
        <v>12449</v>
      </c>
      <c r="G186" s="33">
        <v>14784</v>
      </c>
      <c r="H186" s="11">
        <f t="shared" si="29"/>
        <v>2519</v>
      </c>
      <c r="I186" s="11">
        <f t="shared" si="30"/>
        <v>60</v>
      </c>
      <c r="J186" s="11">
        <f t="shared" si="31"/>
        <v>56</v>
      </c>
      <c r="K186" s="11">
        <f>+ROUNDDOWN((H186-MIN(H$114:H186))/(MAX(H$114:H186)-MIN(H$114:H186))*100,0)</f>
        <v>42</v>
      </c>
      <c r="L186" s="56">
        <v>15775</v>
      </c>
      <c r="M186" s="56">
        <v>13256</v>
      </c>
      <c r="N186" s="15">
        <f t="shared" si="32"/>
        <v>-184</v>
      </c>
      <c r="O186" s="15">
        <f t="shared" si="33"/>
        <v>556</v>
      </c>
      <c r="P186" s="15">
        <f t="shared" si="34"/>
        <v>41</v>
      </c>
      <c r="Q186" s="15">
        <f>+ROUNDDOWN((N186-MIN(N$114:N186))/(MAX(N$114:N186)-MIN(N$114:N186))*100,0)</f>
        <v>32</v>
      </c>
      <c r="R186" s="35">
        <v>9833</v>
      </c>
      <c r="S186" s="35">
        <v>10017</v>
      </c>
      <c r="T186" s="32">
        <v>38302</v>
      </c>
      <c r="U186">
        <f t="shared" si="35"/>
        <v>-835</v>
      </c>
    </row>
    <row r="187" spans="1:21">
      <c r="A187" s="5">
        <v>39728</v>
      </c>
      <c r="B187" s="16">
        <f t="shared" si="26"/>
        <v>-1719</v>
      </c>
      <c r="C187" s="16">
        <f t="shared" si="27"/>
        <v>865</v>
      </c>
      <c r="D187" s="16">
        <f t="shared" si="28"/>
        <v>47</v>
      </c>
      <c r="E187" s="16">
        <f>+ROUNDDOWN((B187-MIN(B$114:B187))/(MAX(B$114:B187)-MIN(B$114:B187))*100,0)</f>
        <v>64</v>
      </c>
      <c r="F187" s="33">
        <v>12161</v>
      </c>
      <c r="G187" s="33">
        <v>13880</v>
      </c>
      <c r="H187" s="11">
        <f t="shared" si="29"/>
        <v>2459</v>
      </c>
      <c r="I187" s="11">
        <f t="shared" si="30"/>
        <v>-840</v>
      </c>
      <c r="J187" s="11">
        <f t="shared" si="31"/>
        <v>56</v>
      </c>
      <c r="K187" s="11">
        <f>+ROUNDDOWN((H187-MIN(H$114:H187))/(MAX(H$114:H187)-MIN(H$114:H187))*100,0)</f>
        <v>42</v>
      </c>
      <c r="L187" s="56">
        <v>16352</v>
      </c>
      <c r="M187" s="56">
        <v>13893</v>
      </c>
      <c r="N187" s="15">
        <f t="shared" si="32"/>
        <v>-740</v>
      </c>
      <c r="O187" s="15">
        <f t="shared" si="33"/>
        <v>-25</v>
      </c>
      <c r="P187" s="15">
        <f t="shared" si="34"/>
        <v>40</v>
      </c>
      <c r="Q187" s="15">
        <f>+ROUNDDOWN((N187-MIN(N$114:N187))/(MAX(N$114:N187)-MIN(N$114:N187))*100,0)</f>
        <v>29</v>
      </c>
      <c r="R187" s="35">
        <v>10386</v>
      </c>
      <c r="S187" s="35">
        <v>11126</v>
      </c>
      <c r="T187" s="32">
        <v>39137</v>
      </c>
      <c r="U187">
        <f t="shared" si="35"/>
        <v>90</v>
      </c>
    </row>
    <row r="188" spans="1:21">
      <c r="A188" s="5">
        <v>39721</v>
      </c>
      <c r="B188" s="16">
        <f t="shared" si="26"/>
        <v>-2584</v>
      </c>
      <c r="C188" s="16">
        <f t="shared" si="27"/>
        <v>3798</v>
      </c>
      <c r="D188" s="16">
        <f t="shared" si="28"/>
        <v>46</v>
      </c>
      <c r="E188" s="16">
        <f>+ROUNDDOWN((B188-MIN(B$114:B188))/(MAX(B$114:B188)-MIN(B$114:B188))*100,0)</f>
        <v>62</v>
      </c>
      <c r="F188" s="33">
        <v>11908</v>
      </c>
      <c r="G188" s="33">
        <v>14492</v>
      </c>
      <c r="H188" s="11">
        <f t="shared" si="29"/>
        <v>3299</v>
      </c>
      <c r="I188" s="11">
        <f t="shared" si="30"/>
        <v>-1549</v>
      </c>
      <c r="J188" s="11">
        <f t="shared" si="31"/>
        <v>58</v>
      </c>
      <c r="K188" s="11">
        <f>+ROUNDDOWN((H188-MIN(H$114:H188))/(MAX(H$114:H188)-MIN(H$114:H188))*100,0)</f>
        <v>44</v>
      </c>
      <c r="L188" s="56">
        <v>14091</v>
      </c>
      <c r="M188" s="56">
        <v>10792</v>
      </c>
      <c r="N188" s="15">
        <f t="shared" si="32"/>
        <v>-715</v>
      </c>
      <c r="O188" s="15">
        <f t="shared" si="33"/>
        <v>-2249</v>
      </c>
      <c r="P188" s="15">
        <f t="shared" si="34"/>
        <v>40</v>
      </c>
      <c r="Q188" s="15">
        <f>+ROUNDDOWN((N188-MIN(N$114:N188))/(MAX(N$114:N188)-MIN(N$114:N188))*100,0)</f>
        <v>29</v>
      </c>
      <c r="R188" s="35">
        <v>12584</v>
      </c>
      <c r="S188" s="35">
        <v>13299</v>
      </c>
      <c r="T188" s="32">
        <v>39047</v>
      </c>
      <c r="U188">
        <f t="shared" si="35"/>
        <v>-3249</v>
      </c>
    </row>
    <row r="189" spans="1:21">
      <c r="A189" s="5">
        <v>39714</v>
      </c>
      <c r="B189" s="16">
        <f t="shared" si="26"/>
        <v>-6382</v>
      </c>
      <c r="C189" s="16">
        <f t="shared" si="27"/>
        <v>-16172</v>
      </c>
      <c r="D189" s="16">
        <f t="shared" si="28"/>
        <v>41</v>
      </c>
      <c r="E189" s="16">
        <f>+ROUNDDOWN((B189-MIN(B$114:B189))/(MAX(B$114:B189)-MIN(B$114:B189))*100,0)</f>
        <v>56</v>
      </c>
      <c r="F189" s="33">
        <v>11725</v>
      </c>
      <c r="G189" s="33">
        <v>18107</v>
      </c>
      <c r="H189" s="11">
        <f t="shared" si="29"/>
        <v>4848</v>
      </c>
      <c r="I189" s="11">
        <f t="shared" si="30"/>
        <v>8727</v>
      </c>
      <c r="J189" s="11">
        <f t="shared" si="31"/>
        <v>61</v>
      </c>
      <c r="K189" s="11">
        <f>+ROUNDDOWN((H189-MIN(H$114:H189))/(MAX(H$114:H189)-MIN(H$114:H189))*100,0)</f>
        <v>48</v>
      </c>
      <c r="L189" s="56">
        <v>17060</v>
      </c>
      <c r="M189" s="56">
        <v>12212</v>
      </c>
      <c r="N189" s="15">
        <f t="shared" si="32"/>
        <v>1534</v>
      </c>
      <c r="O189" s="15">
        <f t="shared" si="33"/>
        <v>7445</v>
      </c>
      <c r="P189" s="15">
        <f t="shared" si="34"/>
        <v>46</v>
      </c>
      <c r="Q189" s="15">
        <f>+ROUNDDOWN((N189-MIN(N$114:N189))/(MAX(N$114:N189)-MIN(N$114:N189))*100,0)</f>
        <v>40</v>
      </c>
      <c r="R189" s="35">
        <v>13265</v>
      </c>
      <c r="S189" s="35">
        <v>11731</v>
      </c>
      <c r="T189" s="32">
        <v>42296</v>
      </c>
      <c r="U189">
        <f t="shared" si="35"/>
        <v>3260</v>
      </c>
    </row>
    <row r="190" spans="1:21">
      <c r="A190" s="5">
        <v>39707</v>
      </c>
      <c r="B190" s="16">
        <f t="shared" si="26"/>
        <v>9790</v>
      </c>
      <c r="C190" s="16">
        <f t="shared" si="27"/>
        <v>-13255</v>
      </c>
      <c r="D190" s="16">
        <f t="shared" si="28"/>
        <v>64</v>
      </c>
      <c r="E190" s="16">
        <f>+ROUNDDOWN((B190-MIN(B$114:B190))/(MAX(B$114:B190)-MIN(B$114:B190))*100,0)</f>
        <v>84</v>
      </c>
      <c r="F190" s="33">
        <v>14386</v>
      </c>
      <c r="G190" s="33">
        <v>4596</v>
      </c>
      <c r="H190" s="11">
        <f t="shared" si="29"/>
        <v>-3879</v>
      </c>
      <c r="I190" s="11">
        <f t="shared" si="30"/>
        <v>13628</v>
      </c>
      <c r="J190" s="11">
        <f t="shared" si="31"/>
        <v>42</v>
      </c>
      <c r="K190" s="11">
        <f>+ROUNDDOWN((H190-MIN(H$114:H190))/(MAX(H$114:H190)-MIN(H$114:H190))*100,0)</f>
        <v>25</v>
      </c>
      <c r="L190" s="56">
        <v>14776</v>
      </c>
      <c r="M190" s="56">
        <v>18655</v>
      </c>
      <c r="N190" s="15">
        <f t="shared" si="32"/>
        <v>-5911</v>
      </c>
      <c r="O190" s="15">
        <f t="shared" si="33"/>
        <v>-373</v>
      </c>
      <c r="P190" s="15">
        <f t="shared" si="34"/>
        <v>24</v>
      </c>
      <c r="Q190" s="15">
        <f>+ROUNDDOWN((N190-MIN(N$114:N190))/(MAX(N$114:N190)-MIN(N$114:N190))*100,0)</f>
        <v>5</v>
      </c>
      <c r="R190" s="35">
        <v>9650</v>
      </c>
      <c r="S190" s="35">
        <v>15561</v>
      </c>
      <c r="T190" s="32">
        <v>39036</v>
      </c>
      <c r="U190">
        <f t="shared" si="35"/>
        <v>-31296</v>
      </c>
    </row>
    <row r="191" spans="1:21">
      <c r="A191" s="5">
        <v>39700</v>
      </c>
      <c r="B191" s="16">
        <f t="shared" si="26"/>
        <v>23045</v>
      </c>
      <c r="C191" s="16">
        <f t="shared" si="27"/>
        <v>-1839</v>
      </c>
      <c r="D191" s="16">
        <f t="shared" si="28"/>
        <v>83</v>
      </c>
      <c r="E191" s="16">
        <f>+ROUNDDOWN((B191-MIN(B$114:B191))/(MAX(B$114:B191)-MIN(B$114:B191))*100,0)</f>
        <v>100</v>
      </c>
      <c r="F191" s="33">
        <v>42227</v>
      </c>
      <c r="G191" s="33">
        <v>19182</v>
      </c>
      <c r="H191" s="11">
        <f t="shared" si="29"/>
        <v>-17507</v>
      </c>
      <c r="I191" s="11">
        <f t="shared" si="30"/>
        <v>2592</v>
      </c>
      <c r="J191" s="11">
        <f t="shared" si="31"/>
        <v>12</v>
      </c>
      <c r="K191" s="11">
        <f>+ROUNDDOWN((H191-MIN(H$114:H191))/(MAX(H$114:H191)-MIN(H$114:H191))*100,0)</f>
        <v>0</v>
      </c>
      <c r="L191" s="56">
        <v>6689</v>
      </c>
      <c r="M191" s="56">
        <v>24196</v>
      </c>
      <c r="N191" s="15">
        <f t="shared" si="32"/>
        <v>-5538</v>
      </c>
      <c r="O191" s="15">
        <f t="shared" si="33"/>
        <v>-753</v>
      </c>
      <c r="P191" s="15">
        <f t="shared" si="34"/>
        <v>26</v>
      </c>
      <c r="Q191" s="15">
        <f>+ROUNDDOWN((N191-MIN(N$114:N191))/(MAX(N$114:N191)-MIN(N$114:N191))*100,0)</f>
        <v>6</v>
      </c>
      <c r="R191" s="35">
        <v>11869</v>
      </c>
      <c r="S191" s="35">
        <v>17407</v>
      </c>
      <c r="T191" s="32">
        <v>70332</v>
      </c>
      <c r="U191">
        <f t="shared" si="35"/>
        <v>6248</v>
      </c>
    </row>
    <row r="192" spans="1:21">
      <c r="A192" s="5">
        <v>39693</v>
      </c>
      <c r="B192" s="16">
        <f t="shared" si="26"/>
        <v>24884</v>
      </c>
      <c r="C192" s="16">
        <f t="shared" si="27"/>
        <v>-2065</v>
      </c>
      <c r="D192" s="16">
        <f t="shared" si="28"/>
        <v>86</v>
      </c>
      <c r="E192" s="16">
        <f>+ROUNDDOWN((B192-MIN(B$114:B192))/(MAX(B$114:B192)-MIN(B$114:B192))*100,0)</f>
        <v>100</v>
      </c>
      <c r="F192" s="33">
        <v>42213</v>
      </c>
      <c r="G192" s="33">
        <v>17329</v>
      </c>
      <c r="H192" s="11">
        <f t="shared" si="29"/>
        <v>-20099</v>
      </c>
      <c r="I192" s="11">
        <f t="shared" si="30"/>
        <v>1372</v>
      </c>
      <c r="J192" s="11">
        <f t="shared" si="31"/>
        <v>7</v>
      </c>
      <c r="K192" s="11">
        <f>+ROUNDDOWN((H192-MIN(H$114:H192))/(MAX(H$114:H192)-MIN(H$114:H192))*100,0)</f>
        <v>0</v>
      </c>
      <c r="L192" s="56">
        <v>7276</v>
      </c>
      <c r="M192" s="56">
        <v>27375</v>
      </c>
      <c r="N192" s="15">
        <f t="shared" si="32"/>
        <v>-4785</v>
      </c>
      <c r="O192" s="15">
        <f t="shared" si="33"/>
        <v>693</v>
      </c>
      <c r="P192" s="15">
        <f t="shared" si="34"/>
        <v>28</v>
      </c>
      <c r="Q192" s="15">
        <f>+ROUNDDOWN((N192-MIN(N$114:N192))/(MAX(N$114:N192)-MIN(N$114:N192))*100,0)</f>
        <v>10</v>
      </c>
      <c r="R192" s="35">
        <v>11305</v>
      </c>
      <c r="S192" s="35">
        <v>16090</v>
      </c>
      <c r="T192" s="32">
        <v>64084</v>
      </c>
      <c r="U192">
        <f t="shared" si="35"/>
        <v>-1826</v>
      </c>
    </row>
    <row r="193" spans="1:21">
      <c r="A193" s="5">
        <v>39686</v>
      </c>
      <c r="B193" s="16">
        <f t="shared" si="26"/>
        <v>26949</v>
      </c>
      <c r="C193" s="16">
        <f t="shared" si="27"/>
        <v>4856</v>
      </c>
      <c r="D193" s="16">
        <f t="shared" si="28"/>
        <v>89</v>
      </c>
      <c r="E193" s="16">
        <f>+ROUNDDOWN((B193-MIN(B$114:B193))/(MAX(B$114:B193)-MIN(B$114:B193))*100,0)</f>
        <v>100</v>
      </c>
      <c r="F193" s="33">
        <v>43794</v>
      </c>
      <c r="G193" s="33">
        <v>16845</v>
      </c>
      <c r="H193" s="11">
        <f t="shared" si="29"/>
        <v>-21471</v>
      </c>
      <c r="I193" s="11">
        <f t="shared" si="30"/>
        <v>-3374</v>
      </c>
      <c r="J193" s="11">
        <f t="shared" si="31"/>
        <v>4</v>
      </c>
      <c r="K193" s="11">
        <f>+ROUNDDOWN((H193-MIN(H$114:H193))/(MAX(H$114:H193)-MIN(H$114:H193))*100,0)</f>
        <v>0</v>
      </c>
      <c r="L193" s="56">
        <v>7906</v>
      </c>
      <c r="M193" s="56">
        <v>29377</v>
      </c>
      <c r="N193" s="15">
        <f t="shared" si="32"/>
        <v>-5478</v>
      </c>
      <c r="O193" s="15">
        <f t="shared" si="33"/>
        <v>-1482</v>
      </c>
      <c r="P193" s="15">
        <f t="shared" si="34"/>
        <v>26</v>
      </c>
      <c r="Q193" s="15">
        <f>+ROUNDDOWN((N193-MIN(N$114:N193))/(MAX(N$114:N193)-MIN(N$114:N193))*100,0)</f>
        <v>7</v>
      </c>
      <c r="R193" s="35">
        <v>10955</v>
      </c>
      <c r="S193" s="35">
        <v>16433</v>
      </c>
      <c r="T193" s="32">
        <v>65910</v>
      </c>
      <c r="U193">
        <f t="shared" si="35"/>
        <v>3829</v>
      </c>
    </row>
    <row r="194" spans="1:21">
      <c r="A194" s="5">
        <v>39679</v>
      </c>
      <c r="B194" s="16">
        <f t="shared" si="26"/>
        <v>22093</v>
      </c>
      <c r="C194" s="16">
        <f t="shared" si="27"/>
        <v>4681</v>
      </c>
      <c r="D194" s="16">
        <f t="shared" si="28"/>
        <v>82</v>
      </c>
      <c r="E194" s="16">
        <f>+ROUNDDOWN((B194-MIN(B$114:B194))/(MAX(B$114:B194)-MIN(B$114:B194))*100,0)</f>
        <v>92</v>
      </c>
      <c r="F194" s="33">
        <v>38429</v>
      </c>
      <c r="G194" s="33">
        <v>16336</v>
      </c>
      <c r="H194" s="11">
        <f t="shared" si="29"/>
        <v>-18097</v>
      </c>
      <c r="I194" s="11">
        <f t="shared" si="30"/>
        <v>-4761</v>
      </c>
      <c r="J194" s="11">
        <f t="shared" si="31"/>
        <v>11</v>
      </c>
      <c r="K194" s="11">
        <f>+ROUNDDOWN((H194-MIN(H$114:H194))/(MAX(H$114:H194)-MIN(H$114:H194))*100,0)</f>
        <v>7</v>
      </c>
      <c r="L194" s="56">
        <v>6790</v>
      </c>
      <c r="M194" s="56">
        <v>24887</v>
      </c>
      <c r="N194" s="15">
        <f t="shared" si="32"/>
        <v>-3996</v>
      </c>
      <c r="O194" s="15">
        <f t="shared" si="33"/>
        <v>80</v>
      </c>
      <c r="P194" s="15">
        <f t="shared" si="34"/>
        <v>30</v>
      </c>
      <c r="Q194" s="15">
        <f>+ROUNDDOWN((N194-MIN(N$114:N194))/(MAX(N$114:N194)-MIN(N$114:N194))*100,0)</f>
        <v>14</v>
      </c>
      <c r="R194" s="35">
        <v>13335</v>
      </c>
      <c r="S194" s="35">
        <v>17331</v>
      </c>
      <c r="T194" s="32">
        <v>62081</v>
      </c>
      <c r="U194">
        <f t="shared" si="35"/>
        <v>3769</v>
      </c>
    </row>
    <row r="195" spans="1:21">
      <c r="A195" s="5">
        <v>39672</v>
      </c>
      <c r="B195" s="16">
        <f t="shared" si="26"/>
        <v>17412</v>
      </c>
      <c r="C195" s="16">
        <f t="shared" si="27"/>
        <v>-2125</v>
      </c>
      <c r="D195" s="16">
        <f t="shared" si="28"/>
        <v>75</v>
      </c>
      <c r="E195" s="16">
        <f>+ROUNDDOWN((B195-MIN(B$114:B195))/(MAX(B$114:B195)-MIN(B$114:B195))*100,0)</f>
        <v>85</v>
      </c>
      <c r="F195" s="33">
        <v>35645</v>
      </c>
      <c r="G195" s="33">
        <v>18233</v>
      </c>
      <c r="H195" s="11">
        <f t="shared" si="29"/>
        <v>-13336</v>
      </c>
      <c r="I195" s="11">
        <f t="shared" si="30"/>
        <v>4456</v>
      </c>
      <c r="J195" s="11">
        <f t="shared" si="31"/>
        <v>21</v>
      </c>
      <c r="K195" s="11">
        <f>+ROUNDDOWN((H195-MIN(H$114:H195))/(MAX(H$114:H195)-MIN(H$114:H195))*100,0)</f>
        <v>17</v>
      </c>
      <c r="L195" s="56">
        <v>8726</v>
      </c>
      <c r="M195" s="56">
        <v>22062</v>
      </c>
      <c r="N195" s="15">
        <f t="shared" si="32"/>
        <v>-4076</v>
      </c>
      <c r="O195" s="15">
        <f t="shared" si="33"/>
        <v>-2331</v>
      </c>
      <c r="P195" s="15">
        <f t="shared" si="34"/>
        <v>30</v>
      </c>
      <c r="Q195" s="15">
        <f>+ROUNDDOWN((N195-MIN(N$114:N195))/(MAX(N$114:N195)-MIN(N$114:N195))*100,0)</f>
        <v>13</v>
      </c>
      <c r="R195" s="35">
        <v>11521</v>
      </c>
      <c r="S195" s="35">
        <v>15597</v>
      </c>
      <c r="T195" s="32">
        <v>58312</v>
      </c>
      <c r="U195">
        <f t="shared" si="35"/>
        <v>-816</v>
      </c>
    </row>
    <row r="196" spans="1:21">
      <c r="A196" s="5">
        <v>39665</v>
      </c>
      <c r="B196" s="16">
        <f t="shared" si="26"/>
        <v>19537</v>
      </c>
      <c r="C196" s="16">
        <f t="shared" si="27"/>
        <v>6499</v>
      </c>
      <c r="D196" s="16">
        <f t="shared" si="28"/>
        <v>78</v>
      </c>
      <c r="E196" s="16">
        <f>+ROUNDDOWN((B196-MIN(B$114:B196))/(MAX(B$114:B196)-MIN(B$114:B196))*100,0)</f>
        <v>88</v>
      </c>
      <c r="F196" s="33">
        <v>33269</v>
      </c>
      <c r="G196" s="33">
        <v>13732</v>
      </c>
      <c r="H196" s="11">
        <f t="shared" si="29"/>
        <v>-17792</v>
      </c>
      <c r="I196" s="11">
        <f t="shared" si="30"/>
        <v>-3806</v>
      </c>
      <c r="J196" s="11">
        <f t="shared" si="31"/>
        <v>12</v>
      </c>
      <c r="K196" s="11">
        <f>+ROUNDDOWN((H196-MIN(H$114:H196))/(MAX(H$114:H196)-MIN(H$114:H196))*100,0)</f>
        <v>7</v>
      </c>
      <c r="L196" s="56">
        <v>9413</v>
      </c>
      <c r="M196" s="56">
        <v>27205</v>
      </c>
      <c r="N196" s="15">
        <f t="shared" si="32"/>
        <v>-1745</v>
      </c>
      <c r="O196" s="15">
        <f t="shared" si="33"/>
        <v>-2693</v>
      </c>
      <c r="P196" s="15">
        <f t="shared" si="34"/>
        <v>37</v>
      </c>
      <c r="Q196" s="15">
        <f>+ROUNDDOWN((N196-MIN(N$114:N196))/(MAX(N$114:N196)-MIN(N$114:N196))*100,0)</f>
        <v>24</v>
      </c>
      <c r="R196" s="35">
        <v>13963</v>
      </c>
      <c r="S196" s="35">
        <v>15708</v>
      </c>
      <c r="T196" s="32">
        <v>59128</v>
      </c>
      <c r="U196">
        <f t="shared" si="35"/>
        <v>2679</v>
      </c>
    </row>
    <row r="197" spans="1:21">
      <c r="A197" s="5">
        <v>39658</v>
      </c>
      <c r="B197" s="16">
        <f t="shared" si="26"/>
        <v>13038</v>
      </c>
      <c r="C197" s="16">
        <f t="shared" si="27"/>
        <v>14368</v>
      </c>
      <c r="D197" s="16">
        <f t="shared" si="28"/>
        <v>69</v>
      </c>
      <c r="E197" s="16">
        <f>+ROUNDDOWN((B197-MIN(B$114:B197))/(MAX(B$114:B197)-MIN(B$114:B197))*100,0)</f>
        <v>78</v>
      </c>
      <c r="F197" s="33">
        <v>26131</v>
      </c>
      <c r="G197" s="33">
        <v>13093</v>
      </c>
      <c r="H197" s="11">
        <f t="shared" si="29"/>
        <v>-13986</v>
      </c>
      <c r="I197" s="11">
        <f t="shared" si="30"/>
        <v>-7215</v>
      </c>
      <c r="J197" s="11">
        <f t="shared" si="31"/>
        <v>20</v>
      </c>
      <c r="K197" s="11">
        <f>+ROUNDDOWN((H197-MIN(H$114:H197))/(MAX(H$114:H197)-MIN(H$114:H197))*100,0)</f>
        <v>16</v>
      </c>
      <c r="L197" s="56">
        <v>10802</v>
      </c>
      <c r="M197" s="56">
        <v>24788</v>
      </c>
      <c r="N197" s="15">
        <f t="shared" si="32"/>
        <v>948</v>
      </c>
      <c r="O197" s="15">
        <f t="shared" si="33"/>
        <v>-7153</v>
      </c>
      <c r="P197" s="15">
        <f t="shared" si="34"/>
        <v>45</v>
      </c>
      <c r="Q197" s="15">
        <f>+ROUNDDOWN((N197-MIN(N$114:N197))/(MAX(N$114:N197)-MIN(N$114:N197))*100,0)</f>
        <v>37</v>
      </c>
      <c r="R197" s="35">
        <v>16774</v>
      </c>
      <c r="S197" s="35">
        <v>15826</v>
      </c>
      <c r="T197" s="32">
        <v>56449</v>
      </c>
      <c r="U197">
        <f t="shared" si="35"/>
        <v>4658</v>
      </c>
    </row>
    <row r="198" spans="1:21">
      <c r="A198" s="5">
        <v>39651</v>
      </c>
      <c r="B198" s="16">
        <f t="shared" si="26"/>
        <v>-1330</v>
      </c>
      <c r="C198" s="16">
        <f t="shared" si="27"/>
        <v>20934</v>
      </c>
      <c r="D198" s="16">
        <f t="shared" si="28"/>
        <v>48</v>
      </c>
      <c r="E198" s="16">
        <f>+ROUNDDOWN((B198-MIN(B$114:B198))/(MAX(B$114:B198)-MIN(B$114:B198))*100,0)</f>
        <v>56</v>
      </c>
      <c r="F198" s="33">
        <v>15496</v>
      </c>
      <c r="G198" s="33">
        <v>16826</v>
      </c>
      <c r="H198" s="11">
        <f t="shared" si="29"/>
        <v>-6771</v>
      </c>
      <c r="I198" s="11">
        <f t="shared" si="30"/>
        <v>-14319</v>
      </c>
      <c r="J198" s="11">
        <f t="shared" si="31"/>
        <v>36</v>
      </c>
      <c r="K198" s="11">
        <f>+ROUNDDOWN((H198-MIN(H$114:H198))/(MAX(H$114:H198)-MIN(H$114:H198))*100,0)</f>
        <v>31</v>
      </c>
      <c r="L198" s="56">
        <v>13524</v>
      </c>
      <c r="M198" s="56">
        <v>20295</v>
      </c>
      <c r="N198" s="15">
        <f t="shared" si="32"/>
        <v>8101</v>
      </c>
      <c r="O198" s="15">
        <f t="shared" si="33"/>
        <v>-6615</v>
      </c>
      <c r="P198" s="15">
        <f t="shared" si="34"/>
        <v>66</v>
      </c>
      <c r="Q198" s="15">
        <f>+ROUNDDOWN((N198-MIN(N$114:N198))/(MAX(N$114:N198)-MIN(N$114:N198))*100,0)</f>
        <v>71</v>
      </c>
      <c r="R198" s="35">
        <v>21211</v>
      </c>
      <c r="S198" s="35">
        <v>13110</v>
      </c>
      <c r="T198" s="32">
        <v>51791</v>
      </c>
      <c r="U198">
        <f t="shared" si="35"/>
        <v>-11963</v>
      </c>
    </row>
    <row r="199" spans="1:21">
      <c r="A199" s="5">
        <v>39644</v>
      </c>
      <c r="B199" s="16">
        <f t="shared" si="26"/>
        <v>-22264</v>
      </c>
      <c r="C199" s="16">
        <f t="shared" si="27"/>
        <v>-19808</v>
      </c>
      <c r="D199" s="16">
        <f t="shared" si="28"/>
        <v>18</v>
      </c>
      <c r="E199" s="16">
        <f>+ROUNDDOWN((B199-MIN(B$114:B199))/(MAX(B$114:B199)-MIN(B$114:B199))*100,0)</f>
        <v>25</v>
      </c>
      <c r="F199" s="33">
        <v>10073</v>
      </c>
      <c r="G199" s="33">
        <v>32337</v>
      </c>
      <c r="H199" s="11">
        <f t="shared" si="29"/>
        <v>7548</v>
      </c>
      <c r="I199" s="11">
        <f t="shared" si="30"/>
        <v>15199</v>
      </c>
      <c r="J199" s="11">
        <f t="shared" si="31"/>
        <v>67</v>
      </c>
      <c r="K199" s="11">
        <f>+ROUNDDOWN((H199-MIN(H$114:H199))/(MAX(H$114:H199)-MIN(H$114:H199))*100,0)</f>
        <v>62</v>
      </c>
      <c r="L199" s="56">
        <v>28255</v>
      </c>
      <c r="M199" s="56">
        <v>20707</v>
      </c>
      <c r="N199" s="15">
        <f t="shared" si="32"/>
        <v>14716</v>
      </c>
      <c r="O199" s="15">
        <f t="shared" si="33"/>
        <v>4609</v>
      </c>
      <c r="P199" s="15">
        <f t="shared" si="34"/>
        <v>85</v>
      </c>
      <c r="Q199" s="15">
        <f>+ROUNDDOWN((N199-MIN(N$114:N199))/(MAX(N$114:N199)-MIN(N$114:N199))*100,0)</f>
        <v>100</v>
      </c>
      <c r="R199" s="35">
        <v>23974</v>
      </c>
      <c r="S199" s="35">
        <v>9258</v>
      </c>
      <c r="T199" s="32">
        <v>63754</v>
      </c>
      <c r="U199">
        <f t="shared" si="35"/>
        <v>11566</v>
      </c>
    </row>
    <row r="200" spans="1:21">
      <c r="A200" s="5">
        <v>39637</v>
      </c>
      <c r="B200" s="16">
        <f t="shared" si="26"/>
        <v>-2456</v>
      </c>
      <c r="C200" s="16">
        <f t="shared" si="27"/>
        <v>8357</v>
      </c>
      <c r="D200" s="16">
        <f t="shared" si="28"/>
        <v>46</v>
      </c>
      <c r="E200" s="16">
        <f>+ROUNDDOWN((B200-MIN(B$114:B200))/(MAX(B$114:B200)-MIN(B$114:B200))*100,0)</f>
        <v>55</v>
      </c>
      <c r="F200" s="33">
        <v>12944</v>
      </c>
      <c r="G200" s="33">
        <v>15400</v>
      </c>
      <c r="H200" s="11">
        <f t="shared" si="29"/>
        <v>-7651</v>
      </c>
      <c r="I200" s="11">
        <f t="shared" si="30"/>
        <v>-7561</v>
      </c>
      <c r="J200" s="11">
        <f t="shared" si="31"/>
        <v>34</v>
      </c>
      <c r="K200" s="11">
        <f>+ROUNDDOWN((H200-MIN(H$114:H200))/(MAX(H$114:H200)-MIN(H$114:H200))*100,0)</f>
        <v>29</v>
      </c>
      <c r="L200" s="56">
        <v>15675</v>
      </c>
      <c r="M200" s="56">
        <v>23326</v>
      </c>
      <c r="N200" s="15">
        <f t="shared" si="32"/>
        <v>10107</v>
      </c>
      <c r="O200" s="15">
        <f t="shared" si="33"/>
        <v>-796</v>
      </c>
      <c r="P200" s="15">
        <f t="shared" si="34"/>
        <v>71</v>
      </c>
      <c r="Q200" s="15">
        <f>+ROUNDDOWN((N200-MIN(N$114:N200))/(MAX(N$114:N200)-MIN(N$114:N200))*100,0)</f>
        <v>78</v>
      </c>
      <c r="R200" s="35">
        <v>21674</v>
      </c>
      <c r="S200" s="35">
        <v>11567</v>
      </c>
      <c r="T200" s="32">
        <v>52188</v>
      </c>
      <c r="U200">
        <f t="shared" si="35"/>
        <v>-4450</v>
      </c>
    </row>
    <row r="201" spans="1:21">
      <c r="A201" s="5">
        <v>39630</v>
      </c>
      <c r="B201" s="16">
        <f t="shared" ref="B201:B254" si="36">+F201-G201</f>
        <v>-10813</v>
      </c>
      <c r="C201" s="16">
        <f t="shared" ref="C201:C254" si="37">+B201-B202</f>
        <v>-11249</v>
      </c>
      <c r="D201" s="16">
        <f t="shared" ref="D201:D254" si="38">+ROUNDDOWN((B201-MIN(B$10:B$114))/(MAX(B$10:B$114)-MIN(B$10:B$114))*100,0)</f>
        <v>34</v>
      </c>
      <c r="E201" s="16">
        <f>+ROUNDDOWN((B201-MIN(B$114:B201))/(MAX(B$114:B201)-MIN(B$114:B201))*100,0)</f>
        <v>42</v>
      </c>
      <c r="F201" s="33">
        <v>10390</v>
      </c>
      <c r="G201" s="33">
        <v>21203</v>
      </c>
      <c r="H201" s="11">
        <f t="shared" ref="H201:H254" si="39">+L201-M201</f>
        <v>-90</v>
      </c>
      <c r="I201" s="11">
        <f t="shared" ref="I201:I254" si="40">+H201-H202</f>
        <v>6894</v>
      </c>
      <c r="J201" s="11">
        <f t="shared" ref="J201:J254" si="41">+ROUNDDOWN((H201-MIN(H$10:H$114))/(MAX(H$10:H$114)-MIN(H$10:H$114))*100,0)</f>
        <v>50</v>
      </c>
      <c r="K201" s="11">
        <f>+ROUNDDOWN((H201-MIN(H$114:H201))/(MAX(H$114:H201)-MIN(H$114:H201))*100,0)</f>
        <v>46</v>
      </c>
      <c r="L201" s="56">
        <v>21952</v>
      </c>
      <c r="M201" s="56">
        <v>22042</v>
      </c>
      <c r="N201" s="15">
        <f t="shared" ref="N201:N254" si="42">+R201-S201</f>
        <v>10903</v>
      </c>
      <c r="O201" s="15">
        <f t="shared" ref="O201:O254" si="43">+N201-N202</f>
        <v>4355</v>
      </c>
      <c r="P201" s="15">
        <f t="shared" ref="P201:P254" si="44">+ROUNDDOWN((N201-MIN(N$10:N$114))/(MAX(N$10:N$114)-MIN(N$10:N$114))*100,0)</f>
        <v>74</v>
      </c>
      <c r="Q201" s="15">
        <f>+ROUNDDOWN((N201-MIN(N$114:N201))/(MAX(N$114:N201)-MIN(N$114:N201))*100,0)</f>
        <v>82</v>
      </c>
      <c r="R201" s="35">
        <v>22239</v>
      </c>
      <c r="S201" s="35">
        <v>11336</v>
      </c>
      <c r="T201" s="32">
        <v>56638</v>
      </c>
      <c r="U201">
        <f t="shared" ref="U201:U254" si="45">+T201-T202</f>
        <v>11064</v>
      </c>
    </row>
    <row r="202" spans="1:21">
      <c r="A202" s="5">
        <v>39623</v>
      </c>
      <c r="B202" s="16">
        <f t="shared" si="36"/>
        <v>436</v>
      </c>
      <c r="C202" s="16">
        <f t="shared" si="37"/>
        <v>-9282</v>
      </c>
      <c r="D202" s="16">
        <f t="shared" si="38"/>
        <v>50</v>
      </c>
      <c r="E202" s="16">
        <f>+ROUNDDOWN((B202-MIN(B$114:B202))/(MAX(B$114:B202)-MIN(B$114:B202))*100,0)</f>
        <v>59</v>
      </c>
      <c r="F202" s="33">
        <v>14673</v>
      </c>
      <c r="G202" s="33">
        <v>14237</v>
      </c>
      <c r="H202" s="11">
        <f t="shared" si="39"/>
        <v>-6984</v>
      </c>
      <c r="I202" s="11">
        <f t="shared" si="40"/>
        <v>8094</v>
      </c>
      <c r="J202" s="11">
        <f t="shared" si="41"/>
        <v>35</v>
      </c>
      <c r="K202" s="11">
        <f>+ROUNDDOWN((H202-MIN(H$114:H202))/(MAX(H$114:H202)-MIN(H$114:H202))*100,0)</f>
        <v>31</v>
      </c>
      <c r="L202" s="56">
        <v>9811</v>
      </c>
      <c r="M202" s="56">
        <v>16795</v>
      </c>
      <c r="N202" s="15">
        <f t="shared" si="42"/>
        <v>6548</v>
      </c>
      <c r="O202" s="15">
        <f t="shared" si="43"/>
        <v>1188</v>
      </c>
      <c r="P202" s="15">
        <f t="shared" si="44"/>
        <v>61</v>
      </c>
      <c r="Q202" s="15">
        <f>+ROUNDDOWN((N202-MIN(N$114:N202))/(MAX(N$114:N202)-MIN(N$114:N202))*100,0)</f>
        <v>62</v>
      </c>
      <c r="R202" s="35">
        <v>17841</v>
      </c>
      <c r="S202" s="35">
        <v>11293</v>
      </c>
      <c r="T202" s="32">
        <v>45574</v>
      </c>
      <c r="U202">
        <f t="shared" si="45"/>
        <v>1483</v>
      </c>
    </row>
    <row r="203" spans="1:21">
      <c r="A203" s="5">
        <v>39616</v>
      </c>
      <c r="B203" s="16">
        <f t="shared" si="36"/>
        <v>9718</v>
      </c>
      <c r="C203" s="16">
        <f t="shared" si="37"/>
        <v>9806</v>
      </c>
      <c r="D203" s="16">
        <f t="shared" si="38"/>
        <v>64</v>
      </c>
      <c r="E203" s="16">
        <f>+ROUNDDOWN((B203-MIN(B$114:B203))/(MAX(B$114:B203)-MIN(B$114:B203))*100,0)</f>
        <v>73</v>
      </c>
      <c r="F203" s="33">
        <v>18040</v>
      </c>
      <c r="G203" s="33">
        <v>8322</v>
      </c>
      <c r="H203" s="11">
        <f t="shared" si="39"/>
        <v>-15078</v>
      </c>
      <c r="I203" s="11">
        <f t="shared" si="40"/>
        <v>-11985</v>
      </c>
      <c r="J203" s="11">
        <f t="shared" si="41"/>
        <v>17</v>
      </c>
      <c r="K203" s="11">
        <f>+ROUNDDOWN((H203-MIN(H$114:H203))/(MAX(H$114:H203)-MIN(H$114:H203))*100,0)</f>
        <v>13</v>
      </c>
      <c r="L203" s="56">
        <v>6098</v>
      </c>
      <c r="M203" s="56">
        <v>21176</v>
      </c>
      <c r="N203" s="15">
        <f t="shared" si="42"/>
        <v>5360</v>
      </c>
      <c r="O203" s="15">
        <f t="shared" si="43"/>
        <v>2179</v>
      </c>
      <c r="P203" s="15">
        <f t="shared" si="44"/>
        <v>58</v>
      </c>
      <c r="Q203" s="15">
        <f>+ROUNDDOWN((N203-MIN(N$114:N203))/(MAX(N$114:N203)-MIN(N$114:N203))*100,0)</f>
        <v>56</v>
      </c>
      <c r="R203" s="35">
        <v>17978</v>
      </c>
      <c r="S203" s="35">
        <v>12618</v>
      </c>
      <c r="T203" s="32">
        <v>44091</v>
      </c>
      <c r="U203">
        <f t="shared" si="45"/>
        <v>-24575</v>
      </c>
    </row>
    <row r="204" spans="1:21">
      <c r="A204" s="5">
        <v>39609</v>
      </c>
      <c r="B204" s="16">
        <f t="shared" si="36"/>
        <v>-88</v>
      </c>
      <c r="C204" s="16">
        <f t="shared" si="37"/>
        <v>-6562</v>
      </c>
      <c r="D204" s="16">
        <f t="shared" si="38"/>
        <v>50</v>
      </c>
      <c r="E204" s="16">
        <f>+ROUNDDOWN((B204-MIN(B$114:B204))/(MAX(B$114:B204)-MIN(B$114:B204))*100,0)</f>
        <v>58</v>
      </c>
      <c r="F204" s="33">
        <v>23238</v>
      </c>
      <c r="G204" s="33">
        <v>23326</v>
      </c>
      <c r="H204" s="11">
        <f t="shared" si="39"/>
        <v>-3093</v>
      </c>
      <c r="I204" s="11">
        <f t="shared" si="40"/>
        <v>3859</v>
      </c>
      <c r="J204" s="11">
        <f t="shared" si="41"/>
        <v>44</v>
      </c>
      <c r="K204" s="11">
        <f>+ROUNDDOWN((H204-MIN(H$114:H204))/(MAX(H$114:H204)-MIN(H$114:H204))*100,0)</f>
        <v>39</v>
      </c>
      <c r="L204" s="56">
        <v>14639</v>
      </c>
      <c r="M204" s="56">
        <v>17732</v>
      </c>
      <c r="N204" s="15">
        <f t="shared" si="42"/>
        <v>3181</v>
      </c>
      <c r="O204" s="15">
        <f t="shared" si="43"/>
        <v>2703</v>
      </c>
      <c r="P204" s="15">
        <f t="shared" si="44"/>
        <v>51</v>
      </c>
      <c r="Q204" s="15">
        <f>+ROUNDDOWN((N204-MIN(N$114:N204))/(MAX(N$114:N204)-MIN(N$114:N204))*100,0)</f>
        <v>46</v>
      </c>
      <c r="R204" s="35">
        <v>18846</v>
      </c>
      <c r="S204" s="35">
        <v>15665</v>
      </c>
      <c r="T204" s="32">
        <v>68666</v>
      </c>
      <c r="U204">
        <f t="shared" si="45"/>
        <v>3349</v>
      </c>
    </row>
    <row r="205" spans="1:21">
      <c r="A205" s="5">
        <v>39602</v>
      </c>
      <c r="B205" s="16">
        <f t="shared" si="36"/>
        <v>6474</v>
      </c>
      <c r="C205" s="16">
        <f t="shared" si="37"/>
        <v>4635</v>
      </c>
      <c r="D205" s="16">
        <f t="shared" si="38"/>
        <v>59</v>
      </c>
      <c r="E205" s="16">
        <f>+ROUNDDOWN((B205-MIN(B$114:B205))/(MAX(B$114:B205)-MIN(B$114:B205))*100,0)</f>
        <v>68</v>
      </c>
      <c r="F205" s="33">
        <v>28074</v>
      </c>
      <c r="G205" s="33">
        <v>21600</v>
      </c>
      <c r="H205" s="11">
        <f t="shared" si="39"/>
        <v>-6952</v>
      </c>
      <c r="I205" s="11">
        <f t="shared" si="40"/>
        <v>2704</v>
      </c>
      <c r="J205" s="11">
        <f t="shared" si="41"/>
        <v>35</v>
      </c>
      <c r="K205" s="11">
        <f>+ROUNDDOWN((H205-MIN(H$114:H205))/(MAX(H$114:H205)-MIN(H$114:H205))*100,0)</f>
        <v>31</v>
      </c>
      <c r="L205" s="56">
        <v>12762</v>
      </c>
      <c r="M205" s="56">
        <v>19714</v>
      </c>
      <c r="N205" s="15">
        <f t="shared" si="42"/>
        <v>478</v>
      </c>
      <c r="O205" s="15">
        <f t="shared" si="43"/>
        <v>-7339</v>
      </c>
      <c r="P205" s="15">
        <f t="shared" si="44"/>
        <v>43</v>
      </c>
      <c r="Q205" s="15">
        <f>+ROUNDDOWN((N205-MIN(N$114:N205))/(MAX(N$114:N205)-MIN(N$114:N205))*100,0)</f>
        <v>34</v>
      </c>
      <c r="R205" s="35">
        <v>17395</v>
      </c>
      <c r="S205" s="35">
        <v>16917</v>
      </c>
      <c r="T205" s="32">
        <v>65317</v>
      </c>
      <c r="U205">
        <f t="shared" si="45"/>
        <v>-4254</v>
      </c>
    </row>
    <row r="206" spans="1:21">
      <c r="A206" s="5">
        <v>39595</v>
      </c>
      <c r="B206" s="16">
        <f t="shared" si="36"/>
        <v>1839</v>
      </c>
      <c r="C206" s="16">
        <f t="shared" si="37"/>
        <v>8006</v>
      </c>
      <c r="D206" s="16">
        <f t="shared" si="38"/>
        <v>52</v>
      </c>
      <c r="E206" s="16">
        <f>+ROUNDDOWN((B206-MIN(B$114:B206))/(MAX(B$114:B206)-MIN(B$114:B206))*100,0)</f>
        <v>61</v>
      </c>
      <c r="F206" s="33">
        <v>28445</v>
      </c>
      <c r="G206" s="33">
        <v>26606</v>
      </c>
      <c r="H206" s="11">
        <f t="shared" si="39"/>
        <v>-9656</v>
      </c>
      <c r="I206" s="11">
        <f t="shared" si="40"/>
        <v>-7951</v>
      </c>
      <c r="J206" s="11">
        <f t="shared" si="41"/>
        <v>29</v>
      </c>
      <c r="K206" s="11">
        <f>+ROUNDDOWN((H206-MIN(H$114:H206))/(MAX(H$114:H206)-MIN(H$114:H206))*100,0)</f>
        <v>25</v>
      </c>
      <c r="L206" s="56">
        <v>17731</v>
      </c>
      <c r="M206" s="56">
        <v>27387</v>
      </c>
      <c r="N206" s="15">
        <f t="shared" si="42"/>
        <v>7817</v>
      </c>
      <c r="O206" s="15">
        <f t="shared" si="43"/>
        <v>-55</v>
      </c>
      <c r="P206" s="15">
        <f t="shared" si="44"/>
        <v>65</v>
      </c>
      <c r="Q206" s="15">
        <f>+ROUNDDOWN((N206-MIN(N$114:N206))/(MAX(N$114:N206)-MIN(N$114:N206))*100,0)</f>
        <v>68</v>
      </c>
      <c r="R206" s="35">
        <v>19239</v>
      </c>
      <c r="S206" s="35">
        <v>11422</v>
      </c>
      <c r="T206" s="32">
        <v>69571</v>
      </c>
      <c r="U206">
        <f t="shared" si="45"/>
        <v>6587</v>
      </c>
    </row>
    <row r="207" spans="1:21">
      <c r="A207" s="5">
        <v>39588</v>
      </c>
      <c r="B207" s="16">
        <f t="shared" si="36"/>
        <v>-6167</v>
      </c>
      <c r="C207" s="16">
        <f t="shared" si="37"/>
        <v>-15350</v>
      </c>
      <c r="D207" s="16">
        <f t="shared" si="38"/>
        <v>41</v>
      </c>
      <c r="E207" s="16">
        <f>+ROUNDDOWN((B207-MIN(B$114:B207))/(MAX(B$114:B207)-MIN(B$114:B207))*100,0)</f>
        <v>49</v>
      </c>
      <c r="F207" s="33">
        <v>20627</v>
      </c>
      <c r="G207" s="33">
        <v>26794</v>
      </c>
      <c r="H207" s="11">
        <f t="shared" si="39"/>
        <v>-1705</v>
      </c>
      <c r="I207" s="11">
        <f t="shared" si="40"/>
        <v>11187</v>
      </c>
      <c r="J207" s="11">
        <f t="shared" si="41"/>
        <v>47</v>
      </c>
      <c r="K207" s="11">
        <f>+ROUNDDOWN((H207-MIN(H$114:H207))/(MAX(H$114:H207)-MIN(H$114:H207))*100,0)</f>
        <v>42</v>
      </c>
      <c r="L207" s="56">
        <v>18719</v>
      </c>
      <c r="M207" s="56">
        <v>20424</v>
      </c>
      <c r="N207" s="15">
        <f t="shared" si="42"/>
        <v>7872</v>
      </c>
      <c r="O207" s="15">
        <f t="shared" si="43"/>
        <v>4163</v>
      </c>
      <c r="P207" s="15">
        <f t="shared" si="44"/>
        <v>65</v>
      </c>
      <c r="Q207" s="15">
        <f>+ROUNDDOWN((N207-MIN(N$114:N207))/(MAX(N$114:N207)-MIN(N$114:N207))*100,0)</f>
        <v>68</v>
      </c>
      <c r="R207" s="35">
        <v>19252</v>
      </c>
      <c r="S207" s="35">
        <v>11380</v>
      </c>
      <c r="T207" s="32">
        <v>62984</v>
      </c>
      <c r="U207">
        <f t="shared" si="45"/>
        <v>-6204</v>
      </c>
    </row>
    <row r="208" spans="1:21">
      <c r="A208" s="5">
        <v>39581</v>
      </c>
      <c r="B208" s="16">
        <f t="shared" si="36"/>
        <v>9183</v>
      </c>
      <c r="C208" s="16">
        <f t="shared" si="37"/>
        <v>11084</v>
      </c>
      <c r="D208" s="16">
        <f t="shared" si="38"/>
        <v>63</v>
      </c>
      <c r="E208" s="16">
        <f>+ROUNDDOWN((B208-MIN(B$114:B208))/(MAX(B$114:B208)-MIN(B$114:B208))*100,0)</f>
        <v>72</v>
      </c>
      <c r="F208" s="33">
        <v>34295</v>
      </c>
      <c r="G208" s="33">
        <v>25112</v>
      </c>
      <c r="H208" s="11">
        <f t="shared" si="39"/>
        <v>-12892</v>
      </c>
      <c r="I208" s="11">
        <f t="shared" si="40"/>
        <v>-13205</v>
      </c>
      <c r="J208" s="11">
        <f t="shared" si="41"/>
        <v>22</v>
      </c>
      <c r="K208" s="11">
        <f>+ROUNDDOWN((H208-MIN(H$114:H208))/(MAX(H$114:H208)-MIN(H$114:H208))*100,0)</f>
        <v>18</v>
      </c>
      <c r="L208" s="56">
        <v>14558</v>
      </c>
      <c r="M208" s="56">
        <v>27450</v>
      </c>
      <c r="N208" s="15">
        <f t="shared" si="42"/>
        <v>3709</v>
      </c>
      <c r="O208" s="15">
        <f t="shared" si="43"/>
        <v>2121</v>
      </c>
      <c r="P208" s="15">
        <f t="shared" si="44"/>
        <v>53</v>
      </c>
      <c r="Q208" s="15">
        <f>+ROUNDDOWN((N208-MIN(N$114:N208))/(MAX(N$114:N208)-MIN(N$114:N208))*100,0)</f>
        <v>49</v>
      </c>
      <c r="R208" s="35">
        <v>17056</v>
      </c>
      <c r="S208" s="35">
        <v>13347</v>
      </c>
      <c r="T208" s="32">
        <v>69188</v>
      </c>
      <c r="U208">
        <f t="shared" si="45"/>
        <v>5783</v>
      </c>
    </row>
    <row r="209" spans="1:21">
      <c r="A209" s="5">
        <v>39574</v>
      </c>
      <c r="B209" s="16">
        <f t="shared" si="36"/>
        <v>-1901</v>
      </c>
      <c r="C209" s="16">
        <f t="shared" si="37"/>
        <v>16528</v>
      </c>
      <c r="D209" s="16">
        <f t="shared" si="38"/>
        <v>47</v>
      </c>
      <c r="E209" s="16">
        <f>+ROUNDDOWN((B209-MIN(B$114:B209))/(MAX(B$114:B209)-MIN(B$114:B209))*100,0)</f>
        <v>56</v>
      </c>
      <c r="F209" s="33">
        <v>29462</v>
      </c>
      <c r="G209" s="33">
        <v>31363</v>
      </c>
      <c r="H209" s="11">
        <f t="shared" si="39"/>
        <v>313</v>
      </c>
      <c r="I209" s="11">
        <f t="shared" si="40"/>
        <v>-13416</v>
      </c>
      <c r="J209" s="11">
        <f t="shared" si="41"/>
        <v>51</v>
      </c>
      <c r="K209" s="11">
        <f>+ROUNDDOWN((H209-MIN(H$114:H209))/(MAX(H$114:H209)-MIN(H$114:H209))*100,0)</f>
        <v>46</v>
      </c>
      <c r="L209" s="56">
        <v>17279</v>
      </c>
      <c r="M209" s="56">
        <v>16966</v>
      </c>
      <c r="N209" s="15">
        <f t="shared" si="42"/>
        <v>1588</v>
      </c>
      <c r="O209" s="15">
        <f t="shared" si="43"/>
        <v>-3112</v>
      </c>
      <c r="P209" s="15">
        <f t="shared" si="44"/>
        <v>46</v>
      </c>
      <c r="Q209" s="15">
        <f>+ROUNDDOWN((N209-MIN(N$114:N209))/(MAX(N$114:N209)-MIN(N$114:N209))*100,0)</f>
        <v>39</v>
      </c>
      <c r="R209" s="35">
        <v>16008</v>
      </c>
      <c r="S209" s="35">
        <v>14420</v>
      </c>
      <c r="T209" s="32">
        <v>63405</v>
      </c>
      <c r="U209">
        <f t="shared" si="45"/>
        <v>3727</v>
      </c>
    </row>
    <row r="210" spans="1:21">
      <c r="A210" s="5">
        <v>39567</v>
      </c>
      <c r="B210" s="16">
        <f t="shared" si="36"/>
        <v>-18429</v>
      </c>
      <c r="C210" s="16">
        <f t="shared" si="37"/>
        <v>-3705</v>
      </c>
      <c r="D210" s="16">
        <f t="shared" si="38"/>
        <v>23</v>
      </c>
      <c r="E210" s="16">
        <f>+ROUNDDOWN((B210-MIN(B$114:B210))/(MAX(B$114:B210)-MIN(B$114:B210))*100,0)</f>
        <v>30</v>
      </c>
      <c r="F210" s="33">
        <v>17496</v>
      </c>
      <c r="G210" s="33">
        <v>35925</v>
      </c>
      <c r="H210" s="11">
        <f t="shared" si="39"/>
        <v>13729</v>
      </c>
      <c r="I210" s="11">
        <f t="shared" si="40"/>
        <v>8026</v>
      </c>
      <c r="J210" s="11">
        <f t="shared" si="41"/>
        <v>80</v>
      </c>
      <c r="K210" s="11">
        <f>+ROUNDDOWN((H210-MIN(H$114:H210))/(MAX(H$114:H210)-MIN(H$114:H210))*100,0)</f>
        <v>75</v>
      </c>
      <c r="L210" s="56">
        <v>25973</v>
      </c>
      <c r="M210" s="56">
        <v>12244</v>
      </c>
      <c r="N210" s="15">
        <f t="shared" si="42"/>
        <v>4700</v>
      </c>
      <c r="O210" s="15">
        <f t="shared" si="43"/>
        <v>-4321</v>
      </c>
      <c r="P210" s="15">
        <f t="shared" si="44"/>
        <v>56</v>
      </c>
      <c r="Q210" s="15">
        <f>+ROUNDDOWN((N210-MIN(N$114:N210))/(MAX(N$114:N210)-MIN(N$114:N210))*100,0)</f>
        <v>53</v>
      </c>
      <c r="R210" s="35">
        <v>15638</v>
      </c>
      <c r="S210" s="35">
        <v>10938</v>
      </c>
      <c r="T210" s="32">
        <v>59678</v>
      </c>
      <c r="U210">
        <f t="shared" si="45"/>
        <v>85</v>
      </c>
    </row>
    <row r="211" spans="1:21">
      <c r="A211" s="5">
        <v>39560</v>
      </c>
      <c r="B211" s="16">
        <f t="shared" si="36"/>
        <v>-14724</v>
      </c>
      <c r="C211" s="16">
        <f t="shared" si="37"/>
        <v>6418</v>
      </c>
      <c r="D211" s="16">
        <f t="shared" si="38"/>
        <v>28</v>
      </c>
      <c r="E211" s="16">
        <f>+ROUNDDOWN((B211-MIN(B$114:B211))/(MAX(B$114:B211)-MIN(B$114:B211))*100,0)</f>
        <v>36</v>
      </c>
      <c r="F211" s="33">
        <v>16877</v>
      </c>
      <c r="G211" s="33">
        <v>31601</v>
      </c>
      <c r="H211" s="11">
        <f t="shared" si="39"/>
        <v>5703</v>
      </c>
      <c r="I211" s="11">
        <f t="shared" si="40"/>
        <v>-6740</v>
      </c>
      <c r="J211" s="11">
        <f t="shared" si="41"/>
        <v>63</v>
      </c>
      <c r="K211" s="11">
        <f>+ROUNDDOWN((H211-MIN(H$114:H211))/(MAX(H$114:H211)-MIN(H$114:H211))*100,0)</f>
        <v>58</v>
      </c>
      <c r="L211" s="56">
        <v>23129</v>
      </c>
      <c r="M211" s="56">
        <v>17426</v>
      </c>
      <c r="N211" s="15">
        <f t="shared" si="42"/>
        <v>9021</v>
      </c>
      <c r="O211" s="15">
        <f t="shared" si="43"/>
        <v>322</v>
      </c>
      <c r="P211" s="15">
        <f t="shared" si="44"/>
        <v>68</v>
      </c>
      <c r="Q211" s="15">
        <f>+ROUNDDOWN((N211-MIN(N$114:N211))/(MAX(N$114:N211)-MIN(N$114:N211))*100,0)</f>
        <v>73</v>
      </c>
      <c r="R211" s="35">
        <v>19012</v>
      </c>
      <c r="S211" s="35">
        <v>9991</v>
      </c>
      <c r="T211" s="32">
        <v>59593</v>
      </c>
      <c r="U211">
        <f t="shared" si="45"/>
        <v>-1685</v>
      </c>
    </row>
    <row r="212" spans="1:21">
      <c r="A212" s="5">
        <v>39553</v>
      </c>
      <c r="B212" s="16">
        <f t="shared" si="36"/>
        <v>-21142</v>
      </c>
      <c r="C212" s="16">
        <f t="shared" si="37"/>
        <v>-2521</v>
      </c>
      <c r="D212" s="16">
        <f t="shared" si="38"/>
        <v>19</v>
      </c>
      <c r="E212" s="16">
        <f>+ROUNDDOWN((B212-MIN(B$114:B212))/(MAX(B$114:B212)-MIN(B$114:B212))*100,0)</f>
        <v>26</v>
      </c>
      <c r="F212" s="33">
        <v>14200</v>
      </c>
      <c r="G212" s="33">
        <v>35342</v>
      </c>
      <c r="H212" s="11">
        <f t="shared" si="39"/>
        <v>12443</v>
      </c>
      <c r="I212" s="11">
        <f t="shared" si="40"/>
        <v>4930</v>
      </c>
      <c r="J212" s="11">
        <f t="shared" si="41"/>
        <v>78</v>
      </c>
      <c r="K212" s="11">
        <f>+ROUNDDOWN((H212-MIN(H$114:H212))/(MAX(H$114:H212)-MIN(H$114:H212))*100,0)</f>
        <v>73</v>
      </c>
      <c r="L212" s="56">
        <v>27830</v>
      </c>
      <c r="M212" s="56">
        <v>15387</v>
      </c>
      <c r="N212" s="15">
        <f t="shared" si="42"/>
        <v>8699</v>
      </c>
      <c r="O212" s="15">
        <f t="shared" si="43"/>
        <v>-2409</v>
      </c>
      <c r="P212" s="15">
        <f t="shared" si="44"/>
        <v>67</v>
      </c>
      <c r="Q212" s="15">
        <f>+ROUNDDOWN((N212-MIN(N$114:N212))/(MAX(N$114:N212)-MIN(N$114:N212))*100,0)</f>
        <v>72</v>
      </c>
      <c r="R212" s="35">
        <v>18803</v>
      </c>
      <c r="S212" s="35">
        <v>10104</v>
      </c>
      <c r="T212" s="32">
        <v>61278</v>
      </c>
      <c r="U212">
        <f t="shared" si="45"/>
        <v>3772</v>
      </c>
    </row>
    <row r="213" spans="1:21">
      <c r="A213" s="5">
        <v>39546</v>
      </c>
      <c r="B213" s="16">
        <f t="shared" si="36"/>
        <v>-18621</v>
      </c>
      <c r="C213" s="16">
        <f t="shared" si="37"/>
        <v>-1605</v>
      </c>
      <c r="D213" s="16">
        <f t="shared" si="38"/>
        <v>23</v>
      </c>
      <c r="E213" s="16">
        <f>+ROUNDDOWN((B213-MIN(B$114:B213))/(MAX(B$114:B213)-MIN(B$114:B213))*100,0)</f>
        <v>30</v>
      </c>
      <c r="F213" s="33">
        <v>13315</v>
      </c>
      <c r="G213" s="33">
        <v>31936</v>
      </c>
      <c r="H213" s="11">
        <f t="shared" si="39"/>
        <v>7513</v>
      </c>
      <c r="I213" s="11">
        <f t="shared" si="40"/>
        <v>-346</v>
      </c>
      <c r="J213" s="11">
        <f t="shared" si="41"/>
        <v>67</v>
      </c>
      <c r="K213" s="11">
        <f>+ROUNDDOWN((H213-MIN(H$114:H213))/(MAX(H$114:H213)-MIN(H$114:H213))*100,0)</f>
        <v>62</v>
      </c>
      <c r="L213" s="56">
        <v>24562</v>
      </c>
      <c r="M213" s="56">
        <v>17049</v>
      </c>
      <c r="N213" s="15">
        <f t="shared" si="42"/>
        <v>11108</v>
      </c>
      <c r="O213" s="15">
        <f t="shared" si="43"/>
        <v>1951</v>
      </c>
      <c r="P213" s="15">
        <f t="shared" si="44"/>
        <v>74</v>
      </c>
      <c r="Q213" s="15">
        <f>+ROUNDDOWN((N213-MIN(N$114:N213))/(MAX(N$114:N213)-MIN(N$114:N213))*100,0)</f>
        <v>83</v>
      </c>
      <c r="R213" s="35">
        <v>19279</v>
      </c>
      <c r="S213" s="35">
        <v>8171</v>
      </c>
      <c r="T213" s="32">
        <v>57506</v>
      </c>
      <c r="U213">
        <f t="shared" si="45"/>
        <v>539</v>
      </c>
    </row>
    <row r="214" spans="1:21">
      <c r="A214" s="5">
        <v>39539</v>
      </c>
      <c r="B214" s="16">
        <f t="shared" si="36"/>
        <v>-17016</v>
      </c>
      <c r="C214" s="16">
        <f t="shared" si="37"/>
        <v>7900</v>
      </c>
      <c r="D214" s="16">
        <f t="shared" si="38"/>
        <v>25</v>
      </c>
      <c r="E214" s="16">
        <f>+ROUNDDOWN((B214-MIN(B$114:B214))/(MAX(B$114:B214)-MIN(B$114:B214))*100,0)</f>
        <v>33</v>
      </c>
      <c r="F214" s="33">
        <v>10795</v>
      </c>
      <c r="G214" s="33">
        <v>27811</v>
      </c>
      <c r="H214" s="11">
        <f t="shared" si="39"/>
        <v>7859</v>
      </c>
      <c r="I214" s="11">
        <f t="shared" si="40"/>
        <v>-4406</v>
      </c>
      <c r="J214" s="11">
        <f t="shared" si="41"/>
        <v>68</v>
      </c>
      <c r="K214" s="11">
        <f>+ROUNDDOWN((H214-MIN(H$114:H214))/(MAX(H$114:H214)-MIN(H$114:H214))*100,0)</f>
        <v>63</v>
      </c>
      <c r="L214" s="56">
        <v>27852</v>
      </c>
      <c r="M214" s="56">
        <v>19993</v>
      </c>
      <c r="N214" s="15">
        <f t="shared" si="42"/>
        <v>9157</v>
      </c>
      <c r="O214" s="15">
        <f t="shared" si="43"/>
        <v>-3494</v>
      </c>
      <c r="P214" s="15">
        <f t="shared" si="44"/>
        <v>69</v>
      </c>
      <c r="Q214" s="15">
        <f>+ROUNDDOWN((N214-MIN(N$114:N214))/(MAX(N$114:N214)-MIN(N$114:N214))*100,0)</f>
        <v>74</v>
      </c>
      <c r="R214" s="35">
        <v>17913</v>
      </c>
      <c r="S214" s="35">
        <v>8756</v>
      </c>
      <c r="T214" s="32">
        <v>56967</v>
      </c>
      <c r="U214">
        <f t="shared" si="45"/>
        <v>-521</v>
      </c>
    </row>
    <row r="215" spans="1:21">
      <c r="A215" s="5">
        <v>39532</v>
      </c>
      <c r="B215" s="16">
        <f t="shared" si="36"/>
        <v>-24916</v>
      </c>
      <c r="C215" s="16">
        <f t="shared" si="37"/>
        <v>3101</v>
      </c>
      <c r="D215" s="16">
        <f t="shared" si="38"/>
        <v>14</v>
      </c>
      <c r="E215" s="16">
        <f>+ROUNDDOWN((B215-MIN(B$114:B215))/(MAX(B$114:B215)-MIN(B$114:B215))*100,0)</f>
        <v>21</v>
      </c>
      <c r="F215" s="33">
        <v>8177</v>
      </c>
      <c r="G215" s="33">
        <v>33093</v>
      </c>
      <c r="H215" s="11">
        <f t="shared" si="39"/>
        <v>12265</v>
      </c>
      <c r="I215" s="11">
        <f t="shared" si="40"/>
        <v>-1754</v>
      </c>
      <c r="J215" s="11">
        <f t="shared" si="41"/>
        <v>77</v>
      </c>
      <c r="K215" s="11">
        <f>+ROUNDDOWN((H215-MIN(H$114:H215))/(MAX(H$114:H215)-MIN(H$114:H215))*100,0)</f>
        <v>72</v>
      </c>
      <c r="L215" s="56">
        <v>28815</v>
      </c>
      <c r="M215" s="56">
        <v>16550</v>
      </c>
      <c r="N215" s="15">
        <f t="shared" si="42"/>
        <v>12651</v>
      </c>
      <c r="O215" s="15">
        <f t="shared" si="43"/>
        <v>-1347</v>
      </c>
      <c r="P215" s="15">
        <f t="shared" si="44"/>
        <v>79</v>
      </c>
      <c r="Q215" s="15">
        <f>+ROUNDDOWN((N215-MIN(N$114:N215))/(MAX(N$114:N215)-MIN(N$114:N215))*100,0)</f>
        <v>90</v>
      </c>
      <c r="R215" s="35">
        <v>20138</v>
      </c>
      <c r="S215" s="35">
        <v>7487</v>
      </c>
      <c r="T215" s="32">
        <v>57488</v>
      </c>
      <c r="U215">
        <f t="shared" si="45"/>
        <v>3122</v>
      </c>
    </row>
    <row r="216" spans="1:21">
      <c r="A216" s="5">
        <v>39525</v>
      </c>
      <c r="B216" s="16">
        <f t="shared" si="36"/>
        <v>-28017</v>
      </c>
      <c r="C216" s="16">
        <f t="shared" si="37"/>
        <v>-14608</v>
      </c>
      <c r="D216" s="16">
        <f t="shared" si="38"/>
        <v>9</v>
      </c>
      <c r="E216" s="16">
        <f>+ROUNDDOWN((B216-MIN(B$114:B216))/(MAX(B$114:B216)-MIN(B$114:B216))*100,0)</f>
        <v>16</v>
      </c>
      <c r="F216" s="33">
        <v>7097</v>
      </c>
      <c r="G216" s="33">
        <v>35114</v>
      </c>
      <c r="H216" s="11">
        <f t="shared" si="39"/>
        <v>14019</v>
      </c>
      <c r="I216" s="11">
        <f t="shared" si="40"/>
        <v>15541</v>
      </c>
      <c r="J216" s="11">
        <f t="shared" si="41"/>
        <v>81</v>
      </c>
      <c r="K216" s="11">
        <f>+ROUNDDOWN((H216-MIN(H$114:H216))/(MAX(H$114:H216)-MIN(H$114:H216))*100,0)</f>
        <v>76</v>
      </c>
      <c r="L216" s="56">
        <v>24214</v>
      </c>
      <c r="M216" s="56">
        <v>10195</v>
      </c>
      <c r="N216" s="15">
        <f t="shared" si="42"/>
        <v>13998</v>
      </c>
      <c r="O216" s="15">
        <f t="shared" si="43"/>
        <v>-933</v>
      </c>
      <c r="P216" s="15">
        <f t="shared" si="44"/>
        <v>83</v>
      </c>
      <c r="Q216" s="15">
        <f>+ROUNDDOWN((N216-MIN(N$114:N216))/(MAX(N$114:N216)-MIN(N$114:N216))*100,0)</f>
        <v>96</v>
      </c>
      <c r="R216" s="35">
        <v>22726</v>
      </c>
      <c r="S216" s="35">
        <v>8728</v>
      </c>
      <c r="T216" s="32">
        <v>54366</v>
      </c>
      <c r="U216">
        <f t="shared" si="45"/>
        <v>-36018</v>
      </c>
    </row>
    <row r="217" spans="1:21">
      <c r="A217" s="5">
        <v>39518</v>
      </c>
      <c r="B217" s="16">
        <f t="shared" si="36"/>
        <v>-13409</v>
      </c>
      <c r="C217" s="16">
        <f t="shared" si="37"/>
        <v>5168</v>
      </c>
      <c r="D217" s="16">
        <f t="shared" si="38"/>
        <v>30</v>
      </c>
      <c r="E217" s="16">
        <f>+ROUNDDOWN((B217-MIN(B$114:B217))/(MAX(B$114:B217)-MIN(B$114:B217))*100,0)</f>
        <v>38</v>
      </c>
      <c r="F217" s="33">
        <v>30563</v>
      </c>
      <c r="G217" s="33">
        <v>43972</v>
      </c>
      <c r="H217" s="11">
        <f t="shared" si="39"/>
        <v>-1522</v>
      </c>
      <c r="I217" s="11">
        <f t="shared" si="40"/>
        <v>-2968</v>
      </c>
      <c r="J217" s="11">
        <f t="shared" si="41"/>
        <v>47</v>
      </c>
      <c r="K217" s="11">
        <f>+ROUNDDOWN((H217-MIN(H$114:H217))/(MAX(H$114:H217)-MIN(H$114:H217))*100,0)</f>
        <v>43</v>
      </c>
      <c r="L217" s="56">
        <v>25969</v>
      </c>
      <c r="M217" s="56">
        <v>27491</v>
      </c>
      <c r="N217" s="15">
        <f t="shared" si="42"/>
        <v>14931</v>
      </c>
      <c r="O217" s="15">
        <f t="shared" si="43"/>
        <v>-2200</v>
      </c>
      <c r="P217" s="15">
        <f t="shared" si="44"/>
        <v>86</v>
      </c>
      <c r="Q217" s="15">
        <f>+ROUNDDOWN((N217-MIN(N$114:N217))/(MAX(N$114:N217)-MIN(N$114:N217))*100,0)</f>
        <v>100</v>
      </c>
      <c r="R217" s="35">
        <v>24769</v>
      </c>
      <c r="S217" s="35">
        <v>9838</v>
      </c>
      <c r="T217" s="32">
        <v>90384</v>
      </c>
      <c r="U217">
        <f t="shared" si="45"/>
        <v>8810</v>
      </c>
    </row>
    <row r="218" spans="1:21">
      <c r="A218" s="5">
        <v>39511</v>
      </c>
      <c r="B218" s="16">
        <f t="shared" si="36"/>
        <v>-18577</v>
      </c>
      <c r="C218" s="16">
        <f t="shared" si="37"/>
        <v>2990</v>
      </c>
      <c r="D218" s="16">
        <f t="shared" si="38"/>
        <v>23</v>
      </c>
      <c r="E218" s="16">
        <f>+ROUNDDOWN((B218-MIN(B$114:B218))/(MAX(B$114:B218)-MIN(B$114:B218))*100,0)</f>
        <v>30</v>
      </c>
      <c r="F218" s="33">
        <v>26918</v>
      </c>
      <c r="G218" s="33">
        <v>45495</v>
      </c>
      <c r="H218" s="11">
        <f t="shared" si="39"/>
        <v>1446</v>
      </c>
      <c r="I218" s="11">
        <f t="shared" si="40"/>
        <v>-6332</v>
      </c>
      <c r="J218" s="11">
        <f t="shared" si="41"/>
        <v>54</v>
      </c>
      <c r="K218" s="11">
        <f>+ROUNDDOWN((H218-MIN(H$114:H218))/(MAX(H$114:H218)-MIN(H$114:H218))*100,0)</f>
        <v>49</v>
      </c>
      <c r="L218" s="56">
        <v>25482</v>
      </c>
      <c r="M218" s="56">
        <v>24036</v>
      </c>
      <c r="N218" s="15">
        <f t="shared" si="42"/>
        <v>17131</v>
      </c>
      <c r="O218" s="15">
        <f t="shared" si="43"/>
        <v>3342</v>
      </c>
      <c r="P218" s="15">
        <f t="shared" si="44"/>
        <v>92</v>
      </c>
      <c r="Q218" s="15">
        <f>+ROUNDDOWN((N218-MIN(N$114:N218))/(MAX(N$114:N218)-MIN(N$114:N218))*100,0)</f>
        <v>100</v>
      </c>
      <c r="R218" s="35">
        <v>26795</v>
      </c>
      <c r="S218" s="35">
        <v>9664</v>
      </c>
      <c r="T218" s="32">
        <v>81574</v>
      </c>
      <c r="U218">
        <f t="shared" si="45"/>
        <v>2627</v>
      </c>
    </row>
    <row r="219" spans="1:21">
      <c r="A219" s="5">
        <v>39504</v>
      </c>
      <c r="B219" s="16">
        <f t="shared" si="36"/>
        <v>-21567</v>
      </c>
      <c r="C219" s="16">
        <f t="shared" si="37"/>
        <v>-7970</v>
      </c>
      <c r="D219" s="16">
        <f t="shared" si="38"/>
        <v>19</v>
      </c>
      <c r="E219" s="16">
        <f>+ROUNDDOWN((B219-MIN(B$114:B219))/(MAX(B$114:B219)-MIN(B$114:B219))*100,0)</f>
        <v>26</v>
      </c>
      <c r="F219" s="33">
        <v>22031</v>
      </c>
      <c r="G219" s="33">
        <v>43598</v>
      </c>
      <c r="H219" s="11">
        <f t="shared" si="39"/>
        <v>7778</v>
      </c>
      <c r="I219" s="11">
        <f t="shared" si="40"/>
        <v>6096</v>
      </c>
      <c r="J219" s="11">
        <f t="shared" si="41"/>
        <v>67</v>
      </c>
      <c r="K219" s="11">
        <f>+ROUNDDOWN((H219-MIN(H$114:H219))/(MAX(H$114:H219)-MIN(H$114:H219))*100,0)</f>
        <v>63</v>
      </c>
      <c r="L219" s="56">
        <v>31459</v>
      </c>
      <c r="M219" s="56">
        <v>23681</v>
      </c>
      <c r="N219" s="15">
        <f t="shared" si="42"/>
        <v>13789</v>
      </c>
      <c r="O219" s="15">
        <f t="shared" si="43"/>
        <v>1874</v>
      </c>
      <c r="P219" s="15">
        <f t="shared" si="44"/>
        <v>82</v>
      </c>
      <c r="Q219" s="15">
        <f>+ROUNDDOWN((N219-MIN(N$114:N219))/(MAX(N$114:N219)-MIN(N$114:N219))*100,0)</f>
        <v>86</v>
      </c>
      <c r="R219" s="35">
        <v>23155</v>
      </c>
      <c r="S219" s="35">
        <v>9366</v>
      </c>
      <c r="T219" s="32">
        <v>78947</v>
      </c>
      <c r="U219">
        <f t="shared" si="45"/>
        <v>10447</v>
      </c>
    </row>
    <row r="220" spans="1:21">
      <c r="A220" s="5">
        <v>39497</v>
      </c>
      <c r="B220" s="16">
        <f t="shared" si="36"/>
        <v>-13597</v>
      </c>
      <c r="C220" s="16">
        <f t="shared" si="37"/>
        <v>7946</v>
      </c>
      <c r="D220" s="16">
        <f t="shared" si="38"/>
        <v>30</v>
      </c>
      <c r="E220" s="16">
        <f>+ROUNDDOWN((B220-MIN(B$114:B220))/(MAX(B$114:B220)-MIN(B$114:B220))*100,0)</f>
        <v>38</v>
      </c>
      <c r="F220" s="33">
        <v>21473</v>
      </c>
      <c r="G220" s="33">
        <v>35070</v>
      </c>
      <c r="H220" s="11">
        <f t="shared" si="39"/>
        <v>1682</v>
      </c>
      <c r="I220" s="11">
        <f t="shared" si="40"/>
        <v>-5368</v>
      </c>
      <c r="J220" s="11">
        <f t="shared" si="41"/>
        <v>54</v>
      </c>
      <c r="K220" s="11">
        <f>+ROUNDDOWN((H220-MIN(H$114:H220))/(MAX(H$114:H220)-MIN(H$114:H220))*100,0)</f>
        <v>49</v>
      </c>
      <c r="L220" s="56">
        <v>24014</v>
      </c>
      <c r="M220" s="56">
        <v>22332</v>
      </c>
      <c r="N220" s="15">
        <f t="shared" si="42"/>
        <v>11915</v>
      </c>
      <c r="O220" s="15">
        <f t="shared" si="43"/>
        <v>-2578</v>
      </c>
      <c r="P220" s="15">
        <f t="shared" si="44"/>
        <v>77</v>
      </c>
      <c r="Q220" s="15">
        <f>+ROUNDDOWN((N220-MIN(N$114:N220))/(MAX(N$114:N220)-MIN(N$114:N220))*100,0)</f>
        <v>78</v>
      </c>
      <c r="R220" s="35">
        <v>21129</v>
      </c>
      <c r="S220" s="35">
        <v>9214</v>
      </c>
      <c r="T220" s="32">
        <v>68500</v>
      </c>
      <c r="U220">
        <f t="shared" si="45"/>
        <v>10511</v>
      </c>
    </row>
    <row r="221" spans="1:21">
      <c r="A221" s="5">
        <v>39490</v>
      </c>
      <c r="B221" s="16">
        <f t="shared" si="36"/>
        <v>-21543</v>
      </c>
      <c r="C221" s="16">
        <f t="shared" si="37"/>
        <v>-2740</v>
      </c>
      <c r="D221" s="16">
        <f t="shared" si="38"/>
        <v>19</v>
      </c>
      <c r="E221" s="16">
        <f>+ROUNDDOWN((B221-MIN(B$114:B221))/(MAX(B$114:B221)-MIN(B$114:B221))*100,0)</f>
        <v>26</v>
      </c>
      <c r="F221" s="33">
        <v>15049</v>
      </c>
      <c r="G221" s="33">
        <v>36592</v>
      </c>
      <c r="H221" s="11">
        <f t="shared" si="39"/>
        <v>7050</v>
      </c>
      <c r="I221" s="11">
        <f t="shared" si="40"/>
        <v>1656</v>
      </c>
      <c r="J221" s="11">
        <f t="shared" si="41"/>
        <v>66</v>
      </c>
      <c r="K221" s="11">
        <f>+ROUNDDOWN((H221-MIN(H$114:H221))/(MAX(H$114:H221)-MIN(H$114:H221))*100,0)</f>
        <v>61</v>
      </c>
      <c r="L221" s="56">
        <v>19198</v>
      </c>
      <c r="M221" s="56">
        <v>12148</v>
      </c>
      <c r="N221" s="15">
        <f t="shared" si="42"/>
        <v>14493</v>
      </c>
      <c r="O221" s="15">
        <f t="shared" si="43"/>
        <v>1084</v>
      </c>
      <c r="P221" s="15">
        <f t="shared" si="44"/>
        <v>84</v>
      </c>
      <c r="Q221" s="15">
        <f>+ROUNDDOWN((N221-MIN(N$114:N221))/(MAX(N$114:N221)-MIN(N$114:N221))*100,0)</f>
        <v>89</v>
      </c>
      <c r="R221" s="35">
        <v>22405</v>
      </c>
      <c r="S221" s="35">
        <v>7912</v>
      </c>
      <c r="T221" s="32">
        <v>57989</v>
      </c>
      <c r="U221">
        <f t="shared" si="45"/>
        <v>-6364</v>
      </c>
    </row>
    <row r="222" spans="1:21">
      <c r="A222" s="5">
        <v>39483</v>
      </c>
      <c r="B222" s="16">
        <f t="shared" si="36"/>
        <v>-18803</v>
      </c>
      <c r="C222" s="16">
        <f t="shared" si="37"/>
        <v>5403</v>
      </c>
      <c r="D222" s="16">
        <f t="shared" si="38"/>
        <v>23</v>
      </c>
      <c r="E222" s="16">
        <f>+ROUNDDOWN((B222-MIN(B$114:B222))/(MAX(B$114:B222)-MIN(B$114:B222))*100,0)</f>
        <v>30</v>
      </c>
      <c r="F222" s="33">
        <v>17344</v>
      </c>
      <c r="G222" s="33">
        <v>36147</v>
      </c>
      <c r="H222" s="11">
        <f t="shared" si="39"/>
        <v>5394</v>
      </c>
      <c r="I222" s="11">
        <f t="shared" si="40"/>
        <v>-4888</v>
      </c>
      <c r="J222" s="11">
        <f t="shared" si="41"/>
        <v>62</v>
      </c>
      <c r="K222" s="11">
        <f>+ROUNDDOWN((H222-MIN(H$114:H222))/(MAX(H$114:H222)-MIN(H$114:H222))*100,0)</f>
        <v>57</v>
      </c>
      <c r="L222" s="56">
        <v>23097</v>
      </c>
      <c r="M222" s="56">
        <v>17703</v>
      </c>
      <c r="N222" s="15">
        <f t="shared" si="42"/>
        <v>13409</v>
      </c>
      <c r="O222" s="15">
        <f t="shared" si="43"/>
        <v>-515</v>
      </c>
      <c r="P222" s="15">
        <f t="shared" si="44"/>
        <v>81</v>
      </c>
      <c r="Q222" s="15">
        <f>+ROUNDDOWN((N222-MIN(N$114:N222))/(MAX(N$114:N222)-MIN(N$114:N222))*100,0)</f>
        <v>84</v>
      </c>
      <c r="R222" s="35">
        <v>22582</v>
      </c>
      <c r="S222" s="35">
        <v>9173</v>
      </c>
      <c r="T222" s="32">
        <v>64353</v>
      </c>
      <c r="U222">
        <f t="shared" si="45"/>
        <v>-6453</v>
      </c>
    </row>
    <row r="223" spans="1:21">
      <c r="A223" s="5">
        <v>39476</v>
      </c>
      <c r="B223" s="16">
        <f t="shared" si="36"/>
        <v>-24206</v>
      </c>
      <c r="C223" s="16">
        <f t="shared" si="37"/>
        <v>9178</v>
      </c>
      <c r="D223" s="16">
        <f t="shared" si="38"/>
        <v>15</v>
      </c>
      <c r="E223" s="16">
        <f>+ROUNDDOWN((B223-MIN(B$114:B223))/(MAX(B$114:B223)-MIN(B$114:B223))*100,0)</f>
        <v>22</v>
      </c>
      <c r="F223" s="33">
        <v>17382</v>
      </c>
      <c r="G223" s="33">
        <v>41588</v>
      </c>
      <c r="H223" s="11">
        <f t="shared" si="39"/>
        <v>10282</v>
      </c>
      <c r="I223" s="11">
        <f t="shared" si="40"/>
        <v>-5666</v>
      </c>
      <c r="J223" s="11">
        <f t="shared" si="41"/>
        <v>73</v>
      </c>
      <c r="K223" s="11">
        <f>+ROUNDDOWN((H223-MIN(H$114:H223))/(MAX(H$114:H223)-MIN(H$114:H223))*100,0)</f>
        <v>68</v>
      </c>
      <c r="L223" s="56">
        <v>29540</v>
      </c>
      <c r="M223" s="56">
        <v>19258</v>
      </c>
      <c r="N223" s="15">
        <f t="shared" si="42"/>
        <v>13924</v>
      </c>
      <c r="O223" s="15">
        <f t="shared" si="43"/>
        <v>-3512</v>
      </c>
      <c r="P223" s="15">
        <f t="shared" si="44"/>
        <v>83</v>
      </c>
      <c r="Q223" s="15">
        <f>+ROUNDDOWN((N223-MIN(N$114:N223))/(MAX(N$114:N223)-MIN(N$114:N223))*100,0)</f>
        <v>86</v>
      </c>
      <c r="R223" s="35">
        <v>22605</v>
      </c>
      <c r="S223" s="35">
        <v>8681</v>
      </c>
      <c r="T223" s="32">
        <v>70806</v>
      </c>
      <c r="U223">
        <f t="shared" si="45"/>
        <v>-899</v>
      </c>
    </row>
    <row r="224" spans="1:21">
      <c r="A224" s="5">
        <v>39469</v>
      </c>
      <c r="B224" s="16">
        <f t="shared" si="36"/>
        <v>-33384</v>
      </c>
      <c r="C224" s="16">
        <f t="shared" si="37"/>
        <v>-20652</v>
      </c>
      <c r="D224" s="16">
        <f t="shared" si="38"/>
        <v>1</v>
      </c>
      <c r="E224" s="16">
        <f>+ROUNDDOWN((B224-MIN(B$114:B224))/(MAX(B$114:B224)-MIN(B$114:B224))*100,0)</f>
        <v>8</v>
      </c>
      <c r="F224" s="33">
        <v>16971</v>
      </c>
      <c r="G224" s="33">
        <v>50355</v>
      </c>
      <c r="H224" s="11">
        <f t="shared" si="39"/>
        <v>15948</v>
      </c>
      <c r="I224" s="11">
        <f t="shared" si="40"/>
        <v>16708</v>
      </c>
      <c r="J224" s="11">
        <f t="shared" si="41"/>
        <v>85</v>
      </c>
      <c r="K224" s="11">
        <f>+ROUNDDOWN((H224-MIN(H$114:H224))/(MAX(H$114:H224)-MIN(H$114:H224))*100,0)</f>
        <v>80</v>
      </c>
      <c r="L224" s="56">
        <v>29321</v>
      </c>
      <c r="M224" s="56">
        <v>13373</v>
      </c>
      <c r="N224" s="15">
        <f t="shared" si="42"/>
        <v>17436</v>
      </c>
      <c r="O224" s="15">
        <f t="shared" si="43"/>
        <v>3944</v>
      </c>
      <c r="P224" s="15">
        <f t="shared" si="44"/>
        <v>93</v>
      </c>
      <c r="Q224" s="15">
        <f>+ROUNDDOWN((N224-MIN(N$114:N224))/(MAX(N$114:N224)-MIN(N$114:N224))*100,0)</f>
        <v>100</v>
      </c>
      <c r="R224" s="35">
        <v>24315</v>
      </c>
      <c r="S224" s="35">
        <v>6879</v>
      </c>
      <c r="T224" s="32">
        <v>71705</v>
      </c>
      <c r="U224">
        <f t="shared" si="45"/>
        <v>4149</v>
      </c>
    </row>
    <row r="225" spans="1:21">
      <c r="A225" s="5">
        <v>39462</v>
      </c>
      <c r="B225" s="16">
        <f t="shared" si="36"/>
        <v>-12732</v>
      </c>
      <c r="C225" s="16">
        <f t="shared" si="37"/>
        <v>-8313</v>
      </c>
      <c r="D225" s="16">
        <f t="shared" si="38"/>
        <v>31</v>
      </c>
      <c r="E225" s="16">
        <f>+ROUNDDOWN((B225-MIN(B$114:B225))/(MAX(B$114:B225)-MIN(B$114:B225))*100,0)</f>
        <v>39</v>
      </c>
      <c r="F225" s="33">
        <v>21888</v>
      </c>
      <c r="G225" s="33">
        <v>34620</v>
      </c>
      <c r="H225" s="11">
        <f t="shared" si="39"/>
        <v>-760</v>
      </c>
      <c r="I225" s="11">
        <f t="shared" si="40"/>
        <v>8077</v>
      </c>
      <c r="J225" s="11">
        <f t="shared" si="41"/>
        <v>49</v>
      </c>
      <c r="K225" s="11">
        <f>+ROUNDDOWN((H225-MIN(H$114:H225))/(MAX(H$114:H225)-MIN(H$114:H225))*100,0)</f>
        <v>44</v>
      </c>
      <c r="L225" s="56">
        <v>21581</v>
      </c>
      <c r="M225" s="56">
        <v>22341</v>
      </c>
      <c r="N225" s="15">
        <f t="shared" si="42"/>
        <v>13492</v>
      </c>
      <c r="O225" s="15">
        <f t="shared" si="43"/>
        <v>236</v>
      </c>
      <c r="P225" s="15">
        <f t="shared" si="44"/>
        <v>81</v>
      </c>
      <c r="Q225" s="15">
        <f>+ROUNDDOWN((N225-MIN(N$114:N225))/(MAX(N$114:N225)-MIN(N$114:N225))*100,0)</f>
        <v>83</v>
      </c>
      <c r="R225" s="35">
        <v>22544</v>
      </c>
      <c r="S225" s="35">
        <v>9052</v>
      </c>
      <c r="T225" s="32">
        <v>67556</v>
      </c>
      <c r="U225">
        <f t="shared" si="45"/>
        <v>4807</v>
      </c>
    </row>
    <row r="226" spans="1:21">
      <c r="A226" s="5">
        <v>39455</v>
      </c>
      <c r="B226" s="16">
        <f t="shared" si="36"/>
        <v>-4419</v>
      </c>
      <c r="C226" s="16">
        <f t="shared" si="37"/>
        <v>-3120</v>
      </c>
      <c r="D226" s="16">
        <f t="shared" si="38"/>
        <v>43</v>
      </c>
      <c r="E226" s="16">
        <f>+ROUNDDOWN((B226-MIN(B$114:B226))/(MAX(B$114:B226)-MIN(B$114:B226))*100,0)</f>
        <v>52</v>
      </c>
      <c r="F226" s="33">
        <v>24783</v>
      </c>
      <c r="G226" s="33">
        <v>29202</v>
      </c>
      <c r="H226" s="11">
        <f t="shared" si="39"/>
        <v>-8837</v>
      </c>
      <c r="I226" s="11">
        <f t="shared" si="40"/>
        <v>-1764</v>
      </c>
      <c r="J226" s="11">
        <f t="shared" si="41"/>
        <v>31</v>
      </c>
      <c r="K226" s="11">
        <f>+ROUNDDOWN((H226-MIN(H$114:H226))/(MAX(H$114:H226)-MIN(H$114:H226))*100,0)</f>
        <v>27</v>
      </c>
      <c r="L226" s="56">
        <v>16727</v>
      </c>
      <c r="M226" s="56">
        <v>25564</v>
      </c>
      <c r="N226" s="15">
        <f t="shared" si="42"/>
        <v>13256</v>
      </c>
      <c r="O226" s="15">
        <f t="shared" si="43"/>
        <v>4884</v>
      </c>
      <c r="P226" s="15">
        <f t="shared" si="44"/>
        <v>81</v>
      </c>
      <c r="Q226" s="15">
        <f>+ROUNDDOWN((N226-MIN(N$114:N226))/(MAX(N$114:N226)-MIN(N$114:N226))*100,0)</f>
        <v>82</v>
      </c>
      <c r="R226" s="35">
        <v>20680</v>
      </c>
      <c r="S226" s="35">
        <v>7424</v>
      </c>
      <c r="T226" s="32">
        <v>62749</v>
      </c>
      <c r="U226">
        <f t="shared" si="45"/>
        <v>1391</v>
      </c>
    </row>
    <row r="227" spans="1:21">
      <c r="A227" s="5">
        <v>39447</v>
      </c>
      <c r="B227" s="16">
        <f t="shared" si="36"/>
        <v>-1299</v>
      </c>
      <c r="C227" s="16">
        <f t="shared" si="37"/>
        <v>168</v>
      </c>
      <c r="D227" s="16">
        <f t="shared" si="38"/>
        <v>48</v>
      </c>
      <c r="E227" s="16">
        <f>+ROUNDDOWN((B227-MIN(B$114:B227))/(MAX(B$114:B227)-MIN(B$114:B227))*100,0)</f>
        <v>57</v>
      </c>
      <c r="F227" s="33">
        <v>27748</v>
      </c>
      <c r="G227" s="33">
        <v>29047</v>
      </c>
      <c r="H227" s="11">
        <f t="shared" si="39"/>
        <v>-7073</v>
      </c>
      <c r="I227" s="11">
        <f t="shared" si="40"/>
        <v>571</v>
      </c>
      <c r="J227" s="11">
        <f t="shared" si="41"/>
        <v>35</v>
      </c>
      <c r="K227" s="11">
        <f>+ROUNDDOWN((H227-MIN(H$114:H227))/(MAX(H$114:H227)-MIN(H$114:H227))*100,0)</f>
        <v>31</v>
      </c>
      <c r="L227" s="56">
        <v>16312</v>
      </c>
      <c r="M227" s="56">
        <v>23385</v>
      </c>
      <c r="N227" s="15">
        <f t="shared" si="42"/>
        <v>8372</v>
      </c>
      <c r="O227" s="15">
        <f t="shared" si="43"/>
        <v>-739</v>
      </c>
      <c r="P227" s="15">
        <f t="shared" si="44"/>
        <v>66</v>
      </c>
      <c r="Q227" s="15">
        <f>+ROUNDDOWN((N227-MIN(N$114:N227))/(MAX(N$114:N227)-MIN(N$114:N227))*100,0)</f>
        <v>62</v>
      </c>
      <c r="R227" s="35">
        <v>16774</v>
      </c>
      <c r="S227" s="35">
        <v>8402</v>
      </c>
      <c r="T227" s="32">
        <v>61358</v>
      </c>
      <c r="U227">
        <f t="shared" si="45"/>
        <v>677</v>
      </c>
    </row>
    <row r="228" spans="1:21">
      <c r="A228" s="5">
        <v>39440</v>
      </c>
      <c r="B228" s="16">
        <f t="shared" si="36"/>
        <v>-1467</v>
      </c>
      <c r="C228" s="16">
        <f t="shared" si="37"/>
        <v>1922</v>
      </c>
      <c r="D228" s="16">
        <f t="shared" si="38"/>
        <v>48</v>
      </c>
      <c r="E228" s="16">
        <f>+ROUNDDOWN((B228-MIN(B$114:B228))/(MAX(B$114:B228)-MIN(B$114:B228))*100,0)</f>
        <v>56</v>
      </c>
      <c r="F228" s="33">
        <v>26097</v>
      </c>
      <c r="G228" s="33">
        <v>27564</v>
      </c>
      <c r="H228" s="11">
        <f t="shared" si="39"/>
        <v>-7644</v>
      </c>
      <c r="I228" s="11">
        <f t="shared" si="40"/>
        <v>-2438</v>
      </c>
      <c r="J228" s="11">
        <f t="shared" si="41"/>
        <v>34</v>
      </c>
      <c r="K228" s="11">
        <f>+ROUNDDOWN((H228-MIN(H$114:H228))/(MAX(H$114:H228)-MIN(H$114:H228))*100,0)</f>
        <v>29</v>
      </c>
      <c r="L228" s="56">
        <v>15151</v>
      </c>
      <c r="M228" s="56">
        <v>22795</v>
      </c>
      <c r="N228" s="15">
        <f t="shared" si="42"/>
        <v>9111</v>
      </c>
      <c r="O228" s="15">
        <f t="shared" si="43"/>
        <v>516</v>
      </c>
      <c r="P228" s="15">
        <f t="shared" si="44"/>
        <v>69</v>
      </c>
      <c r="Q228" s="15">
        <f>+ROUNDDOWN((N228-MIN(N$114:N228))/(MAX(N$114:N228)-MIN(N$114:N228))*100,0)</f>
        <v>65</v>
      </c>
      <c r="R228" s="35">
        <v>18069</v>
      </c>
      <c r="S228" s="35">
        <v>8958</v>
      </c>
      <c r="T228" s="32">
        <v>60681</v>
      </c>
      <c r="U228">
        <f t="shared" si="45"/>
        <v>435</v>
      </c>
    </row>
    <row r="229" spans="1:21">
      <c r="A229" s="5">
        <v>39434</v>
      </c>
      <c r="B229" s="16">
        <f t="shared" si="36"/>
        <v>-3389</v>
      </c>
      <c r="C229" s="16">
        <f t="shared" si="37"/>
        <v>7656</v>
      </c>
      <c r="D229" s="16">
        <f t="shared" si="38"/>
        <v>45</v>
      </c>
      <c r="E229" s="16">
        <f>+ROUNDDOWN((B229-MIN(B$114:B229))/(MAX(B$114:B229)-MIN(B$114:B229))*100,0)</f>
        <v>53</v>
      </c>
      <c r="F229" s="33">
        <v>23194</v>
      </c>
      <c r="G229" s="33">
        <v>26583</v>
      </c>
      <c r="H229" s="11">
        <f t="shared" si="39"/>
        <v>-5206</v>
      </c>
      <c r="I229" s="11">
        <f t="shared" si="40"/>
        <v>-5061</v>
      </c>
      <c r="J229" s="11">
        <f t="shared" si="41"/>
        <v>39</v>
      </c>
      <c r="K229" s="11">
        <f>+ROUNDDOWN((H229-MIN(H$114:H229))/(MAX(H$114:H229)-MIN(H$114:H229))*100,0)</f>
        <v>35</v>
      </c>
      <c r="L229" s="56">
        <v>17131</v>
      </c>
      <c r="M229" s="56">
        <v>22337</v>
      </c>
      <c r="N229" s="15">
        <f t="shared" si="42"/>
        <v>8595</v>
      </c>
      <c r="O229" s="15">
        <f t="shared" si="43"/>
        <v>-2595</v>
      </c>
      <c r="P229" s="15">
        <f t="shared" si="44"/>
        <v>67</v>
      </c>
      <c r="Q229" s="15">
        <f>+ROUNDDOWN((N229-MIN(N$114:N229))/(MAX(N$114:N229)-MIN(N$114:N229))*100,0)</f>
        <v>63</v>
      </c>
      <c r="R229" s="35">
        <v>19211</v>
      </c>
      <c r="S229" s="35">
        <v>10616</v>
      </c>
      <c r="T229" s="32">
        <v>60246</v>
      </c>
      <c r="U229">
        <f t="shared" si="45"/>
        <v>-26546</v>
      </c>
    </row>
    <row r="230" spans="1:21">
      <c r="A230" s="5">
        <v>39427</v>
      </c>
      <c r="B230" s="16">
        <f t="shared" si="36"/>
        <v>-11045</v>
      </c>
      <c r="C230" s="16">
        <f t="shared" si="37"/>
        <v>3615</v>
      </c>
      <c r="D230" s="16">
        <f t="shared" si="38"/>
        <v>34</v>
      </c>
      <c r="E230" s="16">
        <f>+ROUNDDOWN((B230-MIN(B$114:B230))/(MAX(B$114:B230)-MIN(B$114:B230))*100,0)</f>
        <v>42</v>
      </c>
      <c r="F230" s="33">
        <v>28099</v>
      </c>
      <c r="G230" s="33">
        <v>39144</v>
      </c>
      <c r="H230" s="11">
        <f t="shared" si="39"/>
        <v>-145</v>
      </c>
      <c r="I230" s="11">
        <f t="shared" si="40"/>
        <v>-2723</v>
      </c>
      <c r="J230" s="11">
        <f t="shared" si="41"/>
        <v>50</v>
      </c>
      <c r="K230" s="11">
        <f>+ROUNDDOWN((H230-MIN(H$114:H230))/(MAX(H$114:H230)-MIN(H$114:H230))*100,0)</f>
        <v>45</v>
      </c>
      <c r="L230" s="56">
        <v>26009</v>
      </c>
      <c r="M230" s="56">
        <v>26154</v>
      </c>
      <c r="N230" s="15">
        <f t="shared" si="42"/>
        <v>11190</v>
      </c>
      <c r="O230" s="15">
        <f t="shared" si="43"/>
        <v>-892</v>
      </c>
      <c r="P230" s="15">
        <f t="shared" si="44"/>
        <v>75</v>
      </c>
      <c r="Q230" s="15">
        <f>+ROUNDDOWN((N230-MIN(N$114:N230))/(MAX(N$114:N230)-MIN(N$114:N230))*100,0)</f>
        <v>74</v>
      </c>
      <c r="R230" s="35">
        <v>19859</v>
      </c>
      <c r="S230" s="35">
        <v>8669</v>
      </c>
      <c r="T230" s="32">
        <v>86792</v>
      </c>
      <c r="U230">
        <f t="shared" si="45"/>
        <v>8872</v>
      </c>
    </row>
    <row r="231" spans="1:21">
      <c r="A231" s="5">
        <v>39420</v>
      </c>
      <c r="B231" s="16">
        <f t="shared" si="36"/>
        <v>-14660</v>
      </c>
      <c r="C231" s="16">
        <f t="shared" si="37"/>
        <v>9596</v>
      </c>
      <c r="D231" s="16">
        <f t="shared" si="38"/>
        <v>29</v>
      </c>
      <c r="E231" s="16">
        <f>+ROUNDDOWN((B231-MIN(B$114:B231))/(MAX(B$114:B231)-MIN(B$114:B231))*100,0)</f>
        <v>36</v>
      </c>
      <c r="F231" s="33">
        <v>25214</v>
      </c>
      <c r="G231" s="33">
        <v>39874</v>
      </c>
      <c r="H231" s="11">
        <f t="shared" si="39"/>
        <v>2578</v>
      </c>
      <c r="I231" s="11">
        <f t="shared" si="40"/>
        <v>-7173</v>
      </c>
      <c r="J231" s="11">
        <f t="shared" si="41"/>
        <v>56</v>
      </c>
      <c r="K231" s="11">
        <f>+ROUNDDOWN((H231-MIN(H$114:H231))/(MAX(H$114:H231)-MIN(H$114:H231))*100,0)</f>
        <v>51</v>
      </c>
      <c r="L231" s="56">
        <v>27123</v>
      </c>
      <c r="M231" s="56">
        <v>24545</v>
      </c>
      <c r="N231" s="15">
        <f t="shared" si="42"/>
        <v>12082</v>
      </c>
      <c r="O231" s="15">
        <f t="shared" si="43"/>
        <v>-2423</v>
      </c>
      <c r="P231" s="15">
        <f t="shared" si="44"/>
        <v>77</v>
      </c>
      <c r="Q231" s="15">
        <f>+ROUNDDOWN((N231-MIN(N$114:N231))/(MAX(N$114:N231)-MIN(N$114:N231))*100,0)</f>
        <v>78</v>
      </c>
      <c r="R231" s="35">
        <v>21292</v>
      </c>
      <c r="S231" s="35">
        <v>9210</v>
      </c>
      <c r="T231" s="32">
        <v>77920</v>
      </c>
      <c r="U231">
        <f t="shared" si="45"/>
        <v>-3959</v>
      </c>
    </row>
    <row r="232" spans="1:21">
      <c r="A232" s="5">
        <v>39413</v>
      </c>
      <c r="B232" s="16">
        <f t="shared" si="36"/>
        <v>-24256</v>
      </c>
      <c r="C232" s="16">
        <f t="shared" si="37"/>
        <v>3920</v>
      </c>
      <c r="D232" s="16">
        <f t="shared" si="38"/>
        <v>15</v>
      </c>
      <c r="E232" s="16">
        <f>+ROUNDDOWN((B232-MIN(B$114:B232))/(MAX(B$114:B232)-MIN(B$114:B232))*100,0)</f>
        <v>22</v>
      </c>
      <c r="F232" s="33">
        <v>17758</v>
      </c>
      <c r="G232" s="33">
        <v>42014</v>
      </c>
      <c r="H232" s="11">
        <f t="shared" si="39"/>
        <v>9751</v>
      </c>
      <c r="I232" s="11">
        <f t="shared" si="40"/>
        <v>-1683</v>
      </c>
      <c r="J232" s="11">
        <f t="shared" si="41"/>
        <v>72</v>
      </c>
      <c r="K232" s="11">
        <f>+ROUNDDOWN((H232-MIN(H$114:H232))/(MAX(H$114:H232)-MIN(H$114:H232))*100,0)</f>
        <v>67</v>
      </c>
      <c r="L232" s="56">
        <v>35579</v>
      </c>
      <c r="M232" s="56">
        <v>25828</v>
      </c>
      <c r="N232" s="15">
        <f t="shared" si="42"/>
        <v>14505</v>
      </c>
      <c r="O232" s="15">
        <f t="shared" si="43"/>
        <v>-2237</v>
      </c>
      <c r="P232" s="15">
        <f t="shared" si="44"/>
        <v>84</v>
      </c>
      <c r="Q232" s="15">
        <f>+ROUNDDOWN((N232-MIN(N$114:N232))/(MAX(N$114:N232)-MIN(N$114:N232))*100,0)</f>
        <v>87</v>
      </c>
      <c r="R232" s="35">
        <v>24203</v>
      </c>
      <c r="S232" s="35">
        <v>9698</v>
      </c>
      <c r="T232" s="32">
        <v>81879</v>
      </c>
      <c r="U232">
        <f t="shared" si="45"/>
        <v>-1302</v>
      </c>
    </row>
    <row r="233" spans="1:21">
      <c r="A233" s="5">
        <v>39406</v>
      </c>
      <c r="B233" s="16">
        <f t="shared" si="36"/>
        <v>-28176</v>
      </c>
      <c r="C233" s="16">
        <f t="shared" si="37"/>
        <v>-1923</v>
      </c>
      <c r="D233" s="16">
        <f t="shared" si="38"/>
        <v>9</v>
      </c>
      <c r="E233" s="16">
        <f>+ROUNDDOWN((B233-MIN(B$114:B233))/(MAX(B$114:B233)-MIN(B$114:B233))*100,0)</f>
        <v>16</v>
      </c>
      <c r="F233" s="33">
        <v>15601</v>
      </c>
      <c r="G233" s="33">
        <v>43777</v>
      </c>
      <c r="H233" s="11">
        <f t="shared" si="39"/>
        <v>11434</v>
      </c>
      <c r="I233" s="11">
        <f t="shared" si="40"/>
        <v>-62</v>
      </c>
      <c r="J233" s="11">
        <f t="shared" si="41"/>
        <v>75</v>
      </c>
      <c r="K233" s="11">
        <f>+ROUNDDOWN((H233-MIN(H$114:H233))/(MAX(H$114:H233)-MIN(H$114:H233))*100,0)</f>
        <v>70</v>
      </c>
      <c r="L233" s="56">
        <v>36225</v>
      </c>
      <c r="M233" s="56">
        <v>24791</v>
      </c>
      <c r="N233" s="15">
        <f t="shared" si="42"/>
        <v>16742</v>
      </c>
      <c r="O233" s="15">
        <f t="shared" si="43"/>
        <v>1985</v>
      </c>
      <c r="P233" s="15">
        <f t="shared" si="44"/>
        <v>91</v>
      </c>
      <c r="Q233" s="15">
        <f>+ROUNDDOWN((N233-MIN(N$114:N233))/(MAX(N$114:N233)-MIN(N$114:N233))*100,0)</f>
        <v>97</v>
      </c>
      <c r="R233" s="35">
        <v>26889</v>
      </c>
      <c r="S233" s="35">
        <v>10147</v>
      </c>
      <c r="T233" s="32">
        <v>83181</v>
      </c>
      <c r="U233">
        <f t="shared" si="45"/>
        <v>6045</v>
      </c>
    </row>
    <row r="234" spans="1:21">
      <c r="A234" s="5">
        <v>39399</v>
      </c>
      <c r="B234" s="16">
        <f t="shared" si="36"/>
        <v>-26253</v>
      </c>
      <c r="C234" s="16">
        <f t="shared" si="37"/>
        <v>-14654</v>
      </c>
      <c r="D234" s="16">
        <f t="shared" si="38"/>
        <v>12</v>
      </c>
      <c r="E234" s="16">
        <f>+ROUNDDOWN((B234-MIN(B$114:B234))/(MAX(B$114:B234)-MIN(B$114:B234))*100,0)</f>
        <v>19</v>
      </c>
      <c r="F234" s="33">
        <v>15251</v>
      </c>
      <c r="G234" s="33">
        <v>41504</v>
      </c>
      <c r="H234" s="11">
        <f t="shared" si="39"/>
        <v>11496</v>
      </c>
      <c r="I234" s="11">
        <f t="shared" si="40"/>
        <v>14022</v>
      </c>
      <c r="J234" s="11">
        <f t="shared" si="41"/>
        <v>75</v>
      </c>
      <c r="K234" s="11">
        <f>+ROUNDDOWN((H234-MIN(H$114:H234))/(MAX(H$114:H234)-MIN(H$114:H234))*100,0)</f>
        <v>71</v>
      </c>
      <c r="L234" s="56">
        <v>31883</v>
      </c>
      <c r="M234" s="56">
        <v>20387</v>
      </c>
      <c r="N234" s="15">
        <f t="shared" si="42"/>
        <v>14757</v>
      </c>
      <c r="O234" s="15">
        <f t="shared" si="43"/>
        <v>632</v>
      </c>
      <c r="P234" s="15">
        <f t="shared" si="44"/>
        <v>85</v>
      </c>
      <c r="Q234" s="15">
        <f>+ROUNDDOWN((N234-MIN(N$114:N234))/(MAX(N$114:N234)-MIN(N$114:N234))*100,0)</f>
        <v>89</v>
      </c>
      <c r="R234" s="35">
        <v>26391</v>
      </c>
      <c r="S234" s="35">
        <v>11634</v>
      </c>
      <c r="T234" s="32">
        <v>77136</v>
      </c>
      <c r="U234">
        <f t="shared" si="45"/>
        <v>-9685</v>
      </c>
    </row>
    <row r="235" spans="1:21">
      <c r="A235" s="5">
        <v>39392</v>
      </c>
      <c r="B235" s="16">
        <f t="shared" si="36"/>
        <v>-11599</v>
      </c>
      <c r="C235" s="16">
        <f t="shared" si="37"/>
        <v>7692</v>
      </c>
      <c r="D235" s="16">
        <f t="shared" si="38"/>
        <v>33</v>
      </c>
      <c r="E235" s="16">
        <f>+ROUNDDOWN((B235-MIN(B$114:B235))/(MAX(B$114:B235)-MIN(B$114:B235))*100,0)</f>
        <v>41</v>
      </c>
      <c r="F235" s="33">
        <v>26076</v>
      </c>
      <c r="G235" s="33">
        <v>37675</v>
      </c>
      <c r="H235" s="11">
        <f t="shared" si="39"/>
        <v>-2526</v>
      </c>
      <c r="I235" s="11">
        <f t="shared" si="40"/>
        <v>-8623</v>
      </c>
      <c r="J235" s="11">
        <f t="shared" si="41"/>
        <v>45</v>
      </c>
      <c r="K235" s="11">
        <f>+ROUNDDOWN((H235-MIN(H$114:H235))/(MAX(H$114:H235)-MIN(H$114:H235))*100,0)</f>
        <v>40</v>
      </c>
      <c r="L235" s="56">
        <v>31903</v>
      </c>
      <c r="M235" s="56">
        <v>34429</v>
      </c>
      <c r="N235" s="15">
        <f t="shared" si="42"/>
        <v>14125</v>
      </c>
      <c r="O235" s="15">
        <f t="shared" si="43"/>
        <v>931</v>
      </c>
      <c r="P235" s="15">
        <f t="shared" si="44"/>
        <v>83</v>
      </c>
      <c r="Q235" s="15">
        <f>+ROUNDDOWN((N235-MIN(N$114:N235))/(MAX(N$114:N235)-MIN(N$114:N235))*100,0)</f>
        <v>86</v>
      </c>
      <c r="R235" s="35">
        <v>25195</v>
      </c>
      <c r="S235" s="35">
        <v>11070</v>
      </c>
      <c r="T235" s="32">
        <v>86821</v>
      </c>
      <c r="U235">
        <f t="shared" si="45"/>
        <v>14420</v>
      </c>
    </row>
    <row r="236" spans="1:21">
      <c r="A236" s="5">
        <v>39385</v>
      </c>
      <c r="B236" s="16">
        <f t="shared" si="36"/>
        <v>-19291</v>
      </c>
      <c r="C236" s="16">
        <f t="shared" si="37"/>
        <v>-10562</v>
      </c>
      <c r="D236" s="16">
        <f t="shared" si="38"/>
        <v>22</v>
      </c>
      <c r="E236" s="16">
        <f>+ROUNDDOWN((B236-MIN(B$114:B236))/(MAX(B$114:B236)-MIN(B$114:B236))*100,0)</f>
        <v>29</v>
      </c>
      <c r="F236" s="33">
        <v>14863</v>
      </c>
      <c r="G236" s="33">
        <v>34154</v>
      </c>
      <c r="H236" s="11">
        <f t="shared" si="39"/>
        <v>6097</v>
      </c>
      <c r="I236" s="11">
        <f t="shared" si="40"/>
        <v>6040</v>
      </c>
      <c r="J236" s="11">
        <f t="shared" si="41"/>
        <v>64</v>
      </c>
      <c r="K236" s="11">
        <f>+ROUNDDOWN((H236-MIN(H$114:H236))/(MAX(H$114:H236)-MIN(H$114:H236))*100,0)</f>
        <v>59</v>
      </c>
      <c r="L236" s="56">
        <v>30891</v>
      </c>
      <c r="M236" s="56">
        <v>24794</v>
      </c>
      <c r="N236" s="15">
        <f t="shared" si="42"/>
        <v>13194</v>
      </c>
      <c r="O236" s="15">
        <f t="shared" si="43"/>
        <v>4522</v>
      </c>
      <c r="P236" s="15">
        <f t="shared" si="44"/>
        <v>81</v>
      </c>
      <c r="Q236" s="15">
        <f>+ROUNDDOWN((N236-MIN(N$114:N236))/(MAX(N$114:N236)-MIN(N$114:N236))*100,0)</f>
        <v>82</v>
      </c>
      <c r="R236" s="35">
        <v>23034</v>
      </c>
      <c r="S236" s="35">
        <v>9840</v>
      </c>
      <c r="T236" s="32">
        <v>72401</v>
      </c>
      <c r="U236">
        <f t="shared" si="45"/>
        <v>2772</v>
      </c>
    </row>
    <row r="237" spans="1:21">
      <c r="A237" s="5">
        <v>39378</v>
      </c>
      <c r="B237" s="16">
        <f t="shared" si="36"/>
        <v>-8729</v>
      </c>
      <c r="C237" s="16">
        <f t="shared" si="37"/>
        <v>-11373</v>
      </c>
      <c r="D237" s="16">
        <f t="shared" si="38"/>
        <v>37</v>
      </c>
      <c r="E237" s="16">
        <f>+ROUNDDOWN((B237-MIN(B$114:B237))/(MAX(B$114:B237)-MIN(B$114:B237))*100,0)</f>
        <v>45</v>
      </c>
      <c r="F237" s="33">
        <v>18868</v>
      </c>
      <c r="G237" s="33">
        <v>27597</v>
      </c>
      <c r="H237" s="11">
        <f t="shared" si="39"/>
        <v>57</v>
      </c>
      <c r="I237" s="11">
        <f t="shared" si="40"/>
        <v>11651</v>
      </c>
      <c r="J237" s="11">
        <f t="shared" si="41"/>
        <v>51</v>
      </c>
      <c r="K237" s="11">
        <f>+ROUNDDOWN((H237-MIN(H$114:H237))/(MAX(H$114:H237)-MIN(H$114:H237))*100,0)</f>
        <v>46</v>
      </c>
      <c r="L237" s="56">
        <v>25173</v>
      </c>
      <c r="M237" s="56">
        <v>25116</v>
      </c>
      <c r="N237" s="15">
        <f t="shared" si="42"/>
        <v>8672</v>
      </c>
      <c r="O237" s="15">
        <f t="shared" si="43"/>
        <v>-278</v>
      </c>
      <c r="P237" s="15">
        <f t="shared" si="44"/>
        <v>67</v>
      </c>
      <c r="Q237" s="15">
        <f>+ROUNDDOWN((N237-MIN(N$114:N237))/(MAX(N$114:N237)-MIN(N$114:N237))*100,0)</f>
        <v>64</v>
      </c>
      <c r="R237" s="35">
        <v>22082</v>
      </c>
      <c r="S237" s="35">
        <v>13410</v>
      </c>
      <c r="T237" s="32">
        <v>69629</v>
      </c>
      <c r="U237">
        <f t="shared" si="45"/>
        <v>-6891</v>
      </c>
    </row>
    <row r="238" spans="1:21">
      <c r="A238" s="5">
        <v>39371</v>
      </c>
      <c r="B238" s="16">
        <f t="shared" si="36"/>
        <v>2644</v>
      </c>
      <c r="C238" s="16">
        <f t="shared" si="37"/>
        <v>8993</v>
      </c>
      <c r="D238" s="16">
        <f t="shared" si="38"/>
        <v>54</v>
      </c>
      <c r="E238" s="16">
        <f>+ROUNDDOWN((B238-MIN(B$114:B238))/(MAX(B$114:B238)-MIN(B$114:B238))*100,0)</f>
        <v>63</v>
      </c>
      <c r="F238" s="33">
        <v>28784</v>
      </c>
      <c r="G238" s="33">
        <v>26140</v>
      </c>
      <c r="H238" s="11">
        <f t="shared" si="39"/>
        <v>-11594</v>
      </c>
      <c r="I238" s="11">
        <f t="shared" si="40"/>
        <v>-4840</v>
      </c>
      <c r="J238" s="11">
        <f t="shared" si="41"/>
        <v>25</v>
      </c>
      <c r="K238" s="11">
        <f>+ROUNDDOWN((H238-MIN(H$114:H238))/(MAX(H$114:H238)-MIN(H$114:H238))*100,0)</f>
        <v>21</v>
      </c>
      <c r="L238" s="56">
        <v>22655</v>
      </c>
      <c r="M238" s="56">
        <v>34249</v>
      </c>
      <c r="N238" s="15">
        <f t="shared" si="42"/>
        <v>8950</v>
      </c>
      <c r="O238" s="15">
        <f t="shared" si="43"/>
        <v>-4153</v>
      </c>
      <c r="P238" s="15">
        <f t="shared" si="44"/>
        <v>68</v>
      </c>
      <c r="Q238" s="15">
        <f>+ROUNDDOWN((N238-MIN(N$114:N238))/(MAX(N$114:N238)-MIN(N$114:N238))*100,0)</f>
        <v>65</v>
      </c>
      <c r="R238" s="35">
        <v>21772</v>
      </c>
      <c r="S238" s="35">
        <v>12822</v>
      </c>
      <c r="T238" s="32">
        <v>76520</v>
      </c>
      <c r="U238">
        <f t="shared" si="45"/>
        <v>6323</v>
      </c>
    </row>
    <row r="239" spans="1:21">
      <c r="A239" s="5">
        <v>39364</v>
      </c>
      <c r="B239" s="16">
        <f t="shared" si="36"/>
        <v>-6349</v>
      </c>
      <c r="C239" s="16">
        <f t="shared" si="37"/>
        <v>7468</v>
      </c>
      <c r="D239" s="16">
        <f t="shared" si="38"/>
        <v>41</v>
      </c>
      <c r="E239" s="16">
        <f>+ROUNDDOWN((B239-MIN(B$114:B239))/(MAX(B$114:B239)-MIN(B$114:B239))*100,0)</f>
        <v>49</v>
      </c>
      <c r="F239" s="33">
        <v>18843</v>
      </c>
      <c r="G239" s="33">
        <v>25192</v>
      </c>
      <c r="H239" s="11">
        <f t="shared" si="39"/>
        <v>-6754</v>
      </c>
      <c r="I239" s="11">
        <f t="shared" si="40"/>
        <v>-5397</v>
      </c>
      <c r="J239" s="11">
        <f t="shared" si="41"/>
        <v>36</v>
      </c>
      <c r="K239" s="11">
        <f>+ROUNDDOWN((H239-MIN(H$114:H239))/(MAX(H$114:H239)-MIN(H$114:H239))*100,0)</f>
        <v>31</v>
      </c>
      <c r="L239" s="56">
        <v>24648</v>
      </c>
      <c r="M239" s="56">
        <v>31402</v>
      </c>
      <c r="N239" s="15">
        <f t="shared" si="42"/>
        <v>13103</v>
      </c>
      <c r="O239" s="15">
        <f t="shared" si="43"/>
        <v>-2071</v>
      </c>
      <c r="P239" s="15">
        <f t="shared" si="44"/>
        <v>80</v>
      </c>
      <c r="Q239" s="15">
        <f>+ROUNDDOWN((N239-MIN(N$114:N239))/(MAX(N$114:N239)-MIN(N$114:N239))*100,0)</f>
        <v>82</v>
      </c>
      <c r="R239" s="35">
        <v>23430</v>
      </c>
      <c r="S239" s="35">
        <v>10327</v>
      </c>
      <c r="T239" s="32">
        <v>70197</v>
      </c>
      <c r="U239">
        <f t="shared" si="45"/>
        <v>-5420</v>
      </c>
    </row>
    <row r="240" spans="1:21">
      <c r="A240" s="5">
        <v>39357</v>
      </c>
      <c r="B240" s="16">
        <f t="shared" si="36"/>
        <v>-13817</v>
      </c>
      <c r="C240" s="16">
        <f t="shared" si="37"/>
        <v>4289</v>
      </c>
      <c r="D240" s="16">
        <f t="shared" si="38"/>
        <v>30</v>
      </c>
      <c r="E240" s="16">
        <f>+ROUNDDOWN((B240-MIN(B$114:B240))/(MAX(B$114:B240)-MIN(B$114:B240))*100,0)</f>
        <v>37</v>
      </c>
      <c r="F240" s="33">
        <v>14502</v>
      </c>
      <c r="G240" s="33">
        <v>28319</v>
      </c>
      <c r="H240" s="11">
        <f t="shared" si="39"/>
        <v>-1357</v>
      </c>
      <c r="I240" s="11">
        <f t="shared" si="40"/>
        <v>-6446</v>
      </c>
      <c r="J240" s="11">
        <f t="shared" si="41"/>
        <v>47</v>
      </c>
      <c r="K240" s="11">
        <f>+ROUNDDOWN((H240-MIN(H$114:H240))/(MAX(H$114:H240)-MIN(H$114:H240))*100,0)</f>
        <v>43</v>
      </c>
      <c r="L240" s="56">
        <v>33130</v>
      </c>
      <c r="M240" s="56">
        <v>34487</v>
      </c>
      <c r="N240" s="15">
        <f t="shared" si="42"/>
        <v>15174</v>
      </c>
      <c r="O240" s="15">
        <f t="shared" si="43"/>
        <v>2157</v>
      </c>
      <c r="P240" s="15">
        <f t="shared" si="44"/>
        <v>86</v>
      </c>
      <c r="Q240" s="15">
        <f>+ROUNDDOWN((N240-MIN(N$114:N240))/(MAX(N$114:N240)-MIN(N$114:N240))*100,0)</f>
        <v>90</v>
      </c>
      <c r="R240" s="35">
        <v>24963</v>
      </c>
      <c r="S240" s="35">
        <v>9789</v>
      </c>
      <c r="T240" s="32">
        <v>75617</v>
      </c>
      <c r="U240">
        <f t="shared" si="45"/>
        <v>5035</v>
      </c>
    </row>
    <row r="241" spans="1:21">
      <c r="A241" s="5">
        <v>39350</v>
      </c>
      <c r="B241" s="16">
        <f t="shared" si="36"/>
        <v>-18106</v>
      </c>
      <c r="C241" s="16">
        <f t="shared" si="37"/>
        <v>1634</v>
      </c>
      <c r="D241" s="16">
        <f t="shared" si="38"/>
        <v>24</v>
      </c>
      <c r="E241" s="16">
        <f>+ROUNDDOWN((B241-MIN(B$114:B241))/(MAX(B$114:B241)-MIN(B$114:B241))*100,0)</f>
        <v>31</v>
      </c>
      <c r="F241" s="33">
        <v>12570</v>
      </c>
      <c r="G241" s="33">
        <v>30676</v>
      </c>
      <c r="H241" s="11">
        <f t="shared" si="39"/>
        <v>5089</v>
      </c>
      <c r="I241" s="11">
        <f t="shared" si="40"/>
        <v>-2520</v>
      </c>
      <c r="J241" s="11">
        <f t="shared" si="41"/>
        <v>61</v>
      </c>
      <c r="K241" s="11">
        <f>+ROUNDDOWN((H241-MIN(H$114:H241))/(MAX(H$114:H241)-MIN(H$114:H241))*100,0)</f>
        <v>57</v>
      </c>
      <c r="L241" s="56">
        <v>32221</v>
      </c>
      <c r="M241" s="56">
        <v>27132</v>
      </c>
      <c r="N241" s="15">
        <f t="shared" si="42"/>
        <v>13017</v>
      </c>
      <c r="O241" s="15">
        <f t="shared" si="43"/>
        <v>886</v>
      </c>
      <c r="P241" s="15">
        <f t="shared" si="44"/>
        <v>80</v>
      </c>
      <c r="Q241" s="15">
        <f>+ROUNDDOWN((N241-MIN(N$114:N241))/(MAX(N$114:N241)-MIN(N$114:N241))*100,0)</f>
        <v>81</v>
      </c>
      <c r="R241" s="35">
        <v>23127</v>
      </c>
      <c r="S241" s="35">
        <v>10110</v>
      </c>
      <c r="T241" s="32">
        <v>70582</v>
      </c>
      <c r="U241">
        <f t="shared" si="45"/>
        <v>4460</v>
      </c>
    </row>
    <row r="242" spans="1:21">
      <c r="A242" s="5">
        <v>39343</v>
      </c>
      <c r="B242" s="16">
        <f t="shared" si="36"/>
        <v>-19740</v>
      </c>
      <c r="C242" s="16">
        <f t="shared" si="37"/>
        <v>-9965</v>
      </c>
      <c r="D242" s="16">
        <f t="shared" si="38"/>
        <v>21</v>
      </c>
      <c r="E242" s="16">
        <f>+ROUNDDOWN((B242-MIN(B$114:B242))/(MAX(B$114:B242)-MIN(B$114:B242))*100,0)</f>
        <v>28</v>
      </c>
      <c r="F242" s="33">
        <v>13083</v>
      </c>
      <c r="G242" s="33">
        <v>32823</v>
      </c>
      <c r="H242" s="11">
        <f t="shared" si="39"/>
        <v>7609</v>
      </c>
      <c r="I242" s="11">
        <f t="shared" si="40"/>
        <v>1902</v>
      </c>
      <c r="J242" s="11">
        <f t="shared" si="41"/>
        <v>67</v>
      </c>
      <c r="K242" s="11">
        <f>+ROUNDDOWN((H242-MIN(H$114:H242))/(MAX(H$114:H242)-MIN(H$114:H242))*100,0)</f>
        <v>62</v>
      </c>
      <c r="L242" s="56">
        <v>29374</v>
      </c>
      <c r="M242" s="56">
        <v>21765</v>
      </c>
      <c r="N242" s="15">
        <f t="shared" si="42"/>
        <v>12131</v>
      </c>
      <c r="O242" s="15">
        <f t="shared" si="43"/>
        <v>8063</v>
      </c>
      <c r="P242" s="15">
        <f t="shared" si="44"/>
        <v>77</v>
      </c>
      <c r="Q242" s="15">
        <f>+ROUNDDOWN((N242-MIN(N$114:N242))/(MAX(N$114:N242)-MIN(N$114:N242))*100,0)</f>
        <v>78</v>
      </c>
      <c r="R242" s="35">
        <v>21032</v>
      </c>
      <c r="S242" s="35">
        <v>8901</v>
      </c>
      <c r="T242" s="32">
        <v>66122</v>
      </c>
      <c r="U242">
        <f t="shared" si="45"/>
        <v>-69923</v>
      </c>
    </row>
    <row r="243" spans="1:21">
      <c r="A243" s="5">
        <v>39336</v>
      </c>
      <c r="B243" s="16">
        <f t="shared" si="36"/>
        <v>-9775</v>
      </c>
      <c r="C243" s="16">
        <f t="shared" si="37"/>
        <v>-42007</v>
      </c>
      <c r="D243" s="16">
        <f t="shared" si="38"/>
        <v>36</v>
      </c>
      <c r="E243" s="16">
        <f>+ROUNDDOWN((B243-MIN(B$114:B243))/(MAX(B$114:B243)-MIN(B$114:B243))*100,0)</f>
        <v>44</v>
      </c>
      <c r="F243" s="33">
        <v>73950</v>
      </c>
      <c r="G243" s="33">
        <v>83725</v>
      </c>
      <c r="H243" s="11">
        <f t="shared" si="39"/>
        <v>5707</v>
      </c>
      <c r="I243" s="11">
        <f t="shared" si="40"/>
        <v>36755</v>
      </c>
      <c r="J243" s="11">
        <f t="shared" si="41"/>
        <v>63</v>
      </c>
      <c r="K243" s="11">
        <f>+ROUNDDOWN((H243-MIN(H$114:H243))/(MAX(H$114:H243)-MIN(H$114:H243))*100,0)</f>
        <v>58</v>
      </c>
      <c r="L243" s="56">
        <v>23898</v>
      </c>
      <c r="M243" s="56">
        <v>18191</v>
      </c>
      <c r="N243" s="15">
        <f t="shared" si="42"/>
        <v>4068</v>
      </c>
      <c r="O243" s="15">
        <f t="shared" si="43"/>
        <v>5252</v>
      </c>
      <c r="P243" s="15">
        <f t="shared" si="44"/>
        <v>54</v>
      </c>
      <c r="Q243" s="15">
        <f>+ROUNDDOWN((N243-MIN(N$114:N243))/(MAX(N$114:N243)-MIN(N$114:N243))*100,0)</f>
        <v>45</v>
      </c>
      <c r="R243" s="35">
        <v>17484</v>
      </c>
      <c r="S243" s="35">
        <v>13416</v>
      </c>
      <c r="T243" s="32">
        <v>136045</v>
      </c>
      <c r="U243">
        <f t="shared" si="45"/>
        <v>4889</v>
      </c>
    </row>
    <row r="244" spans="1:21">
      <c r="A244" s="5">
        <v>39329</v>
      </c>
      <c r="B244" s="16">
        <f t="shared" si="36"/>
        <v>32232</v>
      </c>
      <c r="C244" s="16">
        <f t="shared" si="37"/>
        <v>16594</v>
      </c>
      <c r="D244" s="16">
        <f t="shared" si="38"/>
        <v>97</v>
      </c>
      <c r="E244" s="16">
        <f>+ROUNDDOWN((B244-MIN(B$114:B244))/(MAX(B$114:B244)-MIN(B$114:B244))*100,0)</f>
        <v>100</v>
      </c>
      <c r="F244" s="33">
        <v>101258</v>
      </c>
      <c r="G244" s="33">
        <v>69026</v>
      </c>
      <c r="H244" s="11">
        <f t="shared" si="39"/>
        <v>-31048</v>
      </c>
      <c r="I244" s="11">
        <f t="shared" si="40"/>
        <v>-17083</v>
      </c>
      <c r="J244" s="11">
        <f t="shared" si="41"/>
        <v>-16</v>
      </c>
      <c r="K244" s="11">
        <f>+ROUNDDOWN((H244-MIN(H$114:H244))/(MAX(H$114:H244)-MIN(H$114:H244))*100,0)</f>
        <v>0</v>
      </c>
      <c r="L244" s="56">
        <v>9008</v>
      </c>
      <c r="M244" s="56">
        <v>40056</v>
      </c>
      <c r="N244" s="15">
        <f t="shared" si="42"/>
        <v>-1184</v>
      </c>
      <c r="O244" s="15">
        <f t="shared" si="43"/>
        <v>489</v>
      </c>
      <c r="P244" s="15">
        <f t="shared" si="44"/>
        <v>38</v>
      </c>
      <c r="Q244" s="15">
        <f>+ROUNDDOWN((N244-MIN(N$114:N244))/(MAX(N$114:N244)-MIN(N$114:N244))*100,0)</f>
        <v>23</v>
      </c>
      <c r="R244" s="35">
        <v>13002</v>
      </c>
      <c r="S244" s="35">
        <v>14186</v>
      </c>
      <c r="T244" s="32">
        <v>131156</v>
      </c>
      <c r="U244">
        <f t="shared" si="45"/>
        <v>12286</v>
      </c>
    </row>
    <row r="245" spans="1:21">
      <c r="A245" s="5">
        <v>39322</v>
      </c>
      <c r="B245" s="16">
        <f t="shared" si="36"/>
        <v>15638</v>
      </c>
      <c r="C245" s="16">
        <f t="shared" si="37"/>
        <v>4751</v>
      </c>
      <c r="D245" s="16">
        <f t="shared" si="38"/>
        <v>72</v>
      </c>
      <c r="E245" s="16">
        <f>+ROUNDDOWN((B245-MIN(B$114:B245))/(MAX(B$114:B245)-MIN(B$114:B245))*100,0)</f>
        <v>76</v>
      </c>
      <c r="F245" s="33">
        <v>88076</v>
      </c>
      <c r="G245" s="33">
        <v>72438</v>
      </c>
      <c r="H245" s="11">
        <f t="shared" si="39"/>
        <v>-13965</v>
      </c>
      <c r="I245" s="11">
        <f t="shared" si="40"/>
        <v>-3304</v>
      </c>
      <c r="J245" s="11">
        <f t="shared" si="41"/>
        <v>20</v>
      </c>
      <c r="K245" s="11">
        <f>+ROUNDDOWN((H245-MIN(H$114:H245))/(MAX(H$114:H245)-MIN(H$114:H245))*100,0)</f>
        <v>30</v>
      </c>
      <c r="L245" s="56">
        <v>15356</v>
      </c>
      <c r="M245" s="56">
        <v>29321</v>
      </c>
      <c r="N245" s="15">
        <f t="shared" si="42"/>
        <v>-1673</v>
      </c>
      <c r="O245" s="15">
        <f t="shared" si="43"/>
        <v>-1447</v>
      </c>
      <c r="P245" s="15">
        <f t="shared" si="44"/>
        <v>37</v>
      </c>
      <c r="Q245" s="15">
        <f>+ROUNDDOWN((N245-MIN(N$114:N245))/(MAX(N$114:N245)-MIN(N$114:N245))*100,0)</f>
        <v>21</v>
      </c>
      <c r="R245" s="35">
        <v>11622</v>
      </c>
      <c r="S245" s="35">
        <v>13295</v>
      </c>
      <c r="T245" s="32">
        <v>118870</v>
      </c>
      <c r="U245">
        <f t="shared" si="45"/>
        <v>7135</v>
      </c>
    </row>
    <row r="246" spans="1:21">
      <c r="A246" s="5">
        <v>39315</v>
      </c>
      <c r="B246" s="16">
        <f t="shared" si="36"/>
        <v>10887</v>
      </c>
      <c r="C246" s="16">
        <f t="shared" si="37"/>
        <v>13879</v>
      </c>
      <c r="D246" s="16">
        <f t="shared" si="38"/>
        <v>66</v>
      </c>
      <c r="E246" s="16">
        <f>+ROUNDDOWN((B246-MIN(B$114:B246))/(MAX(B$114:B246)-MIN(B$114:B246))*100,0)</f>
        <v>69</v>
      </c>
      <c r="F246" s="33">
        <v>82066</v>
      </c>
      <c r="G246" s="33">
        <v>71179</v>
      </c>
      <c r="H246" s="11">
        <f t="shared" si="39"/>
        <v>-10661</v>
      </c>
      <c r="I246" s="11">
        <f t="shared" si="40"/>
        <v>-7146</v>
      </c>
      <c r="J246" s="11">
        <f t="shared" si="41"/>
        <v>27</v>
      </c>
      <c r="K246" s="11">
        <f>+ROUNDDOWN((H246-MIN(H$114:H246))/(MAX(H$114:H246)-MIN(H$114:H246))*100,0)</f>
        <v>36</v>
      </c>
      <c r="L246" s="56">
        <v>13907</v>
      </c>
      <c r="M246" s="56">
        <v>24568</v>
      </c>
      <c r="N246" s="15">
        <f t="shared" si="42"/>
        <v>-226</v>
      </c>
      <c r="O246" s="15">
        <f t="shared" si="43"/>
        <v>-6733</v>
      </c>
      <c r="P246" s="15">
        <f t="shared" si="44"/>
        <v>41</v>
      </c>
      <c r="Q246" s="15">
        <f>+ROUNDDOWN((N246-MIN(N$114:N246))/(MAX(N$114:N246)-MIN(N$114:N246))*100,0)</f>
        <v>27</v>
      </c>
      <c r="R246" s="35">
        <v>11860</v>
      </c>
      <c r="S246" s="35">
        <v>12086</v>
      </c>
      <c r="T246" s="32">
        <v>111735</v>
      </c>
      <c r="U246">
        <f t="shared" si="45"/>
        <v>-5529</v>
      </c>
    </row>
    <row r="247" spans="1:21">
      <c r="A247" s="5">
        <v>39308</v>
      </c>
      <c r="B247" s="16">
        <f t="shared" si="36"/>
        <v>-2992</v>
      </c>
      <c r="C247" s="16">
        <f t="shared" si="37"/>
        <v>15677</v>
      </c>
      <c r="D247" s="16">
        <f t="shared" si="38"/>
        <v>45</v>
      </c>
      <c r="E247" s="16">
        <f>+ROUNDDOWN((B247-MIN(B$114:B247))/(MAX(B$114:B247)-MIN(B$114:B247))*100,0)</f>
        <v>50</v>
      </c>
      <c r="F247" s="33">
        <v>68631</v>
      </c>
      <c r="G247" s="33">
        <v>71623</v>
      </c>
      <c r="H247" s="11">
        <f t="shared" si="39"/>
        <v>-3515</v>
      </c>
      <c r="I247" s="11">
        <f t="shared" si="40"/>
        <v>-15592</v>
      </c>
      <c r="J247" s="11">
        <f t="shared" si="41"/>
        <v>43</v>
      </c>
      <c r="K247" s="11">
        <f>+ROUNDDOWN((H247-MIN(H$114:H247))/(MAX(H$114:H247)-MIN(H$114:H247))*100,0)</f>
        <v>49</v>
      </c>
      <c r="L247" s="56">
        <v>26868</v>
      </c>
      <c r="M247" s="56">
        <v>30383</v>
      </c>
      <c r="N247" s="15">
        <f t="shared" si="42"/>
        <v>6507</v>
      </c>
      <c r="O247" s="15">
        <f t="shared" si="43"/>
        <v>-85</v>
      </c>
      <c r="P247" s="15">
        <f t="shared" si="44"/>
        <v>61</v>
      </c>
      <c r="Q247" s="15">
        <f>+ROUNDDOWN((N247-MIN(N$114:N247))/(MAX(N$114:N247)-MIN(N$114:N247))*100,0)</f>
        <v>55</v>
      </c>
      <c r="R247" s="35">
        <v>17657</v>
      </c>
      <c r="S247" s="35">
        <v>11150</v>
      </c>
      <c r="T247" s="32">
        <v>117264</v>
      </c>
      <c r="U247">
        <f t="shared" si="45"/>
        <v>-4559</v>
      </c>
    </row>
    <row r="248" spans="1:21">
      <c r="A248" s="5">
        <v>39301</v>
      </c>
      <c r="B248" s="16">
        <f t="shared" si="36"/>
        <v>-18669</v>
      </c>
      <c r="C248" s="16">
        <f t="shared" si="37"/>
        <v>-25751</v>
      </c>
      <c r="D248" s="16">
        <f t="shared" si="38"/>
        <v>23</v>
      </c>
      <c r="E248" s="16">
        <f>+ROUNDDOWN((B248-MIN(B$114:B248))/(MAX(B$114:B248)-MIN(B$114:B248))*100,0)</f>
        <v>28</v>
      </c>
      <c r="F248" s="33">
        <v>60816</v>
      </c>
      <c r="G248" s="33">
        <v>79485</v>
      </c>
      <c r="H248" s="11">
        <f t="shared" si="39"/>
        <v>12077</v>
      </c>
      <c r="I248" s="11">
        <f t="shared" si="40"/>
        <v>17961</v>
      </c>
      <c r="J248" s="11">
        <f t="shared" si="41"/>
        <v>77</v>
      </c>
      <c r="K248" s="11">
        <f>+ROUNDDOWN((H248-MIN(H$114:H248))/(MAX(H$114:H248)-MIN(H$114:H248))*100,0)</f>
        <v>77</v>
      </c>
      <c r="L248" s="56">
        <v>34941</v>
      </c>
      <c r="M248" s="56">
        <v>22864</v>
      </c>
      <c r="N248" s="15">
        <f t="shared" si="42"/>
        <v>6592</v>
      </c>
      <c r="O248" s="15">
        <f t="shared" si="43"/>
        <v>7790</v>
      </c>
      <c r="P248" s="15">
        <f t="shared" si="44"/>
        <v>61</v>
      </c>
      <c r="Q248" s="15">
        <f>+ROUNDDOWN((N248-MIN(N$114:N248))/(MAX(N$114:N248)-MIN(N$114:N248))*100,0)</f>
        <v>55</v>
      </c>
      <c r="R248" s="35">
        <v>20657</v>
      </c>
      <c r="S248" s="35">
        <v>14065</v>
      </c>
      <c r="T248" s="32">
        <v>121823</v>
      </c>
      <c r="U248">
        <f t="shared" si="45"/>
        <v>4985</v>
      </c>
    </row>
    <row r="249" spans="1:21">
      <c r="A249" s="5">
        <v>39294</v>
      </c>
      <c r="B249" s="16">
        <f t="shared" si="36"/>
        <v>7082</v>
      </c>
      <c r="C249" s="16">
        <f t="shared" si="37"/>
        <v>-19757</v>
      </c>
      <c r="D249" s="16">
        <f t="shared" si="38"/>
        <v>60</v>
      </c>
      <c r="E249" s="16">
        <f>+ROUNDDOWN((B249-MIN(B$114:B249))/(MAX(B$114:B249)-MIN(B$114:B249))*100,0)</f>
        <v>64</v>
      </c>
      <c r="F249" s="33">
        <v>67665</v>
      </c>
      <c r="G249" s="33">
        <v>60583</v>
      </c>
      <c r="H249" s="11">
        <f t="shared" si="39"/>
        <v>-5884</v>
      </c>
      <c r="I249" s="11">
        <f t="shared" si="40"/>
        <v>19842</v>
      </c>
      <c r="J249" s="11">
        <f t="shared" si="41"/>
        <v>38</v>
      </c>
      <c r="K249" s="11">
        <f>+ROUNDDOWN((H249-MIN(H$114:H249))/(MAX(H$114:H249)-MIN(H$114:H249))*100,0)</f>
        <v>44</v>
      </c>
      <c r="L249" s="56">
        <v>28769</v>
      </c>
      <c r="M249" s="56">
        <v>34653</v>
      </c>
      <c r="N249" s="15">
        <f t="shared" si="42"/>
        <v>-1198</v>
      </c>
      <c r="O249" s="15">
        <f t="shared" si="43"/>
        <v>-85</v>
      </c>
      <c r="P249" s="15">
        <f t="shared" si="44"/>
        <v>38</v>
      </c>
      <c r="Q249" s="15">
        <f>+ROUNDDOWN((N249-MIN(N$114:N249))/(MAX(N$114:N249)-MIN(N$114:N249))*100,0)</f>
        <v>23</v>
      </c>
      <c r="R249" s="35">
        <v>14227</v>
      </c>
      <c r="S249" s="35">
        <v>15425</v>
      </c>
      <c r="T249" s="32">
        <v>116838</v>
      </c>
      <c r="U249">
        <f t="shared" si="45"/>
        <v>1455</v>
      </c>
    </row>
    <row r="250" spans="1:21">
      <c r="A250" s="5">
        <v>39287</v>
      </c>
      <c r="B250" s="16">
        <f t="shared" si="36"/>
        <v>26839</v>
      </c>
      <c r="C250" s="16">
        <f t="shared" si="37"/>
        <v>2426</v>
      </c>
      <c r="D250" s="16">
        <f t="shared" si="38"/>
        <v>89</v>
      </c>
      <c r="E250" s="16">
        <f>+ROUNDDOWN((B250-MIN(B$114:B250))/(MAX(B$114:B250)-MIN(B$114:B250))*100,0)</f>
        <v>92</v>
      </c>
      <c r="F250" s="33">
        <v>69585</v>
      </c>
      <c r="G250" s="33">
        <v>42746</v>
      </c>
      <c r="H250" s="11">
        <f t="shared" si="39"/>
        <v>-25726</v>
      </c>
      <c r="I250" s="11">
        <f t="shared" si="40"/>
        <v>-4310</v>
      </c>
      <c r="J250" s="11">
        <f t="shared" si="41"/>
        <v>-5</v>
      </c>
      <c r="K250" s="11">
        <f>+ROUNDDOWN((H250-MIN(H$114:H250))/(MAX(H$114:H250)-MIN(H$114:H250))*100,0)</f>
        <v>9</v>
      </c>
      <c r="L250" s="56">
        <v>25370</v>
      </c>
      <c r="M250" s="56">
        <v>51096</v>
      </c>
      <c r="N250" s="15">
        <f t="shared" si="42"/>
        <v>-1113</v>
      </c>
      <c r="O250" s="15">
        <f t="shared" si="43"/>
        <v>1884</v>
      </c>
      <c r="P250" s="15">
        <f t="shared" si="44"/>
        <v>38</v>
      </c>
      <c r="Q250" s="15">
        <f>+ROUNDDOWN((N250-MIN(N$114:N250))/(MAX(N$114:N250)-MIN(N$114:N250))*100,0)</f>
        <v>23</v>
      </c>
      <c r="R250" s="35">
        <v>14611</v>
      </c>
      <c r="S250" s="35">
        <v>15724</v>
      </c>
      <c r="T250" s="32">
        <v>115383</v>
      </c>
      <c r="U250">
        <f t="shared" si="45"/>
        <v>4805</v>
      </c>
    </row>
    <row r="251" spans="1:21">
      <c r="A251" s="5">
        <v>39280</v>
      </c>
      <c r="B251" s="16">
        <f t="shared" si="36"/>
        <v>24413</v>
      </c>
      <c r="C251" s="16">
        <f t="shared" si="37"/>
        <v>-3663</v>
      </c>
      <c r="D251" s="16">
        <f t="shared" si="38"/>
        <v>85</v>
      </c>
      <c r="E251" s="16">
        <f>+ROUNDDOWN((B251-MIN(B$114:B251))/(MAX(B$114:B251)-MIN(B$114:B251))*100,0)</f>
        <v>88</v>
      </c>
      <c r="F251" s="33">
        <v>63871</v>
      </c>
      <c r="G251" s="33">
        <v>39458</v>
      </c>
      <c r="H251" s="11">
        <f t="shared" si="39"/>
        <v>-21416</v>
      </c>
      <c r="I251" s="11">
        <f t="shared" si="40"/>
        <v>1346</v>
      </c>
      <c r="J251" s="11">
        <f t="shared" si="41"/>
        <v>4</v>
      </c>
      <c r="K251" s="11">
        <f>+ROUNDDOWN((H251-MIN(H$114:H251))/(MAX(H$114:H251)-MIN(H$114:H251))*100,0)</f>
        <v>17</v>
      </c>
      <c r="L251" s="56">
        <v>26798</v>
      </c>
      <c r="M251" s="56">
        <v>48214</v>
      </c>
      <c r="N251" s="15">
        <f t="shared" si="42"/>
        <v>-2997</v>
      </c>
      <c r="O251" s="15">
        <f t="shared" si="43"/>
        <v>2317</v>
      </c>
      <c r="P251" s="15">
        <f t="shared" si="44"/>
        <v>33</v>
      </c>
      <c r="Q251" s="15">
        <f>+ROUNDDOWN((N251-MIN(N$114:N251))/(MAX(N$114:N251)-MIN(N$114:N251))*100,0)</f>
        <v>16</v>
      </c>
      <c r="R251" s="35">
        <v>14775</v>
      </c>
      <c r="S251" s="35">
        <v>17772</v>
      </c>
      <c r="T251" s="32">
        <v>110578</v>
      </c>
      <c r="U251">
        <f t="shared" si="45"/>
        <v>7586</v>
      </c>
    </row>
    <row r="252" spans="1:21">
      <c r="A252" s="5">
        <v>39273</v>
      </c>
      <c r="B252" s="16">
        <f t="shared" si="36"/>
        <v>28076</v>
      </c>
      <c r="C252" s="16">
        <f t="shared" si="37"/>
        <v>-8783</v>
      </c>
      <c r="D252" s="16">
        <f t="shared" si="38"/>
        <v>91</v>
      </c>
      <c r="E252" s="16">
        <f>+ROUNDDOWN((B252-MIN(B$114:B252))/(MAX(B$114:B252)-MIN(B$114:B252))*100,0)</f>
        <v>94</v>
      </c>
      <c r="F252" s="33">
        <v>64723</v>
      </c>
      <c r="G252" s="33">
        <v>36647</v>
      </c>
      <c r="H252" s="11">
        <f t="shared" si="39"/>
        <v>-22762</v>
      </c>
      <c r="I252" s="11">
        <f t="shared" si="40"/>
        <v>5235</v>
      </c>
      <c r="J252" s="11">
        <f t="shared" si="41"/>
        <v>1</v>
      </c>
      <c r="K252" s="11">
        <f>+ROUNDDOWN((H252-MIN(H$114:H252))/(MAX(H$114:H252)-MIN(H$114:H252))*100,0)</f>
        <v>14</v>
      </c>
      <c r="L252" s="56">
        <v>21027</v>
      </c>
      <c r="M252" s="56">
        <v>43789</v>
      </c>
      <c r="N252" s="15">
        <f t="shared" si="42"/>
        <v>-5314</v>
      </c>
      <c r="O252" s="15">
        <f t="shared" si="43"/>
        <v>3548</v>
      </c>
      <c r="P252" s="15">
        <f t="shared" si="44"/>
        <v>26</v>
      </c>
      <c r="Q252" s="15">
        <f>+ROUNDDOWN((N252-MIN(N$114:N252))/(MAX(N$114:N252)-MIN(N$114:N252))*100,0)</f>
        <v>6</v>
      </c>
      <c r="R252" s="35">
        <v>12403</v>
      </c>
      <c r="S252" s="35">
        <v>17717</v>
      </c>
      <c r="T252" s="32">
        <v>102992</v>
      </c>
      <c r="U252">
        <f t="shared" si="45"/>
        <v>7962</v>
      </c>
    </row>
    <row r="253" spans="1:21">
      <c r="A253" s="5">
        <v>39266</v>
      </c>
      <c r="B253" s="16">
        <f t="shared" si="36"/>
        <v>36859</v>
      </c>
      <c r="C253" s="16">
        <f t="shared" si="37"/>
        <v>-30452</v>
      </c>
      <c r="D253" s="16">
        <f t="shared" si="38"/>
        <v>103</v>
      </c>
      <c r="E253" s="16">
        <f>+ROUNDDOWN((B253-MIN(B$114:B253))/(MAX(B$114:B253)-MIN(B$114:B253))*100,0)</f>
        <v>100</v>
      </c>
      <c r="F253" s="33">
        <v>64911</v>
      </c>
      <c r="G253" s="33">
        <v>28052</v>
      </c>
      <c r="H253" s="11">
        <f t="shared" si="39"/>
        <v>-27997</v>
      </c>
      <c r="I253" s="11">
        <f t="shared" si="40"/>
        <v>22340</v>
      </c>
      <c r="J253" s="11">
        <f t="shared" si="41"/>
        <v>-10</v>
      </c>
      <c r="K253" s="11">
        <f>+ROUNDDOWN((H253-MIN(H$114:H253))/(MAX(H$114:H253)-MIN(H$114:H253))*100,0)</f>
        <v>5</v>
      </c>
      <c r="L253" s="56">
        <v>14897</v>
      </c>
      <c r="M253" s="56">
        <v>42894</v>
      </c>
      <c r="N253" s="15">
        <f t="shared" si="42"/>
        <v>-8862</v>
      </c>
      <c r="O253" s="15">
        <f t="shared" si="43"/>
        <v>8112</v>
      </c>
      <c r="P253" s="15">
        <f t="shared" si="44"/>
        <v>16</v>
      </c>
      <c r="Q253" s="15">
        <f>+ROUNDDOWN((N253-MIN(N$114:N253))/(MAX(N$114:N253)-MIN(N$114:N253))*100,0)</f>
        <v>0</v>
      </c>
      <c r="R253" s="35">
        <v>10350</v>
      </c>
      <c r="S253" s="35">
        <v>19212</v>
      </c>
      <c r="T253" s="32">
        <v>95030</v>
      </c>
      <c r="U253">
        <f t="shared" si="45"/>
        <v>-6915</v>
      </c>
    </row>
    <row r="254" spans="1:21">
      <c r="A254" s="5">
        <v>39259</v>
      </c>
      <c r="B254" s="16">
        <f t="shared" si="36"/>
        <v>67311</v>
      </c>
      <c r="C254" s="16">
        <f t="shared" si="37"/>
        <v>67311</v>
      </c>
      <c r="D254" s="16">
        <f t="shared" si="38"/>
        <v>147</v>
      </c>
      <c r="E254" s="16">
        <f>+ROUNDDOWN((B254-MIN(B$114:B254))/(MAX(B$114:B254)-MIN(B$114:B254))*100,0)</f>
        <v>100</v>
      </c>
      <c r="F254" s="33">
        <v>79088</v>
      </c>
      <c r="G254" s="33">
        <v>11777</v>
      </c>
      <c r="H254" s="11">
        <f t="shared" si="39"/>
        <v>-50337</v>
      </c>
      <c r="I254" s="11">
        <f t="shared" si="40"/>
        <v>-50337</v>
      </c>
      <c r="J254" s="11">
        <f t="shared" si="41"/>
        <v>-58</v>
      </c>
      <c r="K254" s="11">
        <f>+ROUNDDOWN((H254-MIN(H$114:H254))/(MAX(H$114:H254)-MIN(H$114:H254))*100,0)</f>
        <v>0</v>
      </c>
      <c r="L254" s="56">
        <v>11627</v>
      </c>
      <c r="M254" s="56">
        <v>61964</v>
      </c>
      <c r="N254" s="15">
        <f t="shared" si="42"/>
        <v>-16974</v>
      </c>
      <c r="O254" s="15">
        <f t="shared" si="43"/>
        <v>-16974</v>
      </c>
      <c r="P254" s="15">
        <f t="shared" si="44"/>
        <v>-7</v>
      </c>
      <c r="Q254" s="15">
        <f>+ROUNDDOWN((N254-MIN(N$114:N254))/(MAX(N$114:N254)-MIN(N$114:N254))*100,0)</f>
        <v>0</v>
      </c>
      <c r="R254" s="35">
        <v>7748</v>
      </c>
      <c r="S254" s="35">
        <v>24722</v>
      </c>
      <c r="T254" s="32">
        <v>101945</v>
      </c>
      <c r="U254">
        <f t="shared" si="45"/>
        <v>-8611</v>
      </c>
    </row>
    <row r="255" spans="1:21">
      <c r="A255" s="5">
        <v>39252</v>
      </c>
      <c r="B255" s="16"/>
      <c r="C255" s="16"/>
      <c r="D255" s="16"/>
      <c r="E255" s="16"/>
      <c r="F255" s="42"/>
      <c r="G255" s="42"/>
      <c r="L255" s="43"/>
      <c r="M255" s="43"/>
      <c r="N255" s="15"/>
      <c r="O255" s="15"/>
      <c r="P255" s="15"/>
      <c r="Q255" s="15"/>
      <c r="R255" s="44"/>
      <c r="S255" s="44"/>
      <c r="T255" s="32">
        <v>110556</v>
      </c>
    </row>
    <row r="256" spans="1:21">
      <c r="A256" s="5">
        <v>39245</v>
      </c>
      <c r="B256" s="16"/>
      <c r="C256" s="16"/>
      <c r="D256" s="16"/>
      <c r="E256" s="16"/>
      <c r="F256" s="42"/>
      <c r="G256" s="42"/>
      <c r="L256" s="43"/>
      <c r="M256" s="43"/>
      <c r="N256" s="15"/>
      <c r="O256" s="15"/>
      <c r="P256" s="15"/>
      <c r="Q256" s="15"/>
      <c r="R256" s="44"/>
      <c r="S256" s="44"/>
      <c r="T256" s="32">
        <v>155140</v>
      </c>
    </row>
    <row r="257" spans="1:20">
      <c r="A257" s="5">
        <v>39238</v>
      </c>
      <c r="B257" s="16"/>
      <c r="C257" s="16"/>
      <c r="D257" s="16"/>
      <c r="E257" s="16"/>
      <c r="F257" s="16"/>
      <c r="G257" s="16"/>
      <c r="N257" s="15"/>
      <c r="O257" s="15"/>
      <c r="P257" s="15"/>
      <c r="Q257" s="15"/>
      <c r="R257" s="15"/>
      <c r="S257" s="15"/>
      <c r="T257" s="32">
        <v>99547</v>
      </c>
    </row>
    <row r="258" spans="1:20">
      <c r="A258" s="5">
        <v>39231</v>
      </c>
      <c r="B258" s="16"/>
      <c r="C258" s="16"/>
      <c r="D258" s="16"/>
      <c r="E258" s="16"/>
      <c r="F258" s="16"/>
      <c r="G258" s="16"/>
      <c r="N258" s="15"/>
      <c r="O258" s="15"/>
      <c r="P258" s="15"/>
      <c r="Q258" s="15"/>
      <c r="R258" s="15"/>
      <c r="S258" s="15"/>
      <c r="T258" s="32">
        <v>97517</v>
      </c>
    </row>
    <row r="259" spans="1:20">
      <c r="A259" s="5">
        <v>39224</v>
      </c>
      <c r="B259" s="16"/>
      <c r="C259" s="16"/>
      <c r="D259" s="16"/>
      <c r="E259" s="16"/>
      <c r="F259" s="16"/>
      <c r="G259" s="16"/>
      <c r="N259" s="15"/>
      <c r="O259" s="15"/>
      <c r="P259" s="15"/>
      <c r="Q259" s="15"/>
      <c r="R259" s="15"/>
      <c r="S259" s="15"/>
      <c r="T259" s="32">
        <v>100303</v>
      </c>
    </row>
    <row r="260" spans="1:20">
      <c r="A260" s="5">
        <v>39217</v>
      </c>
      <c r="B260" s="16"/>
      <c r="C260" s="16"/>
      <c r="D260" s="16"/>
      <c r="E260" s="16"/>
      <c r="F260" s="16"/>
      <c r="G260" s="16"/>
      <c r="N260" s="15"/>
      <c r="O260" s="15"/>
      <c r="P260" s="15"/>
      <c r="Q260" s="15"/>
      <c r="R260" s="15"/>
      <c r="S260" s="15"/>
      <c r="T260" s="32">
        <v>81328</v>
      </c>
    </row>
    <row r="261" spans="1:20">
      <c r="A261" s="5">
        <v>39210</v>
      </c>
      <c r="B261" s="16"/>
      <c r="C261" s="16"/>
      <c r="D261" s="16"/>
      <c r="E261" s="16"/>
      <c r="F261" s="16"/>
      <c r="G261" s="16"/>
      <c r="N261" s="15"/>
      <c r="O261" s="15"/>
      <c r="P261" s="15"/>
      <c r="Q261" s="15"/>
      <c r="R261" s="15"/>
      <c r="S261" s="15"/>
      <c r="T261" s="32">
        <v>81736</v>
      </c>
    </row>
    <row r="262" spans="1:20">
      <c r="A262" s="5">
        <v>39203</v>
      </c>
      <c r="B262" s="16"/>
      <c r="C262" s="16"/>
      <c r="D262" s="16"/>
      <c r="E262" s="16"/>
      <c r="F262" s="16"/>
      <c r="G262" s="16"/>
      <c r="N262" s="15"/>
      <c r="O262" s="15"/>
      <c r="P262" s="15"/>
      <c r="Q262" s="15"/>
      <c r="R262" s="15"/>
      <c r="S262" s="15"/>
      <c r="T262" s="32">
        <v>79989</v>
      </c>
    </row>
    <row r="263" spans="1:20">
      <c r="A263" s="5">
        <v>39196</v>
      </c>
      <c r="B263" s="16"/>
      <c r="C263" s="16"/>
      <c r="D263" s="16"/>
      <c r="E263" s="16"/>
      <c r="F263" s="16"/>
      <c r="G263" s="16"/>
      <c r="N263" s="15"/>
      <c r="O263" s="15"/>
      <c r="P263" s="15"/>
      <c r="Q263" s="15"/>
      <c r="R263" s="15"/>
      <c r="S263" s="15"/>
      <c r="T263" s="32">
        <v>77956</v>
      </c>
    </row>
    <row r="264" spans="1:20">
      <c r="A264" s="5">
        <v>39189</v>
      </c>
      <c r="B264" s="16"/>
      <c r="C264" s="16"/>
      <c r="D264" s="16"/>
      <c r="E264" s="16"/>
      <c r="F264" s="16"/>
      <c r="G264" s="16"/>
      <c r="N264" s="15"/>
      <c r="O264" s="15"/>
      <c r="P264" s="15"/>
      <c r="Q264" s="15"/>
      <c r="R264" s="15"/>
      <c r="S264" s="15"/>
      <c r="T264" s="32">
        <v>67565</v>
      </c>
    </row>
    <row r="265" spans="1:20">
      <c r="A265" s="5">
        <v>39182</v>
      </c>
      <c r="B265" s="16"/>
      <c r="C265" s="16"/>
      <c r="D265" s="16"/>
      <c r="E265" s="16"/>
      <c r="F265" s="16"/>
      <c r="G265" s="16"/>
      <c r="N265" s="15"/>
      <c r="O265" s="15"/>
      <c r="P265" s="15"/>
      <c r="Q265" s="15"/>
      <c r="R265" s="15"/>
      <c r="S265" s="15"/>
      <c r="T265" s="32">
        <v>58718</v>
      </c>
    </row>
    <row r="266" spans="1:20">
      <c r="A266" s="5">
        <v>39175</v>
      </c>
      <c r="B266" s="16"/>
      <c r="C266" s="16"/>
      <c r="D266" s="16"/>
      <c r="E266" s="16"/>
      <c r="F266" s="16"/>
      <c r="G266" s="16"/>
      <c r="N266" s="15"/>
      <c r="O266" s="15"/>
      <c r="P266" s="15"/>
      <c r="Q266" s="15"/>
      <c r="R266" s="15"/>
      <c r="S266" s="15"/>
      <c r="T266" s="32">
        <v>57666</v>
      </c>
    </row>
    <row r="267" spans="1:20">
      <c r="A267" s="5">
        <v>39168</v>
      </c>
      <c r="B267" s="16"/>
      <c r="C267" s="16"/>
      <c r="D267" s="16"/>
      <c r="E267" s="16"/>
      <c r="F267" s="16"/>
      <c r="G267" s="16"/>
      <c r="N267" s="15"/>
      <c r="O267" s="15"/>
      <c r="P267" s="15"/>
      <c r="Q267" s="15"/>
      <c r="R267" s="15"/>
      <c r="S267" s="15"/>
      <c r="T267" s="32">
        <v>52720</v>
      </c>
    </row>
    <row r="268" spans="1:20">
      <c r="A268" s="5">
        <v>39161</v>
      </c>
      <c r="B268" s="16"/>
      <c r="C268" s="16"/>
      <c r="D268" s="16"/>
      <c r="E268" s="16"/>
      <c r="F268" s="16"/>
      <c r="G268" s="16"/>
      <c r="N268" s="15"/>
      <c r="O268" s="15"/>
      <c r="P268" s="15"/>
      <c r="Q268" s="15"/>
      <c r="R268" s="15"/>
      <c r="S268" s="15"/>
      <c r="T268" s="32">
        <v>53302</v>
      </c>
    </row>
    <row r="269" spans="1:20">
      <c r="A269" s="5">
        <v>39154</v>
      </c>
      <c r="T269" s="32">
        <v>88190</v>
      </c>
    </row>
    <row r="270" spans="1:20">
      <c r="A270" s="5">
        <v>39147</v>
      </c>
      <c r="T270" s="32">
        <v>83320</v>
      </c>
    </row>
    <row r="271" spans="1:20">
      <c r="A271" s="5">
        <v>39140</v>
      </c>
      <c r="T271" s="32">
        <v>103378</v>
      </c>
    </row>
    <row r="272" spans="1:20">
      <c r="A272" s="5">
        <v>39133</v>
      </c>
      <c r="T272" s="32">
        <v>100274</v>
      </c>
    </row>
    <row r="273" spans="1:20">
      <c r="A273" s="5">
        <v>39126</v>
      </c>
      <c r="T273" s="32">
        <v>107988</v>
      </c>
    </row>
    <row r="274" spans="1:20">
      <c r="A274" s="5">
        <v>39119</v>
      </c>
      <c r="T274" s="32">
        <v>93536</v>
      </c>
    </row>
    <row r="275" spans="1:20">
      <c r="A275" s="5">
        <v>39112</v>
      </c>
      <c r="T275" s="32">
        <v>99642</v>
      </c>
    </row>
    <row r="276" spans="1:20">
      <c r="A276" s="5">
        <v>39105</v>
      </c>
      <c r="T276" s="32">
        <v>83065</v>
      </c>
    </row>
    <row r="277" spans="1:20">
      <c r="A277" s="5">
        <v>39098</v>
      </c>
      <c r="T277" s="32">
        <v>83803</v>
      </c>
    </row>
    <row r="278" spans="1:20">
      <c r="A278" s="5">
        <v>39091</v>
      </c>
      <c r="T278" s="32">
        <v>80925</v>
      </c>
    </row>
    <row r="279" spans="1:20">
      <c r="A279" s="5">
        <v>39085</v>
      </c>
      <c r="T279" s="32">
        <v>64732</v>
      </c>
    </row>
    <row r="280" spans="1:20">
      <c r="A280" s="5">
        <v>39077</v>
      </c>
      <c r="T280" s="32">
        <v>57050</v>
      </c>
    </row>
    <row r="281" spans="1:20">
      <c r="A281" s="5">
        <v>39070</v>
      </c>
      <c r="T281" s="32">
        <v>54652</v>
      </c>
    </row>
    <row r="282" spans="1:20">
      <c r="A282" s="5">
        <v>39063</v>
      </c>
      <c r="T282" s="32">
        <v>92840</v>
      </c>
    </row>
    <row r="283" spans="1:20">
      <c r="A283" s="5">
        <v>39056</v>
      </c>
      <c r="T283" s="32">
        <v>80908</v>
      </c>
    </row>
    <row r="284" spans="1:20">
      <c r="A284" s="5">
        <v>39049</v>
      </c>
      <c r="T284" s="32">
        <v>78706</v>
      </c>
    </row>
    <row r="285" spans="1:20">
      <c r="A285" s="5">
        <v>39042</v>
      </c>
      <c r="T285" s="32">
        <v>84320</v>
      </c>
    </row>
    <row r="286" spans="1:20">
      <c r="A286" s="5">
        <v>39035</v>
      </c>
      <c r="T286" s="32">
        <v>87935</v>
      </c>
    </row>
    <row r="287" spans="1:20">
      <c r="A287" s="5">
        <v>39028</v>
      </c>
      <c r="T287" s="32">
        <v>103184</v>
      </c>
    </row>
    <row r="288" spans="1:20">
      <c r="A288" s="5">
        <v>39021</v>
      </c>
      <c r="T288" s="32">
        <v>89968</v>
      </c>
    </row>
    <row r="289" spans="1:20">
      <c r="A289" s="5">
        <v>39014</v>
      </c>
      <c r="T289" s="32">
        <v>107816</v>
      </c>
    </row>
    <row r="290" spans="1:20">
      <c r="A290" s="5">
        <v>39007</v>
      </c>
      <c r="T290" s="32">
        <v>105046</v>
      </c>
    </row>
    <row r="291" spans="1:20">
      <c r="A291" s="5">
        <v>39000</v>
      </c>
      <c r="T291" s="32">
        <v>95979</v>
      </c>
    </row>
    <row r="292" spans="1:20">
      <c r="A292" s="5">
        <v>38993</v>
      </c>
      <c r="T292" s="32">
        <v>72687</v>
      </c>
    </row>
    <row r="293" spans="1:20">
      <c r="A293" s="5">
        <v>38986</v>
      </c>
      <c r="T293" s="32">
        <v>69977</v>
      </c>
    </row>
    <row r="294" spans="1:20">
      <c r="A294" s="5">
        <v>38979</v>
      </c>
      <c r="T294" s="32">
        <v>76994</v>
      </c>
    </row>
    <row r="295" spans="1:20">
      <c r="A295" s="5">
        <v>38972</v>
      </c>
      <c r="T295" s="32">
        <v>98012</v>
      </c>
    </row>
    <row r="296" spans="1:20">
      <c r="A296" s="5">
        <v>38965</v>
      </c>
      <c r="T296" s="32">
        <v>70053</v>
      </c>
    </row>
    <row r="297" spans="1:20">
      <c r="A297" s="5">
        <v>38958</v>
      </c>
      <c r="T297" s="32">
        <v>68787</v>
      </c>
    </row>
    <row r="298" spans="1:20">
      <c r="A298" s="5">
        <v>38951</v>
      </c>
      <c r="T298" s="32">
        <v>68484</v>
      </c>
    </row>
    <row r="299" spans="1:20">
      <c r="A299" s="5">
        <v>38944</v>
      </c>
      <c r="T299" s="32">
        <v>66021</v>
      </c>
    </row>
    <row r="300" spans="1:20">
      <c r="A300" s="5">
        <v>38937</v>
      </c>
      <c r="T300" s="32">
        <v>72643</v>
      </c>
    </row>
    <row r="301" spans="1:20">
      <c r="A301" s="5">
        <v>38930</v>
      </c>
      <c r="T301" s="32">
        <v>65105</v>
      </c>
    </row>
    <row r="302" spans="1:20">
      <c r="A302" s="5">
        <v>38923</v>
      </c>
      <c r="T302" s="32">
        <v>73560</v>
      </c>
    </row>
    <row r="303" spans="1:20">
      <c r="A303" s="5">
        <v>38916</v>
      </c>
      <c r="T303" s="32">
        <v>69612</v>
      </c>
    </row>
    <row r="304" spans="1:20">
      <c r="A304" s="5">
        <v>38909</v>
      </c>
      <c r="T304" s="32">
        <v>62771</v>
      </c>
    </row>
    <row r="305" spans="1:20">
      <c r="A305" s="5">
        <v>38901</v>
      </c>
      <c r="T305" s="32">
        <v>58809</v>
      </c>
    </row>
    <row r="306" spans="1:20">
      <c r="A306" s="5">
        <v>38895</v>
      </c>
      <c r="T306" s="32">
        <v>63556</v>
      </c>
    </row>
    <row r="307" spans="1:20">
      <c r="A307" s="5">
        <v>38888</v>
      </c>
      <c r="T307" s="32">
        <v>57617</v>
      </c>
    </row>
    <row r="308" spans="1:20">
      <c r="A308" s="5">
        <v>38881</v>
      </c>
      <c r="T308" s="32">
        <v>122926</v>
      </c>
    </row>
  </sheetData>
  <phoneticPr fontId="6" type="noConversion"/>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sheetPr codeName="Sheet10" enableFormatConditionsCalculation="0">
    <tabColor indexed="10"/>
  </sheetPr>
  <dimension ref="A1:CI309"/>
  <sheetViews>
    <sheetView tabSelected="1" zoomScale="80" zoomScaleNormal="80" workbookViewId="0">
      <pane xSplit="1" ySplit="6" topLeftCell="B7" activePane="bottomRight" state="frozen"/>
      <selection activeCell="A7" sqref="A7:XFD7"/>
      <selection pane="topRight" activeCell="A7" sqref="A7:XFD7"/>
      <selection pane="bottomLeft" activeCell="A7" sqref="A7:XFD7"/>
      <selection pane="bottomRight" activeCell="O19" sqref="O19"/>
    </sheetView>
  </sheetViews>
  <sheetFormatPr defaultRowHeight="12.75"/>
  <cols>
    <col min="1" max="1" width="12.28515625" customWidth="1"/>
    <col min="2" max="7" width="8.7109375" style="9" customWidth="1"/>
    <col min="8" max="13" width="8.7109375" style="11" customWidth="1"/>
    <col min="14" max="19" width="8.7109375" style="13" customWidth="1"/>
    <col min="20" max="21" width="8.7109375" customWidth="1"/>
    <col min="22" max="22" width="6" bestFit="1" customWidth="1"/>
    <col min="23" max="23" width="8.85546875" customWidth="1"/>
    <col min="24" max="24" width="9" customWidth="1"/>
    <col min="25" max="131" width="3.28515625" bestFit="1" customWidth="1"/>
  </cols>
  <sheetData>
    <row r="1" spans="1:87">
      <c r="A1" t="s">
        <v>181</v>
      </c>
      <c r="B1">
        <v>130312</v>
      </c>
      <c r="C1" s="5">
        <v>41345</v>
      </c>
      <c r="D1">
        <v>98662</v>
      </c>
      <c r="E1" t="s">
        <v>171</v>
      </c>
      <c r="F1">
        <v>1</v>
      </c>
      <c r="G1">
        <v>98</v>
      </c>
      <c r="H1">
        <v>79948</v>
      </c>
      <c r="I1">
        <v>8735</v>
      </c>
      <c r="J1">
        <v>16040</v>
      </c>
      <c r="K1">
        <v>1274</v>
      </c>
      <c r="L1">
        <v>6212</v>
      </c>
      <c r="M1">
        <v>0</v>
      </c>
      <c r="N1">
        <v>272</v>
      </c>
      <c r="O1">
        <v>45656</v>
      </c>
      <c r="P1">
        <v>57976</v>
      </c>
      <c r="Q1">
        <v>1591</v>
      </c>
      <c r="R1">
        <v>8189</v>
      </c>
      <c r="S1">
        <v>572</v>
      </c>
      <c r="T1">
        <v>248</v>
      </c>
      <c r="U1">
        <v>72177</v>
      </c>
      <c r="V1">
        <v>77973</v>
      </c>
      <c r="W1">
        <v>7771</v>
      </c>
      <c r="X1">
        <v>1975</v>
      </c>
      <c r="Y1">
        <v>1887</v>
      </c>
      <c r="Z1">
        <v>412</v>
      </c>
      <c r="AA1">
        <v>1285</v>
      </c>
      <c r="AB1">
        <v>-394</v>
      </c>
      <c r="AC1">
        <v>1301</v>
      </c>
      <c r="AD1">
        <v>-55</v>
      </c>
      <c r="AE1">
        <v>13</v>
      </c>
      <c r="AF1">
        <v>-2438</v>
      </c>
      <c r="AG1">
        <v>-126</v>
      </c>
      <c r="AH1">
        <v>559</v>
      </c>
      <c r="AI1">
        <v>1438</v>
      </c>
      <c r="AJ1">
        <v>-34</v>
      </c>
      <c r="AK1">
        <v>246</v>
      </c>
      <c r="AL1">
        <v>1137</v>
      </c>
      <c r="AM1">
        <v>1494</v>
      </c>
      <c r="AN1">
        <v>750</v>
      </c>
      <c r="AO1">
        <v>393</v>
      </c>
      <c r="AP1">
        <v>100</v>
      </c>
      <c r="AQ1">
        <v>10.9</v>
      </c>
      <c r="AR1">
        <v>20.100000000000001</v>
      </c>
      <c r="AS1">
        <v>1.6</v>
      </c>
      <c r="AT1">
        <v>7.8</v>
      </c>
      <c r="AU1">
        <v>0</v>
      </c>
      <c r="AV1">
        <v>0.3</v>
      </c>
      <c r="AW1">
        <v>57.1</v>
      </c>
      <c r="AX1">
        <v>72.5</v>
      </c>
      <c r="AY1">
        <v>2</v>
      </c>
      <c r="AZ1">
        <v>10.199999999999999</v>
      </c>
      <c r="BA1">
        <v>0.7</v>
      </c>
      <c r="BB1">
        <v>0.3</v>
      </c>
      <c r="BC1">
        <v>90.3</v>
      </c>
      <c r="BD1">
        <v>97.5</v>
      </c>
      <c r="BE1">
        <v>9.6999999999999993</v>
      </c>
      <c r="BF1">
        <v>2.5</v>
      </c>
      <c r="BG1">
        <v>137</v>
      </c>
      <c r="BH1">
        <v>5</v>
      </c>
      <c r="BI1" t="s">
        <v>157</v>
      </c>
      <c r="BJ1" t="s">
        <v>157</v>
      </c>
      <c r="BK1">
        <v>13</v>
      </c>
      <c r="BL1">
        <v>0</v>
      </c>
      <c r="BM1" t="s">
        <v>157</v>
      </c>
      <c r="BN1">
        <v>58</v>
      </c>
      <c r="BO1">
        <v>14</v>
      </c>
      <c r="BP1">
        <v>13</v>
      </c>
      <c r="BQ1">
        <v>35</v>
      </c>
      <c r="BR1">
        <v>6</v>
      </c>
      <c r="BS1" t="s">
        <v>157</v>
      </c>
      <c r="BT1">
        <v>123</v>
      </c>
      <c r="BU1">
        <v>33</v>
      </c>
      <c r="BV1">
        <v>29.3</v>
      </c>
      <c r="BW1">
        <v>73.2</v>
      </c>
      <c r="BX1">
        <v>43.4</v>
      </c>
      <c r="BY1">
        <v>89.7</v>
      </c>
      <c r="BZ1">
        <v>27.9</v>
      </c>
      <c r="CA1">
        <v>72.900000000000006</v>
      </c>
      <c r="CB1">
        <v>42</v>
      </c>
      <c r="CC1">
        <v>89.2</v>
      </c>
      <c r="CD1" t="s">
        <v>48</v>
      </c>
      <c r="CE1">
        <v>98662</v>
      </c>
      <c r="CF1" t="s">
        <v>171</v>
      </c>
      <c r="CG1">
        <v>98</v>
      </c>
      <c r="CH1" t="s">
        <v>182</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c r="M6" s="12"/>
      <c r="N6" s="14"/>
      <c r="O6" s="14"/>
      <c r="P6" s="14"/>
      <c r="Q6" s="14"/>
      <c r="R6" s="14"/>
      <c r="S6" s="14"/>
    </row>
    <row r="7" spans="1:87">
      <c r="A7" s="37">
        <v>41345</v>
      </c>
      <c r="B7" s="16">
        <f>+F7-G7</f>
        <v>-1093</v>
      </c>
      <c r="C7" s="16">
        <f>+B7-B8</f>
        <v>10538</v>
      </c>
      <c r="D7" s="16">
        <f t="shared" ref="D7" si="0">+ROUNDDOWN((B7-MIN(B$6:B$113))/(MAX(B$6:B$113)-MIN(B$6:B$113))*100,0)</f>
        <v>57</v>
      </c>
      <c r="E7" s="16">
        <f>+ROUNDDOWN((B7-MIN(B7:B$113))/(MAX(B7:B$113)-MIN(B7:B$113))*100,0)</f>
        <v>57</v>
      </c>
      <c r="F7" s="33">
        <v>14947</v>
      </c>
      <c r="G7" s="33">
        <v>16040</v>
      </c>
      <c r="H7" s="88">
        <f>+L7-M7</f>
        <v>-4703</v>
      </c>
      <c r="I7" s="88">
        <f>+H7-H8</f>
        <v>-9162</v>
      </c>
      <c r="J7" s="88">
        <f t="shared" ref="J7" si="1">+ROUNDDOWN((H7-MIN(H$6:H$113))/(MAX(H$6:H$113)-MIN(H$6:H$113))*100,0)</f>
        <v>37</v>
      </c>
      <c r="K7" s="88">
        <f>+ROUNDDOWN((H7-MIN(H7:H$113))/(MAX(H7:H$113)-MIN(H7:H$113))*100,0)</f>
        <v>37</v>
      </c>
      <c r="L7" s="56">
        <v>53845</v>
      </c>
      <c r="M7" s="56">
        <v>58548</v>
      </c>
      <c r="N7" s="15">
        <f>+R7-S7</f>
        <v>5796</v>
      </c>
      <c r="O7" s="15">
        <f>+N7-N8</f>
        <v>-1376</v>
      </c>
      <c r="P7" s="15">
        <f t="shared" ref="P7" si="2">+ROUNDDOWN((N7-MIN(N$6:N$113))/(MAX(N$6:N$113)-MIN(N$6:N$113))*100,0)</f>
        <v>66</v>
      </c>
      <c r="Q7" s="15">
        <f>+ROUNDDOWN((N7-MIN(N7:N$113))/(MAX(N7:N$113)-MIN(N7:N$113))*100,0)</f>
        <v>66</v>
      </c>
      <c r="R7" s="35">
        <v>7771</v>
      </c>
      <c r="S7" s="35">
        <v>1975</v>
      </c>
      <c r="T7" s="36">
        <v>79948</v>
      </c>
      <c r="U7">
        <f>+T7-T8</f>
        <v>17023</v>
      </c>
    </row>
    <row r="8" spans="1:87">
      <c r="A8" s="37">
        <v>40981</v>
      </c>
      <c r="B8" s="16">
        <f>+F8-G8</f>
        <v>-11631</v>
      </c>
      <c r="C8" s="16">
        <f>+B8-B9</f>
        <v>399</v>
      </c>
      <c r="D8" s="16">
        <f t="shared" ref="D8:D71" si="3">+ROUNDDOWN((B8-MIN(B$6:B$113))/(MAX(B$6:B$113)-MIN(B$6:B$113))*100,0)</f>
        <v>39</v>
      </c>
      <c r="E8" s="16">
        <f>+ROUNDDOWN((B8-MIN(B8:B$113))/(MAX(B8:B$113)-MIN(B8:B$113))*100,0)</f>
        <v>39</v>
      </c>
      <c r="F8" s="33">
        <v>19069</v>
      </c>
      <c r="G8" s="33">
        <v>30700</v>
      </c>
      <c r="H8" s="88">
        <f>+L8-M8</f>
        <v>4459</v>
      </c>
      <c r="I8" s="88">
        <f>+H8-H9</f>
        <v>-1257</v>
      </c>
      <c r="J8" s="88">
        <f t="shared" ref="J8:J71" si="4">+ROUNDDOWN((H8-MIN(H$6:H$113))/(MAX(H$6:H$113)-MIN(H$6:H$113))*100,0)</f>
        <v>55</v>
      </c>
      <c r="K8" s="88">
        <f>+ROUNDDOWN((H8-MIN(H8:H$113))/(MAX(H8:H$113)-MIN(H8:H$113))*100,0)</f>
        <v>55</v>
      </c>
      <c r="L8" s="56">
        <v>31857</v>
      </c>
      <c r="M8" s="56">
        <v>27398</v>
      </c>
      <c r="N8" s="15">
        <f>+R8-S8</f>
        <v>7172</v>
      </c>
      <c r="O8" s="15">
        <f>+N8-N9</f>
        <v>858</v>
      </c>
      <c r="P8" s="15">
        <f t="shared" ref="P8:P71" si="5">+ROUNDDOWN((N8-MIN(N$6:N$113))/(MAX(N$6:N$113)-MIN(N$6:N$113))*100,0)</f>
        <v>80</v>
      </c>
      <c r="Q8" s="15">
        <f>+ROUNDDOWN((N8-MIN(N8:N$113))/(MAX(N8:N$113)-MIN(N8:N$113))*100,0)</f>
        <v>80</v>
      </c>
      <c r="R8" s="35">
        <v>8870</v>
      </c>
      <c r="S8" s="35">
        <v>1698</v>
      </c>
      <c r="T8" s="36">
        <v>62925</v>
      </c>
      <c r="U8">
        <f>+T8-T9</f>
        <v>9940</v>
      </c>
    </row>
    <row r="9" spans="1:87">
      <c r="A9" s="5">
        <v>40974</v>
      </c>
      <c r="B9" s="16">
        <f t="shared" ref="B9:B72" si="6">+F9-G9</f>
        <v>-12030</v>
      </c>
      <c r="C9" s="16">
        <f t="shared" ref="C9:C72" si="7">+B9-B10</f>
        <v>706</v>
      </c>
      <c r="D9" s="16">
        <f t="shared" si="3"/>
        <v>38</v>
      </c>
      <c r="E9" s="16">
        <f>+ROUNDDOWN((B9-MIN(B9:B$113))/(MAX(B9:B$113)-MIN(B9:B$113))*100,0)</f>
        <v>38</v>
      </c>
      <c r="F9" s="33">
        <v>18172</v>
      </c>
      <c r="G9" s="33">
        <v>30202</v>
      </c>
      <c r="H9" s="11">
        <f t="shared" ref="H9:H72" si="8">+L9-M9</f>
        <v>5716</v>
      </c>
      <c r="I9" s="11">
        <f t="shared" ref="I9:I72" si="9">+H9-H10</f>
        <v>-2750</v>
      </c>
      <c r="J9" s="11">
        <f t="shared" si="4"/>
        <v>57</v>
      </c>
      <c r="K9" s="11">
        <f>+ROUNDDOWN((H9-MIN(H9:H$113))/(MAX(H9:H$113)-MIN(H9:H$113))*100,0)</f>
        <v>57</v>
      </c>
      <c r="L9" s="56">
        <v>24470</v>
      </c>
      <c r="M9" s="56">
        <v>18754</v>
      </c>
      <c r="N9" s="15">
        <f t="shared" ref="N9:N72" si="10">+R9-S9</f>
        <v>6314</v>
      </c>
      <c r="O9" s="15">
        <f t="shared" ref="O9:O72" si="11">+N9-N10</f>
        <v>2044</v>
      </c>
      <c r="P9" s="15">
        <f t="shared" si="5"/>
        <v>71</v>
      </c>
      <c r="Q9" s="15">
        <f>+ROUNDDOWN((N9-MIN(N9:N$113))/(MAX(N9:N$113)-MIN(N9:N$113))*100,0)</f>
        <v>71</v>
      </c>
      <c r="R9" s="35">
        <v>7679</v>
      </c>
      <c r="S9" s="35">
        <v>1365</v>
      </c>
      <c r="T9" s="32">
        <v>52985</v>
      </c>
      <c r="U9">
        <f t="shared" ref="U9:U72" si="12">+T9-T10</f>
        <v>4387</v>
      </c>
    </row>
    <row r="10" spans="1:87">
      <c r="A10" s="5">
        <v>40967</v>
      </c>
      <c r="B10" s="16">
        <f t="shared" si="6"/>
        <v>-12736</v>
      </c>
      <c r="C10" s="16">
        <f t="shared" si="7"/>
        <v>-2665</v>
      </c>
      <c r="D10" s="16">
        <f t="shared" si="3"/>
        <v>37</v>
      </c>
      <c r="E10" s="16">
        <f>+ROUNDDOWN((B10-MIN(B10:B$113))/(MAX(B10:B$113)-MIN(B10:B$113))*100,0)</f>
        <v>37</v>
      </c>
      <c r="F10" s="33">
        <v>17389</v>
      </c>
      <c r="G10" s="33">
        <v>30125</v>
      </c>
      <c r="H10" s="11">
        <f t="shared" si="8"/>
        <v>8466</v>
      </c>
      <c r="I10" s="11">
        <f t="shared" si="9"/>
        <v>5023</v>
      </c>
      <c r="J10" s="11">
        <f t="shared" si="4"/>
        <v>62</v>
      </c>
      <c r="K10" s="11">
        <f>+ROUNDDOWN((H10-MIN(H10:H$113))/(MAX(H10:H$113)-MIN(H10:H$113))*100,0)</f>
        <v>62</v>
      </c>
      <c r="L10" s="56">
        <v>23259</v>
      </c>
      <c r="M10" s="56">
        <v>14793</v>
      </c>
      <c r="N10" s="15">
        <f t="shared" si="10"/>
        <v>4270</v>
      </c>
      <c r="O10" s="15">
        <f t="shared" si="11"/>
        <v>-2358</v>
      </c>
      <c r="P10" s="15">
        <f t="shared" si="5"/>
        <v>51</v>
      </c>
      <c r="Q10" s="15">
        <f>+ROUNDDOWN((N10-MIN(N10:N$113))/(MAX(N10:N$113)-MIN(N10:N$113))*100,0)</f>
        <v>51</v>
      </c>
      <c r="R10" s="35">
        <v>6497</v>
      </c>
      <c r="S10" s="35">
        <v>2227</v>
      </c>
      <c r="T10" s="32">
        <v>48598</v>
      </c>
      <c r="U10">
        <f t="shared" si="12"/>
        <v>-2050</v>
      </c>
    </row>
    <row r="11" spans="1:87">
      <c r="A11" s="5">
        <v>40960</v>
      </c>
      <c r="B11" s="16">
        <f t="shared" si="6"/>
        <v>-10071</v>
      </c>
      <c r="C11" s="16">
        <f t="shared" si="7"/>
        <v>-937</v>
      </c>
      <c r="D11" s="16">
        <f t="shared" si="3"/>
        <v>42</v>
      </c>
      <c r="E11" s="16">
        <f>+ROUNDDOWN((B11-MIN(B11:B$113))/(MAX(B11:B$113)-MIN(B11:B$113))*100,0)</f>
        <v>42</v>
      </c>
      <c r="F11" s="33">
        <v>20128</v>
      </c>
      <c r="G11" s="33">
        <v>30199</v>
      </c>
      <c r="H11" s="11">
        <f t="shared" si="8"/>
        <v>3443</v>
      </c>
      <c r="I11" s="11">
        <f t="shared" si="9"/>
        <v>1355</v>
      </c>
      <c r="J11" s="11">
        <f t="shared" si="4"/>
        <v>53</v>
      </c>
      <c r="K11" s="11">
        <f>+ROUNDDOWN((H11-MIN(H11:H$113))/(MAX(H11:H$113)-MIN(H11:H$113))*100,0)</f>
        <v>53</v>
      </c>
      <c r="L11" s="56">
        <v>20399</v>
      </c>
      <c r="M11" s="56">
        <v>16956</v>
      </c>
      <c r="N11" s="15">
        <f t="shared" si="10"/>
        <v>6628</v>
      </c>
      <c r="O11" s="15">
        <f t="shared" si="11"/>
        <v>-418</v>
      </c>
      <c r="P11" s="15">
        <f t="shared" si="5"/>
        <v>75</v>
      </c>
      <c r="Q11" s="15">
        <f>+ROUNDDOWN((N11-MIN(N11:N$113))/(MAX(N11:N$113)-MIN(N11:N$113))*100,0)</f>
        <v>75</v>
      </c>
      <c r="R11" s="35">
        <v>8770</v>
      </c>
      <c r="S11" s="35">
        <v>2142</v>
      </c>
      <c r="T11" s="32">
        <v>50648</v>
      </c>
      <c r="U11">
        <f t="shared" si="12"/>
        <v>-1349</v>
      </c>
    </row>
    <row r="12" spans="1:87">
      <c r="A12" s="5">
        <v>40953</v>
      </c>
      <c r="B12" s="16">
        <f t="shared" si="6"/>
        <v>-9134</v>
      </c>
      <c r="C12" s="16">
        <f t="shared" si="7"/>
        <v>300</v>
      </c>
      <c r="D12" s="16">
        <f t="shared" si="3"/>
        <v>44</v>
      </c>
      <c r="E12" s="16">
        <f>+ROUNDDOWN((B12-MIN(B12:B$113))/(MAX(B12:B$113)-MIN(B12:B$113))*100,0)</f>
        <v>44</v>
      </c>
      <c r="F12" s="33">
        <v>20844</v>
      </c>
      <c r="G12" s="33">
        <v>29978</v>
      </c>
      <c r="H12" s="11">
        <f t="shared" si="8"/>
        <v>2088</v>
      </c>
      <c r="I12" s="11">
        <f t="shared" si="9"/>
        <v>-2573</v>
      </c>
      <c r="J12" s="11">
        <f t="shared" si="4"/>
        <v>50</v>
      </c>
      <c r="K12" s="11">
        <f>+ROUNDDOWN((H12-MIN(H12:H$113))/(MAX(H12:H$113)-MIN(H12:H$113))*100,0)</f>
        <v>50</v>
      </c>
      <c r="L12" s="56">
        <v>21042</v>
      </c>
      <c r="M12" s="56">
        <v>18954</v>
      </c>
      <c r="N12" s="15">
        <f t="shared" si="10"/>
        <v>7046</v>
      </c>
      <c r="O12" s="15">
        <f t="shared" si="11"/>
        <v>2273</v>
      </c>
      <c r="P12" s="15">
        <f t="shared" si="5"/>
        <v>79</v>
      </c>
      <c r="Q12" s="15">
        <f>+ROUNDDOWN((N12-MIN(N12:N$113))/(MAX(N12:N$113)-MIN(N12:N$113))*100,0)</f>
        <v>79</v>
      </c>
      <c r="R12" s="35">
        <v>8703</v>
      </c>
      <c r="S12" s="35">
        <v>1657</v>
      </c>
      <c r="T12" s="32">
        <v>51997</v>
      </c>
      <c r="U12">
        <f t="shared" si="12"/>
        <v>-1365</v>
      </c>
    </row>
    <row r="13" spans="1:87">
      <c r="A13" s="5">
        <v>40946</v>
      </c>
      <c r="B13" s="16">
        <f t="shared" si="6"/>
        <v>-9434</v>
      </c>
      <c r="C13" s="16">
        <f t="shared" si="7"/>
        <v>-342</v>
      </c>
      <c r="D13" s="16">
        <f t="shared" si="3"/>
        <v>43</v>
      </c>
      <c r="E13" s="16">
        <f>+ROUNDDOWN((B13-MIN(B13:B$113))/(MAX(B13:B$113)-MIN(B13:B$113))*100,0)</f>
        <v>43</v>
      </c>
      <c r="F13" s="33">
        <v>20707</v>
      </c>
      <c r="G13" s="33">
        <v>30141</v>
      </c>
      <c r="H13" s="11">
        <f t="shared" si="8"/>
        <v>4661</v>
      </c>
      <c r="I13" s="11">
        <f t="shared" si="9"/>
        <v>1246</v>
      </c>
      <c r="J13" s="11">
        <f t="shared" si="4"/>
        <v>55</v>
      </c>
      <c r="K13" s="11">
        <f>+ROUNDDOWN((H13-MIN(H13:H$113))/(MAX(H13:H$113)-MIN(H13:H$113))*100,0)</f>
        <v>55</v>
      </c>
      <c r="L13" s="56">
        <v>21729</v>
      </c>
      <c r="M13" s="56">
        <v>17068</v>
      </c>
      <c r="N13" s="15">
        <f t="shared" si="10"/>
        <v>4773</v>
      </c>
      <c r="O13" s="15">
        <f t="shared" si="11"/>
        <v>-904</v>
      </c>
      <c r="P13" s="15">
        <f t="shared" si="5"/>
        <v>56</v>
      </c>
      <c r="Q13" s="15">
        <f>+ROUNDDOWN((N13-MIN(N13:N$113))/(MAX(N13:N$113)-MIN(N13:N$113))*100,0)</f>
        <v>56</v>
      </c>
      <c r="R13" s="35">
        <v>9486</v>
      </c>
      <c r="S13" s="35">
        <v>4713</v>
      </c>
      <c r="T13" s="32">
        <v>53362</v>
      </c>
      <c r="U13">
        <f t="shared" si="12"/>
        <v>-1584</v>
      </c>
    </row>
    <row r="14" spans="1:87">
      <c r="A14" s="5">
        <v>40939</v>
      </c>
      <c r="B14" s="16">
        <f t="shared" si="6"/>
        <v>-9092</v>
      </c>
      <c r="C14" s="16">
        <f t="shared" si="7"/>
        <v>-3434</v>
      </c>
      <c r="D14" s="16">
        <f t="shared" si="3"/>
        <v>44</v>
      </c>
      <c r="E14" s="16">
        <f>+ROUNDDOWN((B14-MIN(B14:B$113))/(MAX(B14:B$113)-MIN(B14:B$113))*100,0)</f>
        <v>44</v>
      </c>
      <c r="F14" s="33">
        <v>21160</v>
      </c>
      <c r="G14" s="33">
        <v>30252</v>
      </c>
      <c r="H14" s="11">
        <f t="shared" si="8"/>
        <v>3415</v>
      </c>
      <c r="I14" s="11">
        <f t="shared" si="9"/>
        <v>3857</v>
      </c>
      <c r="J14" s="11">
        <f t="shared" si="4"/>
        <v>53</v>
      </c>
      <c r="K14" s="11">
        <f>+ROUNDDOWN((H14-MIN(H14:H$113))/(MAX(H14:H$113)-MIN(H14:H$113))*100,0)</f>
        <v>53</v>
      </c>
      <c r="L14" s="56">
        <v>24528</v>
      </c>
      <c r="M14" s="56">
        <v>21113</v>
      </c>
      <c r="N14" s="15">
        <f t="shared" si="10"/>
        <v>5677</v>
      </c>
      <c r="O14" s="15">
        <f t="shared" si="11"/>
        <v>-423</v>
      </c>
      <c r="P14" s="15">
        <f t="shared" si="5"/>
        <v>65</v>
      </c>
      <c r="Q14" s="15">
        <f>+ROUNDDOWN((N14-MIN(N14:N$113))/(MAX(N14:N$113)-MIN(N14:N$113))*100,0)</f>
        <v>65</v>
      </c>
      <c r="R14" s="35">
        <v>7531</v>
      </c>
      <c r="S14" s="35">
        <v>1854</v>
      </c>
      <c r="T14" s="32">
        <v>54946</v>
      </c>
      <c r="U14">
        <f t="shared" si="12"/>
        <v>-9202</v>
      </c>
    </row>
    <row r="15" spans="1:87">
      <c r="A15" s="5">
        <v>40932</v>
      </c>
      <c r="B15" s="16">
        <f t="shared" si="6"/>
        <v>-5658</v>
      </c>
      <c r="C15" s="16">
        <f t="shared" si="7"/>
        <v>844</v>
      </c>
      <c r="D15" s="16">
        <f t="shared" si="3"/>
        <v>50</v>
      </c>
      <c r="E15" s="16">
        <f>+ROUNDDOWN((B15-MIN(B15:B$113))/(MAX(B15:B$113)-MIN(B15:B$113))*100,0)</f>
        <v>50</v>
      </c>
      <c r="F15" s="33">
        <v>26339</v>
      </c>
      <c r="G15" s="33">
        <v>31997</v>
      </c>
      <c r="H15" s="11">
        <f t="shared" si="8"/>
        <v>-442</v>
      </c>
      <c r="I15" s="11">
        <f t="shared" si="9"/>
        <v>349</v>
      </c>
      <c r="J15" s="11">
        <f t="shared" si="4"/>
        <v>45</v>
      </c>
      <c r="K15" s="11">
        <f>+ROUNDDOWN((H15-MIN(H15:H$113))/(MAX(H15:H$113)-MIN(H15:H$113))*100,0)</f>
        <v>45</v>
      </c>
      <c r="L15" s="56">
        <v>28042</v>
      </c>
      <c r="M15" s="56">
        <v>28484</v>
      </c>
      <c r="N15" s="15">
        <f t="shared" si="10"/>
        <v>6100</v>
      </c>
      <c r="O15" s="15">
        <f t="shared" si="11"/>
        <v>-1193</v>
      </c>
      <c r="P15" s="15">
        <f t="shared" si="5"/>
        <v>69</v>
      </c>
      <c r="Q15" s="15">
        <f>+ROUNDDOWN((N15-MIN(N15:N$113))/(MAX(N15:N$113)-MIN(N15:N$113))*100,0)</f>
        <v>69</v>
      </c>
      <c r="R15" s="35">
        <v>7759</v>
      </c>
      <c r="S15" s="35">
        <v>1659</v>
      </c>
      <c r="T15" s="32">
        <v>64148</v>
      </c>
      <c r="U15">
        <f t="shared" si="12"/>
        <v>-4335</v>
      </c>
    </row>
    <row r="16" spans="1:87">
      <c r="A16" s="5">
        <v>40925</v>
      </c>
      <c r="B16" s="16">
        <f t="shared" si="6"/>
        <v>-6502</v>
      </c>
      <c r="C16" s="16">
        <f t="shared" si="7"/>
        <v>7</v>
      </c>
      <c r="D16" s="16">
        <f t="shared" si="3"/>
        <v>48</v>
      </c>
      <c r="E16" s="16">
        <f>+ROUNDDOWN((B16-MIN(B16:B$113))/(MAX(B16:B$113)-MIN(B16:B$113))*100,0)</f>
        <v>48</v>
      </c>
      <c r="F16" s="33">
        <v>27419</v>
      </c>
      <c r="G16" s="33">
        <v>33921</v>
      </c>
      <c r="H16" s="11">
        <f t="shared" si="8"/>
        <v>-791</v>
      </c>
      <c r="I16" s="11">
        <f t="shared" si="9"/>
        <v>1075</v>
      </c>
      <c r="J16" s="11">
        <f t="shared" si="4"/>
        <v>45</v>
      </c>
      <c r="K16" s="11">
        <f>+ROUNDDOWN((H16-MIN(H16:H$113))/(MAX(H16:H$113)-MIN(H16:H$113))*100,0)</f>
        <v>45</v>
      </c>
      <c r="L16" s="56">
        <v>30259</v>
      </c>
      <c r="M16" s="56">
        <v>31050</v>
      </c>
      <c r="N16" s="15">
        <f t="shared" si="10"/>
        <v>7293</v>
      </c>
      <c r="O16" s="15">
        <f t="shared" si="11"/>
        <v>-1082</v>
      </c>
      <c r="P16" s="15">
        <f t="shared" si="5"/>
        <v>81</v>
      </c>
      <c r="Q16" s="15">
        <f>+ROUNDDOWN((N16-MIN(N16:N$113))/(MAX(N16:N$113)-MIN(N16:N$113))*100,0)</f>
        <v>81</v>
      </c>
      <c r="R16" s="35">
        <v>9795</v>
      </c>
      <c r="S16" s="35">
        <v>2502</v>
      </c>
      <c r="T16" s="32">
        <v>68483</v>
      </c>
      <c r="U16">
        <f t="shared" si="12"/>
        <v>-541</v>
      </c>
    </row>
    <row r="17" spans="1:21">
      <c r="A17" s="5">
        <v>40918</v>
      </c>
      <c r="B17" s="16">
        <f t="shared" si="6"/>
        <v>-6509</v>
      </c>
      <c r="C17" s="16">
        <f t="shared" si="7"/>
        <v>-1491</v>
      </c>
      <c r="D17" s="16">
        <f t="shared" si="3"/>
        <v>48</v>
      </c>
      <c r="E17" s="16">
        <f>+ROUNDDOWN((B17-MIN(B17:B$113))/(MAX(B17:B$113)-MIN(B17:B$113))*100,0)</f>
        <v>48</v>
      </c>
      <c r="F17" s="33">
        <v>27598</v>
      </c>
      <c r="G17" s="33">
        <v>34107</v>
      </c>
      <c r="H17" s="11">
        <f t="shared" si="8"/>
        <v>-1866</v>
      </c>
      <c r="I17" s="11">
        <f t="shared" si="9"/>
        <v>605</v>
      </c>
      <c r="J17" s="11">
        <f t="shared" si="4"/>
        <v>43</v>
      </c>
      <c r="K17" s="11">
        <f>+ROUNDDOWN((H17-MIN(H17:H$113))/(MAX(H17:H$113)-MIN(H17:H$113))*100,0)</f>
        <v>43</v>
      </c>
      <c r="L17" s="56">
        <v>30629</v>
      </c>
      <c r="M17" s="56">
        <v>32495</v>
      </c>
      <c r="N17" s="15">
        <f t="shared" si="10"/>
        <v>8375</v>
      </c>
      <c r="O17" s="15">
        <f t="shared" si="11"/>
        <v>886</v>
      </c>
      <c r="P17" s="15">
        <f t="shared" si="5"/>
        <v>92</v>
      </c>
      <c r="Q17" s="15">
        <f>+ROUNDDOWN((N17-MIN(N17:N$113))/(MAX(N17:N$113)-MIN(N17:N$113))*100,0)</f>
        <v>92</v>
      </c>
      <c r="R17" s="35">
        <v>9765</v>
      </c>
      <c r="S17" s="35">
        <v>1390</v>
      </c>
      <c r="T17" s="32">
        <v>69024</v>
      </c>
      <c r="U17">
        <f t="shared" si="12"/>
        <v>2971</v>
      </c>
    </row>
    <row r="18" spans="1:21">
      <c r="A18" s="5">
        <v>40911</v>
      </c>
      <c r="B18" s="16">
        <f t="shared" si="6"/>
        <v>-5018</v>
      </c>
      <c r="C18" s="16">
        <f t="shared" si="7"/>
        <v>-1711</v>
      </c>
      <c r="D18" s="16">
        <f t="shared" si="3"/>
        <v>51</v>
      </c>
      <c r="E18" s="16">
        <f>+ROUNDDOWN((B18-MIN(B18:B$113))/(MAX(B18:B$113)-MIN(B18:B$113))*100,0)</f>
        <v>51</v>
      </c>
      <c r="F18" s="33">
        <v>27856</v>
      </c>
      <c r="G18" s="33">
        <v>32874</v>
      </c>
      <c r="H18" s="11">
        <f t="shared" si="8"/>
        <v>-2471</v>
      </c>
      <c r="I18" s="11">
        <f t="shared" si="9"/>
        <v>-1113</v>
      </c>
      <c r="J18" s="11">
        <f t="shared" si="4"/>
        <v>41</v>
      </c>
      <c r="K18" s="11">
        <f>+ROUNDDOWN((H18-MIN(H18:H$113))/(MAX(H18:H$113)-MIN(H18:H$113))*100,0)</f>
        <v>41</v>
      </c>
      <c r="L18" s="56">
        <v>28504</v>
      </c>
      <c r="M18" s="56">
        <v>30975</v>
      </c>
      <c r="N18" s="15">
        <f t="shared" si="10"/>
        <v>7489</v>
      </c>
      <c r="O18" s="15">
        <f t="shared" si="11"/>
        <v>2824</v>
      </c>
      <c r="P18" s="15">
        <f t="shared" si="5"/>
        <v>83</v>
      </c>
      <c r="Q18" s="15">
        <f>+ROUNDDOWN((N18-MIN(N18:N$113))/(MAX(N18:N$113)-MIN(N18:N$113))*100,0)</f>
        <v>83</v>
      </c>
      <c r="R18" s="35">
        <v>8807</v>
      </c>
      <c r="S18" s="35">
        <v>1318</v>
      </c>
      <c r="T18" s="32">
        <v>66053</v>
      </c>
      <c r="U18">
        <f t="shared" si="12"/>
        <v>1407</v>
      </c>
    </row>
    <row r="19" spans="1:21">
      <c r="A19" s="5">
        <v>40904</v>
      </c>
      <c r="B19" s="16">
        <f t="shared" si="6"/>
        <v>-3307</v>
      </c>
      <c r="C19" s="16">
        <f t="shared" si="7"/>
        <v>-1463</v>
      </c>
      <c r="D19" s="16">
        <f t="shared" si="3"/>
        <v>54</v>
      </c>
      <c r="E19" s="16">
        <f>+ROUNDDOWN((B19-MIN(B19:B$113))/(MAX(B19:B$113)-MIN(B19:B$113))*100,0)</f>
        <v>54</v>
      </c>
      <c r="F19" s="33">
        <v>28583</v>
      </c>
      <c r="G19" s="33">
        <v>31890</v>
      </c>
      <c r="H19" s="11">
        <f t="shared" si="8"/>
        <v>-1358</v>
      </c>
      <c r="I19" s="11">
        <f t="shared" si="9"/>
        <v>4512</v>
      </c>
      <c r="J19" s="11">
        <f t="shared" si="4"/>
        <v>44</v>
      </c>
      <c r="K19" s="11">
        <f>+ROUNDDOWN((H19-MIN(H19:H$113))/(MAX(H19:H$113)-MIN(H19:H$113))*100,0)</f>
        <v>44</v>
      </c>
      <c r="L19" s="56">
        <v>28902</v>
      </c>
      <c r="M19" s="56">
        <v>30260</v>
      </c>
      <c r="N19" s="15">
        <f t="shared" si="10"/>
        <v>4665</v>
      </c>
      <c r="O19" s="15">
        <f t="shared" si="11"/>
        <v>-3049</v>
      </c>
      <c r="P19" s="15">
        <f t="shared" si="5"/>
        <v>55</v>
      </c>
      <c r="Q19" s="15">
        <f>+ROUNDDOWN((N19-MIN(N19:N$113))/(MAX(N19:N$113)-MIN(N19:N$113))*100,0)</f>
        <v>55</v>
      </c>
      <c r="R19" s="35">
        <v>6364</v>
      </c>
      <c r="S19" s="35">
        <v>1699</v>
      </c>
      <c r="T19" s="32">
        <v>64646</v>
      </c>
      <c r="U19">
        <f t="shared" si="12"/>
        <v>-2416</v>
      </c>
    </row>
    <row r="20" spans="1:21">
      <c r="A20" s="5">
        <v>40897</v>
      </c>
      <c r="B20" s="16">
        <f t="shared" si="6"/>
        <v>-1844</v>
      </c>
      <c r="C20" s="16">
        <f t="shared" si="7"/>
        <v>21036</v>
      </c>
      <c r="D20" s="16">
        <f t="shared" si="3"/>
        <v>56</v>
      </c>
      <c r="E20" s="16">
        <f>+ROUNDDOWN((B20-MIN(B20:B$113))/(MAX(B20:B$113)-MIN(B20:B$113))*100,0)</f>
        <v>56</v>
      </c>
      <c r="F20" s="33">
        <v>29637</v>
      </c>
      <c r="G20" s="33">
        <v>31481</v>
      </c>
      <c r="H20" s="11">
        <f t="shared" si="8"/>
        <v>-5870</v>
      </c>
      <c r="I20" s="11">
        <f t="shared" si="9"/>
        <v>-22943</v>
      </c>
      <c r="J20" s="11">
        <f t="shared" si="4"/>
        <v>35</v>
      </c>
      <c r="K20" s="11">
        <f>+ROUNDDOWN((H20-MIN(H20:H$113))/(MAX(H20:H$113)-MIN(H20:H$113))*100,0)</f>
        <v>35</v>
      </c>
      <c r="L20" s="56">
        <v>27399</v>
      </c>
      <c r="M20" s="56">
        <v>33269</v>
      </c>
      <c r="N20" s="15">
        <f t="shared" si="10"/>
        <v>7714</v>
      </c>
      <c r="O20" s="15">
        <f t="shared" si="11"/>
        <v>1907</v>
      </c>
      <c r="P20" s="15">
        <f t="shared" si="5"/>
        <v>85</v>
      </c>
      <c r="Q20" s="15">
        <f>+ROUNDDOWN((N20-MIN(N20:N$113))/(MAX(N20:N$113)-MIN(N20:N$113))*100,0)</f>
        <v>85</v>
      </c>
      <c r="R20" s="35">
        <v>9221</v>
      </c>
      <c r="S20" s="35">
        <v>1507</v>
      </c>
      <c r="T20" s="32">
        <v>67062</v>
      </c>
      <c r="U20">
        <f t="shared" si="12"/>
        <v>522</v>
      </c>
    </row>
    <row r="21" spans="1:21">
      <c r="A21" s="5">
        <v>40890</v>
      </c>
      <c r="B21" s="16">
        <f t="shared" si="6"/>
        <v>-22880</v>
      </c>
      <c r="C21" s="16">
        <f t="shared" si="7"/>
        <v>143</v>
      </c>
      <c r="D21" s="16">
        <f t="shared" si="3"/>
        <v>20</v>
      </c>
      <c r="E21" s="16">
        <f>+ROUNDDOWN((B21-MIN(B21:B$113))/(MAX(B21:B$113)-MIN(B21:B$113))*100,0)</f>
        <v>20</v>
      </c>
      <c r="F21" s="33">
        <v>23736</v>
      </c>
      <c r="G21" s="33">
        <v>46616</v>
      </c>
      <c r="H21" s="11">
        <f t="shared" si="8"/>
        <v>17073</v>
      </c>
      <c r="I21" s="11">
        <f t="shared" si="9"/>
        <v>-1252</v>
      </c>
      <c r="J21" s="11">
        <f t="shared" si="4"/>
        <v>78</v>
      </c>
      <c r="K21" s="11">
        <f>+ROUNDDOWN((H21-MIN(H21:H$113))/(MAX(H21:H$113)-MIN(H21:H$113))*100,0)</f>
        <v>78</v>
      </c>
      <c r="L21" s="56">
        <v>31192</v>
      </c>
      <c r="M21" s="56">
        <v>14119</v>
      </c>
      <c r="N21" s="15">
        <f t="shared" si="10"/>
        <v>5807</v>
      </c>
      <c r="O21" s="15">
        <f t="shared" si="11"/>
        <v>1109</v>
      </c>
      <c r="P21" s="15">
        <f t="shared" si="5"/>
        <v>66</v>
      </c>
      <c r="Q21" s="15">
        <f>+ROUNDDOWN((N21-MIN(N21:N$113))/(MAX(N21:N$113)-MIN(N21:N$113))*100,0)</f>
        <v>66</v>
      </c>
      <c r="R21" s="35">
        <v>8892</v>
      </c>
      <c r="S21" s="35">
        <v>3085</v>
      </c>
      <c r="T21" s="32">
        <v>66540</v>
      </c>
      <c r="U21">
        <f t="shared" si="12"/>
        <v>9168</v>
      </c>
    </row>
    <row r="22" spans="1:21">
      <c r="A22" s="5">
        <v>40883</v>
      </c>
      <c r="B22" s="16">
        <f t="shared" si="6"/>
        <v>-23023</v>
      </c>
      <c r="C22" s="16">
        <f t="shared" si="7"/>
        <v>-522</v>
      </c>
      <c r="D22" s="16">
        <f t="shared" si="3"/>
        <v>19</v>
      </c>
      <c r="E22" s="16">
        <f>+ROUNDDOWN((B22-MIN(B22:B$113))/(MAX(B22:B$113)-MIN(B22:B$113))*100,0)</f>
        <v>19</v>
      </c>
      <c r="F22" s="33">
        <v>23023</v>
      </c>
      <c r="G22" s="33">
        <v>46046</v>
      </c>
      <c r="H22" s="11">
        <f t="shared" si="8"/>
        <v>18325</v>
      </c>
      <c r="I22" s="11">
        <f t="shared" si="9"/>
        <v>719</v>
      </c>
      <c r="J22" s="11">
        <f t="shared" si="4"/>
        <v>81</v>
      </c>
      <c r="K22" s="11">
        <f>+ROUNDDOWN((H22-MIN(H22:H$113))/(MAX(H22:H$113)-MIN(H22:H$113))*100,0)</f>
        <v>81</v>
      </c>
      <c r="L22" s="56">
        <v>26115</v>
      </c>
      <c r="M22" s="56">
        <v>7790</v>
      </c>
      <c r="N22" s="15">
        <f t="shared" si="10"/>
        <v>4698</v>
      </c>
      <c r="O22" s="15">
        <f t="shared" si="11"/>
        <v>-197</v>
      </c>
      <c r="P22" s="15">
        <f t="shared" si="5"/>
        <v>56</v>
      </c>
      <c r="Q22" s="15">
        <f>+ROUNDDOWN((N22-MIN(N22:N$113))/(MAX(N22:N$113)-MIN(N22:N$113))*100,0)</f>
        <v>56</v>
      </c>
      <c r="R22" s="35">
        <v>6389</v>
      </c>
      <c r="S22" s="35">
        <v>1691</v>
      </c>
      <c r="T22" s="32">
        <v>57372</v>
      </c>
      <c r="U22">
        <f t="shared" si="12"/>
        <v>-1269</v>
      </c>
    </row>
    <row r="23" spans="1:21">
      <c r="A23" s="5">
        <v>40876</v>
      </c>
      <c r="B23" s="16">
        <f t="shared" si="6"/>
        <v>-22501</v>
      </c>
      <c r="C23" s="16">
        <f t="shared" si="7"/>
        <v>-1122</v>
      </c>
      <c r="D23" s="16">
        <f t="shared" si="3"/>
        <v>20</v>
      </c>
      <c r="E23" s="16">
        <f>+ROUNDDOWN((B23-MIN(B23:B$113))/(MAX(B23:B$113)-MIN(B23:B$113))*100,0)</f>
        <v>20</v>
      </c>
      <c r="F23" s="33">
        <v>23495</v>
      </c>
      <c r="G23" s="33">
        <v>45996</v>
      </c>
      <c r="H23" s="11">
        <f t="shared" si="8"/>
        <v>17606</v>
      </c>
      <c r="I23" s="11">
        <f t="shared" si="9"/>
        <v>3061</v>
      </c>
      <c r="J23" s="11">
        <f t="shared" si="4"/>
        <v>79</v>
      </c>
      <c r="K23" s="11">
        <f>+ROUNDDOWN((H23-MIN(H23:H$113))/(MAX(H23:H$113)-MIN(H23:H$113))*100,0)</f>
        <v>79</v>
      </c>
      <c r="L23" s="56">
        <v>26265</v>
      </c>
      <c r="M23" s="56">
        <v>8659</v>
      </c>
      <c r="N23" s="15">
        <f t="shared" si="10"/>
        <v>4895</v>
      </c>
      <c r="O23" s="15">
        <f t="shared" si="11"/>
        <v>-1939</v>
      </c>
      <c r="P23" s="15">
        <f t="shared" si="5"/>
        <v>58</v>
      </c>
      <c r="Q23" s="15">
        <f>+ROUNDDOWN((N23-MIN(N23:N$113))/(MAX(N23:N$113)-MIN(N23:N$113))*100,0)</f>
        <v>58</v>
      </c>
      <c r="R23" s="35">
        <v>7192</v>
      </c>
      <c r="S23" s="35">
        <v>2297</v>
      </c>
      <c r="T23" s="32">
        <v>58641</v>
      </c>
      <c r="U23">
        <f t="shared" si="12"/>
        <v>4199</v>
      </c>
    </row>
    <row r="24" spans="1:21">
      <c r="A24" s="5">
        <v>40869</v>
      </c>
      <c r="B24" s="16">
        <f t="shared" si="6"/>
        <v>-21379</v>
      </c>
      <c r="C24" s="16">
        <f t="shared" si="7"/>
        <v>-334</v>
      </c>
      <c r="D24" s="16">
        <f t="shared" si="3"/>
        <v>22</v>
      </c>
      <c r="E24" s="16">
        <f>+ROUNDDOWN((B24-MIN(B24:B$113))/(MAX(B24:B$113)-MIN(B24:B$113))*100,0)</f>
        <v>22</v>
      </c>
      <c r="F24" s="33">
        <v>22295</v>
      </c>
      <c r="G24" s="33">
        <v>43674</v>
      </c>
      <c r="H24" s="11">
        <f t="shared" si="8"/>
        <v>14545</v>
      </c>
      <c r="I24" s="11">
        <f t="shared" si="9"/>
        <v>-1297</v>
      </c>
      <c r="J24" s="11">
        <f t="shared" si="4"/>
        <v>74</v>
      </c>
      <c r="K24" s="11">
        <f>+ROUNDDOWN((H24-MIN(H24:H$113))/(MAX(H24:H$113)-MIN(H24:H$113))*100,0)</f>
        <v>74</v>
      </c>
      <c r="L24" s="56">
        <v>21836</v>
      </c>
      <c r="M24" s="56">
        <v>7291</v>
      </c>
      <c r="N24" s="15">
        <f t="shared" si="10"/>
        <v>6834</v>
      </c>
      <c r="O24" s="15">
        <f t="shared" si="11"/>
        <v>1631</v>
      </c>
      <c r="P24" s="15">
        <f t="shared" si="5"/>
        <v>77</v>
      </c>
      <c r="Q24" s="15">
        <f>+ROUNDDOWN((N24-MIN(N24:N$113))/(MAX(N24:N$113)-MIN(N24:N$113))*100,0)</f>
        <v>77</v>
      </c>
      <c r="R24" s="35">
        <v>8779</v>
      </c>
      <c r="S24" s="35">
        <v>1945</v>
      </c>
      <c r="T24" s="32">
        <v>54442</v>
      </c>
      <c r="U24">
        <f t="shared" si="12"/>
        <v>-2863</v>
      </c>
    </row>
    <row r="25" spans="1:21">
      <c r="A25" s="5">
        <v>40862</v>
      </c>
      <c r="B25" s="16">
        <f t="shared" si="6"/>
        <v>-21045</v>
      </c>
      <c r="C25" s="16">
        <f t="shared" si="7"/>
        <v>-1216</v>
      </c>
      <c r="D25" s="16">
        <f t="shared" si="3"/>
        <v>23</v>
      </c>
      <c r="E25" s="16">
        <f>+ROUNDDOWN((B25-MIN(B25:B$113))/(MAX(B25:B$113)-MIN(B25:B$113))*100,0)</f>
        <v>23</v>
      </c>
      <c r="F25" s="33">
        <v>21305</v>
      </c>
      <c r="G25" s="33">
        <v>42350</v>
      </c>
      <c r="H25" s="11">
        <f t="shared" si="8"/>
        <v>15842</v>
      </c>
      <c r="I25" s="11">
        <f t="shared" si="9"/>
        <v>-679</v>
      </c>
      <c r="J25" s="11">
        <f t="shared" si="4"/>
        <v>76</v>
      </c>
      <c r="K25" s="11">
        <f>+ROUNDDOWN((H25-MIN(H25:H$113))/(MAX(H25:H$113)-MIN(H25:H$113))*100,0)</f>
        <v>76</v>
      </c>
      <c r="L25" s="56">
        <v>26409</v>
      </c>
      <c r="M25" s="56">
        <v>10567</v>
      </c>
      <c r="N25" s="15">
        <f t="shared" si="10"/>
        <v>5203</v>
      </c>
      <c r="O25" s="15">
        <f t="shared" si="11"/>
        <v>1895</v>
      </c>
      <c r="P25" s="15">
        <f t="shared" si="5"/>
        <v>61</v>
      </c>
      <c r="Q25" s="15">
        <f>+ROUNDDOWN((N25-MIN(N25:N$113))/(MAX(N25:N$113)-MIN(N25:N$113))*100,0)</f>
        <v>61</v>
      </c>
      <c r="R25" s="35">
        <v>8030</v>
      </c>
      <c r="S25" s="35">
        <v>2827</v>
      </c>
      <c r="T25" s="32">
        <v>57305</v>
      </c>
      <c r="U25">
        <f t="shared" si="12"/>
        <v>-2556</v>
      </c>
    </row>
    <row r="26" spans="1:21">
      <c r="A26" s="5">
        <v>40855</v>
      </c>
      <c r="B26" s="16">
        <f t="shared" si="6"/>
        <v>-19829</v>
      </c>
      <c r="C26" s="16">
        <f t="shared" si="7"/>
        <v>117</v>
      </c>
      <c r="D26" s="16">
        <f t="shared" si="3"/>
        <v>25</v>
      </c>
      <c r="E26" s="16">
        <f>+ROUNDDOWN((B26-MIN(B26:B$113))/(MAX(B26:B$113)-MIN(B26:B$113))*100,0)</f>
        <v>25</v>
      </c>
      <c r="F26" s="33">
        <v>21673</v>
      </c>
      <c r="G26" s="33">
        <v>41502</v>
      </c>
      <c r="H26" s="11">
        <f t="shared" si="8"/>
        <v>16521</v>
      </c>
      <c r="I26" s="11">
        <f t="shared" si="9"/>
        <v>-608</v>
      </c>
      <c r="J26" s="11">
        <f t="shared" si="4"/>
        <v>77</v>
      </c>
      <c r="K26" s="11">
        <f>+ROUNDDOWN((H26-MIN(H26:H$113))/(MAX(H26:H$113)-MIN(H26:H$113))*100,0)</f>
        <v>77</v>
      </c>
      <c r="L26" s="56">
        <v>30639</v>
      </c>
      <c r="M26" s="56">
        <v>14118</v>
      </c>
      <c r="N26" s="15">
        <f t="shared" si="10"/>
        <v>3308</v>
      </c>
      <c r="O26" s="15">
        <f t="shared" si="11"/>
        <v>491</v>
      </c>
      <c r="P26" s="15">
        <f t="shared" si="5"/>
        <v>42</v>
      </c>
      <c r="Q26" s="15">
        <f>+ROUNDDOWN((N26-MIN(N26:N$113))/(MAX(N26:N$113)-MIN(N26:N$113))*100,0)</f>
        <v>42</v>
      </c>
      <c r="R26" s="35">
        <v>5989</v>
      </c>
      <c r="S26" s="35">
        <v>2681</v>
      </c>
      <c r="T26" s="32">
        <v>59861</v>
      </c>
      <c r="U26">
        <f t="shared" si="12"/>
        <v>-3778</v>
      </c>
    </row>
    <row r="27" spans="1:21">
      <c r="A27" s="5">
        <v>40848</v>
      </c>
      <c r="B27" s="16">
        <f t="shared" si="6"/>
        <v>-19946</v>
      </c>
      <c r="C27" s="16">
        <f t="shared" si="7"/>
        <v>2948</v>
      </c>
      <c r="D27" s="16">
        <f t="shared" si="3"/>
        <v>25</v>
      </c>
      <c r="E27" s="16">
        <f>+ROUNDDOWN((B27-MIN(B27:B$113))/(MAX(B27:B$113)-MIN(B27:B$113))*100,0)</f>
        <v>25</v>
      </c>
      <c r="F27" s="33">
        <v>22357</v>
      </c>
      <c r="G27" s="33">
        <v>42303</v>
      </c>
      <c r="H27" s="11">
        <f t="shared" si="8"/>
        <v>17129</v>
      </c>
      <c r="I27" s="11">
        <f t="shared" si="9"/>
        <v>926</v>
      </c>
      <c r="J27" s="11">
        <f t="shared" si="4"/>
        <v>78</v>
      </c>
      <c r="K27" s="11">
        <f>+ROUNDDOWN((H27-MIN(H27:H$113))/(MAX(H27:H$113)-MIN(H27:H$113))*100,0)</f>
        <v>78</v>
      </c>
      <c r="L27" s="56">
        <v>32294</v>
      </c>
      <c r="M27" s="56">
        <v>15165</v>
      </c>
      <c r="N27" s="15">
        <f t="shared" si="10"/>
        <v>2817</v>
      </c>
      <c r="O27" s="15">
        <f t="shared" si="11"/>
        <v>-3874</v>
      </c>
      <c r="P27" s="15">
        <f t="shared" si="5"/>
        <v>37</v>
      </c>
      <c r="Q27" s="15">
        <f>+ROUNDDOWN((N27-MIN(N27:N$113))/(MAX(N27:N$113)-MIN(N27:N$113))*100,0)</f>
        <v>37</v>
      </c>
      <c r="R27" s="35">
        <v>7253</v>
      </c>
      <c r="S27" s="35">
        <v>4436</v>
      </c>
      <c r="T27" s="32">
        <v>63639</v>
      </c>
      <c r="U27">
        <f t="shared" si="12"/>
        <v>-308</v>
      </c>
    </row>
    <row r="28" spans="1:21">
      <c r="A28" s="5">
        <v>40841</v>
      </c>
      <c r="B28" s="16">
        <f t="shared" si="6"/>
        <v>-22894</v>
      </c>
      <c r="C28" s="16">
        <f t="shared" si="7"/>
        <v>9168</v>
      </c>
      <c r="D28" s="16">
        <f t="shared" si="3"/>
        <v>20</v>
      </c>
      <c r="E28" s="16">
        <f>+ROUNDDOWN((B28-MIN(B28:B$113))/(MAX(B28:B$113)-MIN(B28:B$113))*100,0)</f>
        <v>20</v>
      </c>
      <c r="F28" s="33">
        <v>25187</v>
      </c>
      <c r="G28" s="33">
        <v>48081</v>
      </c>
      <c r="H28" s="11">
        <f t="shared" si="8"/>
        <v>16203</v>
      </c>
      <c r="I28" s="11">
        <f t="shared" si="9"/>
        <v>-8413</v>
      </c>
      <c r="J28" s="11">
        <f t="shared" si="4"/>
        <v>77</v>
      </c>
      <c r="K28" s="11">
        <f>+ROUNDDOWN((H28-MIN(H28:H$113))/(MAX(H28:H$113)-MIN(H28:H$113))*100,0)</f>
        <v>77</v>
      </c>
      <c r="L28" s="56">
        <v>27785</v>
      </c>
      <c r="M28" s="56">
        <v>11582</v>
      </c>
      <c r="N28" s="15">
        <f t="shared" si="10"/>
        <v>6691</v>
      </c>
      <c r="O28" s="15">
        <f t="shared" si="11"/>
        <v>-755</v>
      </c>
      <c r="P28" s="15">
        <f t="shared" si="5"/>
        <v>75</v>
      </c>
      <c r="Q28" s="15">
        <f>+ROUNDDOWN((N28-MIN(N28:N$113))/(MAX(N28:N$113)-MIN(N28:N$113))*100,0)</f>
        <v>75</v>
      </c>
      <c r="R28" s="35">
        <v>9293</v>
      </c>
      <c r="S28" s="35">
        <v>2602</v>
      </c>
      <c r="T28" s="32">
        <v>63947</v>
      </c>
      <c r="U28">
        <f t="shared" si="12"/>
        <v>-4059</v>
      </c>
    </row>
    <row r="29" spans="1:21">
      <c r="A29" s="5">
        <v>40834</v>
      </c>
      <c r="B29" s="16">
        <f t="shared" si="6"/>
        <v>-32062</v>
      </c>
      <c r="C29" s="16">
        <f t="shared" si="7"/>
        <v>2521</v>
      </c>
      <c r="D29" s="16">
        <f t="shared" si="3"/>
        <v>4</v>
      </c>
      <c r="E29" s="16">
        <f>+ROUNDDOWN((B29-MIN(B29:B$113))/(MAX(B29:B$113)-MIN(B29:B$113))*100,0)</f>
        <v>4</v>
      </c>
      <c r="F29" s="33">
        <v>25005</v>
      </c>
      <c r="G29" s="33">
        <v>57067</v>
      </c>
      <c r="H29" s="11">
        <f t="shared" si="8"/>
        <v>24616</v>
      </c>
      <c r="I29" s="11">
        <f t="shared" si="9"/>
        <v>-3695</v>
      </c>
      <c r="J29" s="11">
        <f t="shared" si="4"/>
        <v>93</v>
      </c>
      <c r="K29" s="11">
        <f>+ROUNDDOWN((H29-MIN(H29:H$113))/(MAX(H29:H$113)-MIN(H29:H$113))*100,0)</f>
        <v>93</v>
      </c>
      <c r="L29" s="56">
        <v>31085</v>
      </c>
      <c r="M29" s="56">
        <v>6469</v>
      </c>
      <c r="N29" s="15">
        <f t="shared" si="10"/>
        <v>7446</v>
      </c>
      <c r="O29" s="15">
        <f t="shared" si="11"/>
        <v>1174</v>
      </c>
      <c r="P29" s="15">
        <f t="shared" si="5"/>
        <v>83</v>
      </c>
      <c r="Q29" s="15">
        <f>+ROUNDDOWN((N29-MIN(N29:N$113))/(MAX(N29:N$113)-MIN(N29:N$113))*100,0)</f>
        <v>83</v>
      </c>
      <c r="R29" s="35">
        <v>9638</v>
      </c>
      <c r="S29" s="35">
        <v>2192</v>
      </c>
      <c r="T29" s="32">
        <v>68006</v>
      </c>
      <c r="U29">
        <f t="shared" si="12"/>
        <v>-1661</v>
      </c>
    </row>
    <row r="30" spans="1:21">
      <c r="A30" s="5">
        <v>40827</v>
      </c>
      <c r="B30" s="16">
        <f t="shared" si="6"/>
        <v>-34583</v>
      </c>
      <c r="C30" s="16">
        <f t="shared" si="7"/>
        <v>-2026</v>
      </c>
      <c r="D30" s="16">
        <f t="shared" si="3"/>
        <v>0</v>
      </c>
      <c r="E30" s="16">
        <f>+ROUNDDOWN((B30-MIN(B30:B$113))/(MAX(B30:B$113)-MIN(B30:B$113))*100,0)</f>
        <v>0</v>
      </c>
      <c r="F30" s="33">
        <v>26002</v>
      </c>
      <c r="G30" s="33">
        <v>60585</v>
      </c>
      <c r="H30" s="11">
        <f t="shared" si="8"/>
        <v>28311</v>
      </c>
      <c r="I30" s="11">
        <f t="shared" si="9"/>
        <v>4918</v>
      </c>
      <c r="J30" s="11">
        <f t="shared" si="4"/>
        <v>100</v>
      </c>
      <c r="K30" s="11">
        <f>+ROUNDDOWN((H30-MIN(H30:H$113))/(MAX(H30:H$113)-MIN(H30:H$113))*100,0)</f>
        <v>100</v>
      </c>
      <c r="L30" s="56">
        <v>33961</v>
      </c>
      <c r="M30" s="56">
        <v>5650</v>
      </c>
      <c r="N30" s="15">
        <f t="shared" si="10"/>
        <v>6272</v>
      </c>
      <c r="O30" s="15">
        <f t="shared" si="11"/>
        <v>-2892</v>
      </c>
      <c r="P30" s="15">
        <f t="shared" si="5"/>
        <v>71</v>
      </c>
      <c r="Q30" s="15">
        <f>+ROUNDDOWN((N30-MIN(N30:N$113))/(MAX(N30:N$113)-MIN(N30:N$113))*100,0)</f>
        <v>71</v>
      </c>
      <c r="R30" s="35">
        <v>7718</v>
      </c>
      <c r="S30" s="35">
        <v>1446</v>
      </c>
      <c r="T30" s="32">
        <v>69667</v>
      </c>
      <c r="U30">
        <f t="shared" si="12"/>
        <v>-2854</v>
      </c>
    </row>
    <row r="31" spans="1:21">
      <c r="A31" s="5">
        <v>40820</v>
      </c>
      <c r="B31" s="16">
        <f t="shared" si="6"/>
        <v>-32557</v>
      </c>
      <c r="C31" s="16">
        <f t="shared" si="7"/>
        <v>-630</v>
      </c>
      <c r="D31" s="16">
        <f t="shared" si="3"/>
        <v>3</v>
      </c>
      <c r="E31" s="16">
        <f>+ROUNDDOWN((B31-MIN(B31:B$113))/(MAX(B31:B$113)-MIN(B31:B$113))*100,0)</f>
        <v>0</v>
      </c>
      <c r="F31" s="33">
        <v>25289</v>
      </c>
      <c r="G31" s="33">
        <v>57846</v>
      </c>
      <c r="H31" s="11">
        <f t="shared" si="8"/>
        <v>23393</v>
      </c>
      <c r="I31" s="11">
        <f t="shared" si="9"/>
        <v>-257</v>
      </c>
      <c r="J31" s="11">
        <f t="shared" si="4"/>
        <v>90</v>
      </c>
      <c r="K31" s="11">
        <f>+ROUNDDOWN((H31-MIN(H31:H$113))/(MAX(H31:H$113)-MIN(H31:H$113))*100,0)</f>
        <v>99</v>
      </c>
      <c r="L31" s="56">
        <v>34441</v>
      </c>
      <c r="M31" s="56">
        <v>11048</v>
      </c>
      <c r="N31" s="15">
        <f t="shared" si="10"/>
        <v>9164</v>
      </c>
      <c r="O31" s="15">
        <f t="shared" si="11"/>
        <v>887</v>
      </c>
      <c r="P31" s="15">
        <f t="shared" si="5"/>
        <v>100</v>
      </c>
      <c r="Q31" s="15">
        <f>+ROUNDDOWN((N31-MIN(N31:N$113))/(MAX(N31:N$113)-MIN(N31:N$113))*100,0)</f>
        <v>100</v>
      </c>
      <c r="R31" s="35">
        <v>10800</v>
      </c>
      <c r="S31" s="35">
        <v>1636</v>
      </c>
      <c r="T31" s="32">
        <v>72521</v>
      </c>
      <c r="U31">
        <f t="shared" si="12"/>
        <v>3890</v>
      </c>
    </row>
    <row r="32" spans="1:21">
      <c r="A32" s="5">
        <v>40813</v>
      </c>
      <c r="B32" s="16">
        <f t="shared" si="6"/>
        <v>-31927</v>
      </c>
      <c r="C32" s="16">
        <f t="shared" si="7"/>
        <v>-2930</v>
      </c>
      <c r="D32" s="16">
        <f t="shared" si="3"/>
        <v>4</v>
      </c>
      <c r="E32" s="16">
        <f>+ROUNDDOWN((B32-MIN(B32:B$113))/(MAX(B32:B$113)-MIN(B32:B$113))*100,0)</f>
        <v>0</v>
      </c>
      <c r="F32" s="33">
        <v>22199</v>
      </c>
      <c r="G32" s="33">
        <v>54126</v>
      </c>
      <c r="H32" s="11">
        <f t="shared" si="8"/>
        <v>23650</v>
      </c>
      <c r="I32" s="11">
        <f t="shared" si="9"/>
        <v>1246</v>
      </c>
      <c r="J32" s="11">
        <f t="shared" si="4"/>
        <v>91</v>
      </c>
      <c r="K32" s="11">
        <f>+ROUNDDOWN((H32-MIN(H32:H$113))/(MAX(H32:H$113)-MIN(H32:H$113))*100,0)</f>
        <v>100</v>
      </c>
      <c r="L32" s="56">
        <v>33704</v>
      </c>
      <c r="M32" s="56">
        <v>10054</v>
      </c>
      <c r="N32" s="15">
        <f t="shared" si="10"/>
        <v>8277</v>
      </c>
      <c r="O32" s="15">
        <f t="shared" si="11"/>
        <v>1684</v>
      </c>
      <c r="P32" s="15">
        <f t="shared" si="5"/>
        <v>91</v>
      </c>
      <c r="Q32" s="15">
        <f>+ROUNDDOWN((N32-MIN(N32:N$113))/(MAX(N32:N$113)-MIN(N32:N$113))*100,0)</f>
        <v>100</v>
      </c>
      <c r="R32" s="35">
        <v>10295</v>
      </c>
      <c r="S32" s="35">
        <v>2018</v>
      </c>
      <c r="T32" s="32">
        <v>68631</v>
      </c>
      <c r="U32">
        <f t="shared" si="12"/>
        <v>6179</v>
      </c>
    </row>
    <row r="33" spans="1:21">
      <c r="A33" s="5">
        <v>40806</v>
      </c>
      <c r="B33" s="16">
        <f t="shared" si="6"/>
        <v>-28997</v>
      </c>
      <c r="C33" s="16">
        <f t="shared" si="7"/>
        <v>-24619</v>
      </c>
      <c r="D33" s="16">
        <f t="shared" si="3"/>
        <v>9</v>
      </c>
      <c r="E33" s="16">
        <f>+ROUNDDOWN((B33-MIN(B33:B$113))/(MAX(B33:B$113)-MIN(B33:B$113))*100,0)</f>
        <v>0</v>
      </c>
      <c r="F33" s="33">
        <v>19065</v>
      </c>
      <c r="G33" s="33">
        <v>48062</v>
      </c>
      <c r="H33" s="11">
        <f t="shared" si="8"/>
        <v>22404</v>
      </c>
      <c r="I33" s="11">
        <f t="shared" si="9"/>
        <v>22965</v>
      </c>
      <c r="J33" s="11">
        <f t="shared" si="4"/>
        <v>88</v>
      </c>
      <c r="K33" s="11">
        <f>+ROUNDDOWN((H33-MIN(H33:H$113))/(MAX(H33:H$113)-MIN(H33:H$113))*100,0)</f>
        <v>100</v>
      </c>
      <c r="L33" s="56">
        <v>33335</v>
      </c>
      <c r="M33" s="56">
        <v>10931</v>
      </c>
      <c r="N33" s="15">
        <f t="shared" si="10"/>
        <v>6593</v>
      </c>
      <c r="O33" s="15">
        <f t="shared" si="11"/>
        <v>1654</v>
      </c>
      <c r="P33" s="15">
        <f t="shared" si="5"/>
        <v>74</v>
      </c>
      <c r="Q33" s="15">
        <f>+ROUNDDOWN((N33-MIN(N33:N$113))/(MAX(N33:N$113)-MIN(N33:N$113))*100,0)</f>
        <v>100</v>
      </c>
      <c r="R33" s="35">
        <v>8261</v>
      </c>
      <c r="S33" s="35">
        <v>1668</v>
      </c>
      <c r="T33" s="32">
        <v>62452</v>
      </c>
      <c r="U33">
        <f t="shared" si="12"/>
        <v>-350</v>
      </c>
    </row>
    <row r="34" spans="1:21">
      <c r="A34" s="5">
        <v>40799</v>
      </c>
      <c r="B34" s="16">
        <f t="shared" si="6"/>
        <v>-4378</v>
      </c>
      <c r="C34" s="16">
        <f t="shared" si="7"/>
        <v>-5837</v>
      </c>
      <c r="D34" s="16">
        <f t="shared" si="3"/>
        <v>52</v>
      </c>
      <c r="E34" s="16">
        <f>+ROUNDDOWN((B34-MIN(B34:B$113))/(MAX(B34:B$113)-MIN(B34:B$113))*100,0)</f>
        <v>29</v>
      </c>
      <c r="F34" s="33">
        <v>20443</v>
      </c>
      <c r="G34" s="33">
        <v>24821</v>
      </c>
      <c r="H34" s="11">
        <f t="shared" si="8"/>
        <v>-561</v>
      </c>
      <c r="I34" s="11">
        <f t="shared" si="9"/>
        <v>4197</v>
      </c>
      <c r="J34" s="11">
        <f t="shared" si="4"/>
        <v>45</v>
      </c>
      <c r="K34" s="11">
        <f>+ROUNDDOWN((H34-MIN(H34:H$113))/(MAX(H34:H$113)-MIN(H34:H$113))*100,0)</f>
        <v>64</v>
      </c>
      <c r="L34" s="56">
        <v>29550</v>
      </c>
      <c r="M34" s="56">
        <v>30111</v>
      </c>
      <c r="N34" s="15">
        <f t="shared" si="10"/>
        <v>4939</v>
      </c>
      <c r="O34" s="15">
        <f t="shared" si="11"/>
        <v>1640</v>
      </c>
      <c r="P34" s="15">
        <f t="shared" si="5"/>
        <v>58</v>
      </c>
      <c r="Q34" s="15">
        <f>+ROUNDDOWN((N34-MIN(N34:N$113))/(MAX(N34:N$113)-MIN(N34:N$113))*100,0)</f>
        <v>90</v>
      </c>
      <c r="R34" s="35">
        <v>7631</v>
      </c>
      <c r="S34" s="35">
        <v>2692</v>
      </c>
      <c r="T34" s="32">
        <v>62802</v>
      </c>
      <c r="U34">
        <f t="shared" si="12"/>
        <v>12236</v>
      </c>
    </row>
    <row r="35" spans="1:21">
      <c r="A35" s="5">
        <v>40792</v>
      </c>
      <c r="B35" s="16">
        <f t="shared" si="6"/>
        <v>1459</v>
      </c>
      <c r="C35" s="16">
        <f t="shared" si="7"/>
        <v>2325</v>
      </c>
      <c r="D35" s="16">
        <f t="shared" si="3"/>
        <v>62</v>
      </c>
      <c r="E35" s="16">
        <f>+ROUNDDOWN((B35-MIN(B35:B$113))/(MAX(B35:B$113)-MIN(B35:B$113))*100,0)</f>
        <v>44</v>
      </c>
      <c r="F35" s="33">
        <v>16895</v>
      </c>
      <c r="G35" s="33">
        <v>15436</v>
      </c>
      <c r="H35" s="11">
        <f t="shared" si="8"/>
        <v>-4758</v>
      </c>
      <c r="I35" s="11">
        <f t="shared" si="9"/>
        <v>-4694</v>
      </c>
      <c r="J35" s="11">
        <f t="shared" si="4"/>
        <v>37</v>
      </c>
      <c r="K35" s="11">
        <f>+ROUNDDOWN((H35-MIN(H35:H$113))/(MAX(H35:H$113)-MIN(H35:H$113))*100,0)</f>
        <v>53</v>
      </c>
      <c r="L35" s="56">
        <v>23311</v>
      </c>
      <c r="M35" s="56">
        <v>28069</v>
      </c>
      <c r="N35" s="15">
        <f t="shared" si="10"/>
        <v>3299</v>
      </c>
      <c r="O35" s="15">
        <f t="shared" si="11"/>
        <v>2369</v>
      </c>
      <c r="P35" s="15">
        <f t="shared" si="5"/>
        <v>42</v>
      </c>
      <c r="Q35" s="15">
        <f>+ROUNDDOWN((N35-MIN(N35:N$113))/(MAX(N35:N$113)-MIN(N35:N$113))*100,0)</f>
        <v>65</v>
      </c>
      <c r="R35" s="35">
        <v>6225</v>
      </c>
      <c r="S35" s="35">
        <v>2926</v>
      </c>
      <c r="T35" s="32">
        <v>50566</v>
      </c>
      <c r="U35">
        <f t="shared" si="12"/>
        <v>-5104</v>
      </c>
    </row>
    <row r="36" spans="1:21">
      <c r="A36" s="5">
        <v>40785</v>
      </c>
      <c r="B36" s="16">
        <f t="shared" si="6"/>
        <v>-866</v>
      </c>
      <c r="C36" s="16">
        <f t="shared" si="7"/>
        <v>2117</v>
      </c>
      <c r="D36" s="16">
        <f t="shared" si="3"/>
        <v>58</v>
      </c>
      <c r="E36" s="16">
        <f>+ROUNDDOWN((B36-MIN(B36:B$113))/(MAX(B36:B$113)-MIN(B36:B$113))*100,0)</f>
        <v>38</v>
      </c>
      <c r="F36" s="33">
        <v>18180</v>
      </c>
      <c r="G36" s="33">
        <v>19046</v>
      </c>
      <c r="H36" s="11">
        <f t="shared" si="8"/>
        <v>-64</v>
      </c>
      <c r="I36" s="11">
        <f t="shared" si="9"/>
        <v>-2940</v>
      </c>
      <c r="J36" s="11">
        <f t="shared" si="4"/>
        <v>46</v>
      </c>
      <c r="K36" s="11">
        <f>+ROUNDDOWN((H36-MIN(H36:H$113))/(MAX(H36:H$113)-MIN(H36:H$113))*100,0)</f>
        <v>65</v>
      </c>
      <c r="L36" s="56">
        <v>29669</v>
      </c>
      <c r="M36" s="56">
        <v>29733</v>
      </c>
      <c r="N36" s="15">
        <f t="shared" si="10"/>
        <v>930</v>
      </c>
      <c r="O36" s="15">
        <f t="shared" si="11"/>
        <v>823</v>
      </c>
      <c r="P36" s="15">
        <f t="shared" si="5"/>
        <v>19</v>
      </c>
      <c r="Q36" s="15">
        <f>+ROUNDDOWN((N36-MIN(N36:N$113))/(MAX(N36:N$113)-MIN(N36:N$113))*100,0)</f>
        <v>29</v>
      </c>
      <c r="R36" s="35">
        <v>5352</v>
      </c>
      <c r="S36" s="35">
        <v>4422</v>
      </c>
      <c r="T36" s="32">
        <v>55670</v>
      </c>
      <c r="U36">
        <f t="shared" si="12"/>
        <v>-2231</v>
      </c>
    </row>
    <row r="37" spans="1:21">
      <c r="A37" s="5">
        <v>40778</v>
      </c>
      <c r="B37" s="16">
        <f t="shared" si="6"/>
        <v>-2983</v>
      </c>
      <c r="C37" s="16">
        <f t="shared" si="7"/>
        <v>1461</v>
      </c>
      <c r="D37" s="16">
        <f t="shared" si="3"/>
        <v>54</v>
      </c>
      <c r="E37" s="16">
        <f>+ROUNDDOWN((B37-MIN(B37:B$113))/(MAX(B37:B$113)-MIN(B37:B$113))*100,0)</f>
        <v>33</v>
      </c>
      <c r="F37" s="33">
        <v>17878</v>
      </c>
      <c r="G37" s="33">
        <v>20861</v>
      </c>
      <c r="H37" s="11">
        <f t="shared" si="8"/>
        <v>2876</v>
      </c>
      <c r="I37" s="11">
        <f t="shared" si="9"/>
        <v>-849</v>
      </c>
      <c r="J37" s="11">
        <f t="shared" si="4"/>
        <v>52</v>
      </c>
      <c r="K37" s="11">
        <f>+ROUNDDOWN((H37-MIN(H37:H$113))/(MAX(H37:H$113)-MIN(H37:H$113))*100,0)</f>
        <v>73</v>
      </c>
      <c r="L37" s="56">
        <v>32023</v>
      </c>
      <c r="M37" s="56">
        <v>29147</v>
      </c>
      <c r="N37" s="15">
        <f t="shared" si="10"/>
        <v>107</v>
      </c>
      <c r="O37" s="15">
        <f t="shared" si="11"/>
        <v>-612</v>
      </c>
      <c r="P37" s="15">
        <f t="shared" si="5"/>
        <v>10</v>
      </c>
      <c r="Q37" s="15">
        <f>+ROUNDDOWN((N37-MIN(N37:N$113))/(MAX(N37:N$113)-MIN(N37:N$113))*100,0)</f>
        <v>16</v>
      </c>
      <c r="R37" s="35">
        <v>5413</v>
      </c>
      <c r="S37" s="35">
        <v>5306</v>
      </c>
      <c r="T37" s="32">
        <v>57901</v>
      </c>
      <c r="U37">
        <f t="shared" si="12"/>
        <v>3322</v>
      </c>
    </row>
    <row r="38" spans="1:21">
      <c r="A38" s="5">
        <v>40771</v>
      </c>
      <c r="B38" s="16">
        <f t="shared" si="6"/>
        <v>-4444</v>
      </c>
      <c r="C38" s="16">
        <f t="shared" si="7"/>
        <v>-4366</v>
      </c>
      <c r="D38" s="16">
        <f t="shared" si="3"/>
        <v>52</v>
      </c>
      <c r="E38" s="16">
        <f>+ROUNDDOWN((B38-MIN(B38:B$113))/(MAX(B38:B$113)-MIN(B38:B$113))*100,0)</f>
        <v>29</v>
      </c>
      <c r="F38" s="33">
        <v>16785</v>
      </c>
      <c r="G38" s="33">
        <v>21229</v>
      </c>
      <c r="H38" s="11">
        <f t="shared" si="8"/>
        <v>3725</v>
      </c>
      <c r="I38" s="11">
        <f t="shared" si="9"/>
        <v>3105</v>
      </c>
      <c r="J38" s="11">
        <f t="shared" si="4"/>
        <v>53</v>
      </c>
      <c r="K38" s="11">
        <f>+ROUNDDOWN((H38-MIN(H38:H$113))/(MAX(H38:H$113)-MIN(H38:H$113))*100,0)</f>
        <v>75</v>
      </c>
      <c r="L38" s="56">
        <v>29545</v>
      </c>
      <c r="M38" s="56">
        <v>25820</v>
      </c>
      <c r="N38" s="15">
        <f t="shared" si="10"/>
        <v>719</v>
      </c>
      <c r="O38" s="15">
        <f t="shared" si="11"/>
        <v>1261</v>
      </c>
      <c r="P38" s="15">
        <f t="shared" si="5"/>
        <v>16</v>
      </c>
      <c r="Q38" s="15">
        <f>+ROUNDDOWN((N38-MIN(N38:N$113))/(MAX(N38:N$113)-MIN(N38:N$113))*100,0)</f>
        <v>26</v>
      </c>
      <c r="R38" s="35">
        <v>5959</v>
      </c>
      <c r="S38" s="35">
        <v>5240</v>
      </c>
      <c r="T38" s="32">
        <v>54579</v>
      </c>
      <c r="U38">
        <f t="shared" si="12"/>
        <v>-2768</v>
      </c>
    </row>
    <row r="39" spans="1:21">
      <c r="A39" s="5">
        <v>40764</v>
      </c>
      <c r="B39" s="16">
        <f t="shared" si="6"/>
        <v>-78</v>
      </c>
      <c r="C39" s="16">
        <f t="shared" si="7"/>
        <v>178</v>
      </c>
      <c r="D39" s="16">
        <f t="shared" si="3"/>
        <v>59</v>
      </c>
      <c r="E39" s="16">
        <f>+ROUNDDOWN((B39-MIN(B39:B$113))/(MAX(B39:B$113)-MIN(B39:B$113))*100,0)</f>
        <v>40</v>
      </c>
      <c r="F39" s="33">
        <v>16526</v>
      </c>
      <c r="G39" s="33">
        <v>16604</v>
      </c>
      <c r="H39" s="11">
        <f t="shared" si="8"/>
        <v>620</v>
      </c>
      <c r="I39" s="11">
        <f t="shared" si="9"/>
        <v>2982</v>
      </c>
      <c r="J39" s="11">
        <f t="shared" si="4"/>
        <v>47</v>
      </c>
      <c r="K39" s="11">
        <f>+ROUNDDOWN((H39-MIN(H39:H$113))/(MAX(H39:H$113)-MIN(H39:H$113))*100,0)</f>
        <v>67</v>
      </c>
      <c r="L39" s="56">
        <v>31802</v>
      </c>
      <c r="M39" s="56">
        <v>31182</v>
      </c>
      <c r="N39" s="15">
        <f t="shared" si="10"/>
        <v>-542</v>
      </c>
      <c r="O39" s="15">
        <f t="shared" si="11"/>
        <v>-3160</v>
      </c>
      <c r="P39" s="15">
        <f t="shared" si="5"/>
        <v>4</v>
      </c>
      <c r="Q39" s="15">
        <f>+ROUNDDOWN((N39-MIN(N39:N$113))/(MAX(N39:N$113)-MIN(N39:N$113))*100,0)</f>
        <v>7</v>
      </c>
      <c r="R39" s="35">
        <v>6824</v>
      </c>
      <c r="S39" s="35">
        <v>7366</v>
      </c>
      <c r="T39" s="32">
        <v>57347</v>
      </c>
      <c r="U39">
        <f t="shared" si="12"/>
        <v>-3182</v>
      </c>
    </row>
    <row r="40" spans="1:21">
      <c r="A40" s="5">
        <v>40757</v>
      </c>
      <c r="B40" s="16">
        <f t="shared" si="6"/>
        <v>-256</v>
      </c>
      <c r="C40" s="16">
        <f t="shared" si="7"/>
        <v>945</v>
      </c>
      <c r="D40" s="16">
        <f t="shared" si="3"/>
        <v>59</v>
      </c>
      <c r="E40" s="16">
        <f>+ROUNDDOWN((B40-MIN(B40:B$113))/(MAX(B40:B$113)-MIN(B40:B$113))*100,0)</f>
        <v>40</v>
      </c>
      <c r="F40" s="33">
        <v>16674</v>
      </c>
      <c r="G40" s="33">
        <v>16930</v>
      </c>
      <c r="H40" s="11">
        <f t="shared" si="8"/>
        <v>-2362</v>
      </c>
      <c r="I40" s="11">
        <f t="shared" si="9"/>
        <v>-1153</v>
      </c>
      <c r="J40" s="11">
        <f t="shared" si="4"/>
        <v>42</v>
      </c>
      <c r="K40" s="11">
        <f>+ROUNDDOWN((H40-MIN(H40:H$113))/(MAX(H40:H$113)-MIN(H40:H$113))*100,0)</f>
        <v>59</v>
      </c>
      <c r="L40" s="56">
        <v>34069</v>
      </c>
      <c r="M40" s="56">
        <v>36431</v>
      </c>
      <c r="N40" s="15">
        <f t="shared" si="10"/>
        <v>2618</v>
      </c>
      <c r="O40" s="15">
        <f t="shared" si="11"/>
        <v>208</v>
      </c>
      <c r="P40" s="15">
        <f t="shared" si="5"/>
        <v>35</v>
      </c>
      <c r="Q40" s="15">
        <f>+ROUNDDOWN((N40-MIN(N40:N$113))/(MAX(N40:N$113)-MIN(N40:N$113))*100,0)</f>
        <v>55</v>
      </c>
      <c r="R40" s="35">
        <v>7486</v>
      </c>
      <c r="S40" s="35">
        <v>4868</v>
      </c>
      <c r="T40" s="32">
        <v>60529</v>
      </c>
      <c r="U40">
        <f t="shared" si="12"/>
        <v>-334</v>
      </c>
    </row>
    <row r="41" spans="1:21">
      <c r="A41" s="5">
        <v>40750</v>
      </c>
      <c r="B41" s="16">
        <f t="shared" si="6"/>
        <v>-1201</v>
      </c>
      <c r="C41" s="16">
        <f t="shared" si="7"/>
        <v>4764</v>
      </c>
      <c r="D41" s="16">
        <f t="shared" si="3"/>
        <v>57</v>
      </c>
      <c r="E41" s="16">
        <f>+ROUNDDOWN((B41-MIN(B41:B$113))/(MAX(B41:B$113)-MIN(B41:B$113))*100,0)</f>
        <v>37</v>
      </c>
      <c r="F41" s="33">
        <v>14667</v>
      </c>
      <c r="G41" s="33">
        <v>15868</v>
      </c>
      <c r="H41" s="11">
        <f t="shared" si="8"/>
        <v>-1209</v>
      </c>
      <c r="I41" s="11">
        <f t="shared" si="9"/>
        <v>-3206</v>
      </c>
      <c r="J41" s="11">
        <f t="shared" si="4"/>
        <v>44</v>
      </c>
      <c r="K41" s="11">
        <f>+ROUNDDOWN((H41-MIN(H41:H$113))/(MAX(H41:H$113)-MIN(H41:H$113))*100,0)</f>
        <v>62</v>
      </c>
      <c r="L41" s="56">
        <v>36252</v>
      </c>
      <c r="M41" s="56">
        <v>37461</v>
      </c>
      <c r="N41" s="15">
        <f t="shared" si="10"/>
        <v>2410</v>
      </c>
      <c r="O41" s="15">
        <f t="shared" si="11"/>
        <v>-1558</v>
      </c>
      <c r="P41" s="15">
        <f t="shared" si="5"/>
        <v>33</v>
      </c>
      <c r="Q41" s="15">
        <f>+ROUNDDOWN((N41-MIN(N41:N$113))/(MAX(N41:N$113)-MIN(N41:N$113))*100,0)</f>
        <v>51</v>
      </c>
      <c r="R41" s="35">
        <v>7343</v>
      </c>
      <c r="S41" s="35">
        <v>4933</v>
      </c>
      <c r="T41" s="32">
        <v>60863</v>
      </c>
      <c r="U41">
        <f t="shared" si="12"/>
        <v>14258</v>
      </c>
    </row>
    <row r="42" spans="1:21">
      <c r="A42" s="5">
        <v>40743</v>
      </c>
      <c r="B42" s="16">
        <f t="shared" si="6"/>
        <v>-5965</v>
      </c>
      <c r="C42" s="16">
        <f t="shared" si="7"/>
        <v>-1187</v>
      </c>
      <c r="D42" s="16">
        <f t="shared" si="3"/>
        <v>49</v>
      </c>
      <c r="E42" s="16">
        <f>+ROUNDDOWN((B42-MIN(B42:B$113))/(MAX(B42:B$113)-MIN(B42:B$113))*100,0)</f>
        <v>25</v>
      </c>
      <c r="F42" s="33">
        <v>13098</v>
      </c>
      <c r="G42" s="33">
        <v>19063</v>
      </c>
      <c r="H42" s="11">
        <f t="shared" si="8"/>
        <v>1997</v>
      </c>
      <c r="I42" s="11">
        <f t="shared" si="9"/>
        <v>2795</v>
      </c>
      <c r="J42" s="11">
        <f t="shared" si="4"/>
        <v>50</v>
      </c>
      <c r="K42" s="11">
        <f>+ROUNDDOWN((H42-MIN(H42:H$113))/(MAX(H42:H$113)-MIN(H42:H$113))*100,0)</f>
        <v>71</v>
      </c>
      <c r="L42" s="56">
        <v>24352</v>
      </c>
      <c r="M42" s="56">
        <v>22355</v>
      </c>
      <c r="N42" s="15">
        <f t="shared" si="10"/>
        <v>3968</v>
      </c>
      <c r="O42" s="15">
        <f t="shared" si="11"/>
        <v>-1608</v>
      </c>
      <c r="P42" s="15">
        <f t="shared" si="5"/>
        <v>48</v>
      </c>
      <c r="Q42" s="15">
        <f>+ROUNDDOWN((N42-MIN(N42:N$113))/(MAX(N42:N$113)-MIN(N42:N$113))*100,0)</f>
        <v>75</v>
      </c>
      <c r="R42" s="35">
        <v>7053</v>
      </c>
      <c r="S42" s="35">
        <v>3085</v>
      </c>
      <c r="T42" s="32">
        <v>46605</v>
      </c>
      <c r="U42">
        <f t="shared" si="12"/>
        <v>-3272</v>
      </c>
    </row>
    <row r="43" spans="1:21">
      <c r="A43" s="5">
        <v>40736</v>
      </c>
      <c r="B43" s="16">
        <f t="shared" si="6"/>
        <v>-4778</v>
      </c>
      <c r="C43" s="16">
        <f t="shared" si="7"/>
        <v>-1756</v>
      </c>
      <c r="D43" s="16">
        <f t="shared" si="3"/>
        <v>51</v>
      </c>
      <c r="E43" s="16">
        <f>+ROUNDDOWN((B43-MIN(B43:B$113))/(MAX(B43:B$113)-MIN(B43:B$113))*100,0)</f>
        <v>28</v>
      </c>
      <c r="F43" s="33">
        <v>14029</v>
      </c>
      <c r="G43" s="33">
        <v>18807</v>
      </c>
      <c r="H43" s="11">
        <f t="shared" si="8"/>
        <v>-798</v>
      </c>
      <c r="I43" s="11">
        <f t="shared" si="9"/>
        <v>-161</v>
      </c>
      <c r="J43" s="11">
        <f t="shared" si="4"/>
        <v>45</v>
      </c>
      <c r="K43" s="11">
        <f>+ROUNDDOWN((H43-MIN(H43:H$113))/(MAX(H43:H$113)-MIN(H43:H$113))*100,0)</f>
        <v>63</v>
      </c>
      <c r="L43" s="56">
        <v>25242</v>
      </c>
      <c r="M43" s="56">
        <v>26040</v>
      </c>
      <c r="N43" s="15">
        <f t="shared" si="10"/>
        <v>5576</v>
      </c>
      <c r="O43" s="15">
        <f t="shared" si="11"/>
        <v>1917</v>
      </c>
      <c r="P43" s="15">
        <f t="shared" si="5"/>
        <v>64</v>
      </c>
      <c r="Q43" s="15">
        <f>+ROUNDDOWN((N43-MIN(N43:N$113))/(MAX(N43:N$113)-MIN(N43:N$113))*100,0)</f>
        <v>100</v>
      </c>
      <c r="R43" s="35">
        <v>8121</v>
      </c>
      <c r="S43" s="35">
        <v>2545</v>
      </c>
      <c r="T43" s="32">
        <v>49877</v>
      </c>
      <c r="U43">
        <f t="shared" si="12"/>
        <v>2484</v>
      </c>
    </row>
    <row r="44" spans="1:21">
      <c r="A44" s="5">
        <v>40729</v>
      </c>
      <c r="B44" s="16">
        <f t="shared" si="6"/>
        <v>-3022</v>
      </c>
      <c r="C44" s="16">
        <f t="shared" si="7"/>
        <v>2353</v>
      </c>
      <c r="D44" s="16">
        <f t="shared" si="3"/>
        <v>54</v>
      </c>
      <c r="E44" s="16">
        <f>+ROUNDDOWN((B44-MIN(B44:B$113))/(MAX(B44:B$113)-MIN(B44:B$113))*100,0)</f>
        <v>33</v>
      </c>
      <c r="F44" s="33">
        <v>12713</v>
      </c>
      <c r="G44" s="33">
        <v>15735</v>
      </c>
      <c r="H44" s="11">
        <f t="shared" si="8"/>
        <v>-637</v>
      </c>
      <c r="I44" s="11">
        <f t="shared" si="9"/>
        <v>-1209</v>
      </c>
      <c r="J44" s="11">
        <f t="shared" si="4"/>
        <v>45</v>
      </c>
      <c r="K44" s="11">
        <f>+ROUNDDOWN((H44-MIN(H44:H$113))/(MAX(H44:H$113)-MIN(H44:H$113))*100,0)</f>
        <v>64</v>
      </c>
      <c r="L44" s="56">
        <v>25645</v>
      </c>
      <c r="M44" s="56">
        <v>26282</v>
      </c>
      <c r="N44" s="15">
        <f t="shared" si="10"/>
        <v>3659</v>
      </c>
      <c r="O44" s="15">
        <f t="shared" si="11"/>
        <v>-1144</v>
      </c>
      <c r="P44" s="15">
        <f t="shared" si="5"/>
        <v>45</v>
      </c>
      <c r="Q44" s="15">
        <f>+ROUNDDOWN((N44-MIN(N44:N$113))/(MAX(N44:N$113)-MIN(N44:N$113))*100,0)</f>
        <v>78</v>
      </c>
      <c r="R44" s="35">
        <v>6865</v>
      </c>
      <c r="S44" s="35">
        <v>3206</v>
      </c>
      <c r="T44" s="32">
        <v>47393</v>
      </c>
      <c r="U44">
        <f t="shared" si="12"/>
        <v>-3026</v>
      </c>
    </row>
    <row r="45" spans="1:21">
      <c r="A45" s="5">
        <v>40722</v>
      </c>
      <c r="B45" s="16">
        <f t="shared" si="6"/>
        <v>-5375</v>
      </c>
      <c r="C45" s="16">
        <f t="shared" si="7"/>
        <v>-3037</v>
      </c>
      <c r="D45" s="16">
        <f t="shared" si="3"/>
        <v>50</v>
      </c>
      <c r="E45" s="16">
        <f>+ROUNDDOWN((B45-MIN(B45:B$113))/(MAX(B45:B$113)-MIN(B45:B$113))*100,0)</f>
        <v>27</v>
      </c>
      <c r="F45" s="33">
        <v>12799</v>
      </c>
      <c r="G45" s="33">
        <v>18174</v>
      </c>
      <c r="H45" s="11">
        <f t="shared" si="8"/>
        <v>572</v>
      </c>
      <c r="I45" s="11">
        <f t="shared" si="9"/>
        <v>2781</v>
      </c>
      <c r="J45" s="11">
        <f t="shared" si="4"/>
        <v>47</v>
      </c>
      <c r="K45" s="11">
        <f>+ROUNDDOWN((H45-MIN(H45:H$113))/(MAX(H45:H$113)-MIN(H45:H$113))*100,0)</f>
        <v>67</v>
      </c>
      <c r="L45" s="56">
        <v>28523</v>
      </c>
      <c r="M45" s="56">
        <v>27951</v>
      </c>
      <c r="N45" s="15">
        <f t="shared" si="10"/>
        <v>4803</v>
      </c>
      <c r="O45" s="15">
        <f t="shared" si="11"/>
        <v>256</v>
      </c>
      <c r="P45" s="15">
        <f t="shared" si="5"/>
        <v>57</v>
      </c>
      <c r="Q45" s="15">
        <f>+ROUNDDOWN((N45-MIN(N45:N$113))/(MAX(N45:N$113)-MIN(N45:N$113))*100,0)</f>
        <v>97</v>
      </c>
      <c r="R45" s="35">
        <v>7433</v>
      </c>
      <c r="S45" s="35">
        <v>2630</v>
      </c>
      <c r="T45" s="32">
        <v>50419</v>
      </c>
      <c r="U45">
        <f t="shared" si="12"/>
        <v>4140</v>
      </c>
    </row>
    <row r="46" spans="1:21">
      <c r="A46" s="5">
        <v>40715</v>
      </c>
      <c r="B46" s="16">
        <f t="shared" si="6"/>
        <v>-2338</v>
      </c>
      <c r="C46" s="16">
        <f t="shared" si="7"/>
        <v>-334</v>
      </c>
      <c r="D46" s="16">
        <f t="shared" si="3"/>
        <v>55</v>
      </c>
      <c r="E46" s="16">
        <f>+ROUNDDOWN((B46-MIN(B46:B$113))/(MAX(B46:B$113)-MIN(B46:B$113))*100,0)</f>
        <v>34</v>
      </c>
      <c r="F46" s="33">
        <v>12906</v>
      </c>
      <c r="G46" s="33">
        <v>15244</v>
      </c>
      <c r="H46" s="11">
        <f t="shared" si="8"/>
        <v>-2209</v>
      </c>
      <c r="I46" s="11">
        <f t="shared" si="9"/>
        <v>-1099</v>
      </c>
      <c r="J46" s="11">
        <f t="shared" si="4"/>
        <v>42</v>
      </c>
      <c r="K46" s="11">
        <f>+ROUNDDOWN((H46-MIN(H46:H$113))/(MAX(H46:H$113)-MIN(H46:H$113))*100,0)</f>
        <v>59</v>
      </c>
      <c r="L46" s="56">
        <v>24137</v>
      </c>
      <c r="M46" s="56">
        <v>26346</v>
      </c>
      <c r="N46" s="15">
        <f t="shared" si="10"/>
        <v>4547</v>
      </c>
      <c r="O46" s="15">
        <f t="shared" si="11"/>
        <v>1433</v>
      </c>
      <c r="P46" s="15">
        <f t="shared" si="5"/>
        <v>54</v>
      </c>
      <c r="Q46" s="15">
        <f>+ROUNDDOWN((N46-MIN(N46:N$113))/(MAX(N46:N$113)-MIN(N46:N$113))*100,0)</f>
        <v>93</v>
      </c>
      <c r="R46" s="35">
        <v>7172</v>
      </c>
      <c r="S46" s="35">
        <v>2625</v>
      </c>
      <c r="T46" s="32">
        <v>46279</v>
      </c>
      <c r="U46">
        <f t="shared" si="12"/>
        <v>-7494</v>
      </c>
    </row>
    <row r="47" spans="1:21">
      <c r="A47" s="5">
        <v>40708</v>
      </c>
      <c r="B47" s="16">
        <f t="shared" si="6"/>
        <v>-2004</v>
      </c>
      <c r="C47" s="16">
        <f t="shared" si="7"/>
        <v>-18022</v>
      </c>
      <c r="D47" s="16">
        <f t="shared" si="3"/>
        <v>56</v>
      </c>
      <c r="E47" s="16">
        <f>+ROUNDDOWN((B47-MIN(B47:B$113))/(MAX(B47:B$113)-MIN(B47:B$113))*100,0)</f>
        <v>35</v>
      </c>
      <c r="F47" s="33">
        <v>13101</v>
      </c>
      <c r="G47" s="33">
        <v>15105</v>
      </c>
      <c r="H47" s="11">
        <f t="shared" si="8"/>
        <v>-1110</v>
      </c>
      <c r="I47" s="11">
        <f t="shared" si="9"/>
        <v>17941</v>
      </c>
      <c r="J47" s="11">
        <f t="shared" si="4"/>
        <v>44</v>
      </c>
      <c r="K47" s="11">
        <f>+ROUNDDOWN((H47-MIN(H47:H$113))/(MAX(H47:H$113)-MIN(H47:H$113))*100,0)</f>
        <v>62</v>
      </c>
      <c r="L47" s="56">
        <v>31441</v>
      </c>
      <c r="M47" s="56">
        <v>32551</v>
      </c>
      <c r="N47" s="15">
        <f t="shared" si="10"/>
        <v>3114</v>
      </c>
      <c r="O47" s="15">
        <f t="shared" si="11"/>
        <v>81</v>
      </c>
      <c r="P47" s="15">
        <f t="shared" si="5"/>
        <v>40</v>
      </c>
      <c r="Q47" s="15">
        <f>+ROUNDDOWN((N47-MIN(N47:N$113))/(MAX(N47:N$113)-MIN(N47:N$113))*100,0)</f>
        <v>69</v>
      </c>
      <c r="R47" s="35">
        <v>7048</v>
      </c>
      <c r="S47" s="35">
        <v>3934</v>
      </c>
      <c r="T47" s="32">
        <v>53773</v>
      </c>
      <c r="U47">
        <f t="shared" si="12"/>
        <v>-9052</v>
      </c>
    </row>
    <row r="48" spans="1:21">
      <c r="A48" s="5">
        <v>40701</v>
      </c>
      <c r="B48" s="16">
        <f t="shared" si="6"/>
        <v>16018</v>
      </c>
      <c r="C48" s="16">
        <f t="shared" si="7"/>
        <v>2077</v>
      </c>
      <c r="D48" s="16">
        <f t="shared" si="3"/>
        <v>87</v>
      </c>
      <c r="E48" s="16">
        <f>+ROUNDDOWN((B48-MIN(B48:B$113))/(MAX(B48:B$113)-MIN(B48:B$113))*100,0)</f>
        <v>81</v>
      </c>
      <c r="F48" s="33">
        <v>27802</v>
      </c>
      <c r="G48" s="33">
        <v>11784</v>
      </c>
      <c r="H48" s="11">
        <f t="shared" si="8"/>
        <v>-19051</v>
      </c>
      <c r="I48" s="11">
        <f t="shared" si="9"/>
        <v>-1290</v>
      </c>
      <c r="J48" s="11">
        <f t="shared" si="4"/>
        <v>10</v>
      </c>
      <c r="K48" s="11">
        <f>+ROUNDDOWN((H48-MIN(H48:H$113))/(MAX(H48:H$113)-MIN(H48:H$113))*100,0)</f>
        <v>15</v>
      </c>
      <c r="L48" s="56">
        <v>23578</v>
      </c>
      <c r="M48" s="56">
        <v>42629</v>
      </c>
      <c r="N48" s="15">
        <f t="shared" si="10"/>
        <v>3033</v>
      </c>
      <c r="O48" s="15">
        <f t="shared" si="11"/>
        <v>-787</v>
      </c>
      <c r="P48" s="15">
        <f t="shared" si="5"/>
        <v>39</v>
      </c>
      <c r="Q48" s="15">
        <f>+ROUNDDOWN((N48-MIN(N48:N$113))/(MAX(N48:N$113)-MIN(N48:N$113))*100,0)</f>
        <v>67</v>
      </c>
      <c r="R48" s="35">
        <v>7071</v>
      </c>
      <c r="S48" s="35">
        <v>4038</v>
      </c>
      <c r="T48" s="32">
        <v>62825</v>
      </c>
      <c r="U48">
        <f t="shared" si="12"/>
        <v>7031</v>
      </c>
    </row>
    <row r="49" spans="1:21">
      <c r="A49" s="5">
        <v>40694</v>
      </c>
      <c r="B49" s="16">
        <f t="shared" si="6"/>
        <v>13941</v>
      </c>
      <c r="C49" s="16">
        <f t="shared" si="7"/>
        <v>100</v>
      </c>
      <c r="D49" s="16">
        <f t="shared" si="3"/>
        <v>83</v>
      </c>
      <c r="E49" s="16">
        <f>+ROUNDDOWN((B49-MIN(B49:B$113))/(MAX(B49:B$113)-MIN(B49:B$113))*100,0)</f>
        <v>76</v>
      </c>
      <c r="F49" s="33">
        <v>28087</v>
      </c>
      <c r="G49" s="33">
        <v>14146</v>
      </c>
      <c r="H49" s="11">
        <f t="shared" si="8"/>
        <v>-17761</v>
      </c>
      <c r="I49" s="11">
        <f t="shared" si="9"/>
        <v>1042</v>
      </c>
      <c r="J49" s="11">
        <f t="shared" si="4"/>
        <v>13</v>
      </c>
      <c r="K49" s="11">
        <f>+ROUNDDOWN((H49-MIN(H49:H$113))/(MAX(H49:H$113)-MIN(H49:H$113))*100,0)</f>
        <v>18</v>
      </c>
      <c r="L49" s="56">
        <v>18626</v>
      </c>
      <c r="M49" s="56">
        <v>36387</v>
      </c>
      <c r="N49" s="15">
        <f t="shared" si="10"/>
        <v>3820</v>
      </c>
      <c r="O49" s="15">
        <f t="shared" si="11"/>
        <v>-1142</v>
      </c>
      <c r="P49" s="15">
        <f t="shared" si="5"/>
        <v>47</v>
      </c>
      <c r="Q49" s="15">
        <f>+ROUNDDOWN((N49-MIN(N49:N$113))/(MAX(N49:N$113)-MIN(N49:N$113))*100,0)</f>
        <v>80</v>
      </c>
      <c r="R49" s="35">
        <v>7228</v>
      </c>
      <c r="S49" s="35">
        <v>3408</v>
      </c>
      <c r="T49" s="32">
        <v>55794</v>
      </c>
      <c r="U49">
        <f t="shared" si="12"/>
        <v>-6039</v>
      </c>
    </row>
    <row r="50" spans="1:21">
      <c r="A50" s="5">
        <v>40687</v>
      </c>
      <c r="B50" s="16">
        <f t="shared" si="6"/>
        <v>13841</v>
      </c>
      <c r="C50" s="16">
        <f t="shared" si="7"/>
        <v>-260</v>
      </c>
      <c r="D50" s="16">
        <f t="shared" si="3"/>
        <v>83</v>
      </c>
      <c r="E50" s="16">
        <f>+ROUNDDOWN((B50-MIN(B50:B$113))/(MAX(B50:B$113)-MIN(B50:B$113))*100,0)</f>
        <v>76</v>
      </c>
      <c r="F50" s="33">
        <v>27957</v>
      </c>
      <c r="G50" s="33">
        <v>14116</v>
      </c>
      <c r="H50" s="11">
        <f t="shared" si="8"/>
        <v>-18803</v>
      </c>
      <c r="I50" s="11">
        <f t="shared" si="9"/>
        <v>-469</v>
      </c>
      <c r="J50" s="11">
        <f t="shared" si="4"/>
        <v>11</v>
      </c>
      <c r="K50" s="11">
        <f>+ROUNDDOWN((H50-MIN(H50:H$113))/(MAX(H50:H$113)-MIN(H50:H$113))*100,0)</f>
        <v>15</v>
      </c>
      <c r="L50" s="56">
        <v>23961</v>
      </c>
      <c r="M50" s="56">
        <v>42764</v>
      </c>
      <c r="N50" s="15">
        <f t="shared" si="10"/>
        <v>4962</v>
      </c>
      <c r="O50" s="15">
        <f t="shared" si="11"/>
        <v>729</v>
      </c>
      <c r="P50" s="15">
        <f t="shared" si="5"/>
        <v>58</v>
      </c>
      <c r="Q50" s="15">
        <f>+ROUNDDOWN((N50-MIN(N50:N$113))/(MAX(N50:N$113)-MIN(N50:N$113))*100,0)</f>
        <v>100</v>
      </c>
      <c r="R50" s="35">
        <v>8039</v>
      </c>
      <c r="S50" s="35">
        <v>3077</v>
      </c>
      <c r="T50" s="32">
        <v>61833</v>
      </c>
      <c r="U50">
        <f t="shared" si="12"/>
        <v>6042</v>
      </c>
    </row>
    <row r="51" spans="1:21">
      <c r="A51" s="5">
        <v>40680</v>
      </c>
      <c r="B51" s="16">
        <f t="shared" si="6"/>
        <v>14101</v>
      </c>
      <c r="C51" s="16">
        <f t="shared" si="7"/>
        <v>-958</v>
      </c>
      <c r="D51" s="16">
        <f t="shared" si="3"/>
        <v>84</v>
      </c>
      <c r="E51" s="16">
        <f>+ROUNDDOWN((B51-MIN(B51:B$113))/(MAX(B51:B$113)-MIN(B51:B$113))*100,0)</f>
        <v>76</v>
      </c>
      <c r="F51" s="33">
        <v>27694</v>
      </c>
      <c r="G51" s="33">
        <v>13593</v>
      </c>
      <c r="H51" s="11">
        <f t="shared" si="8"/>
        <v>-18334</v>
      </c>
      <c r="I51" s="11">
        <f t="shared" si="9"/>
        <v>-257</v>
      </c>
      <c r="J51" s="11">
        <f t="shared" si="4"/>
        <v>12</v>
      </c>
      <c r="K51" s="11">
        <f>+ROUNDDOWN((H51-MIN(H51:H$113))/(MAX(H51:H$113)-MIN(H51:H$113))*100,0)</f>
        <v>17</v>
      </c>
      <c r="L51" s="56">
        <v>18919</v>
      </c>
      <c r="M51" s="56">
        <v>37253</v>
      </c>
      <c r="N51" s="15">
        <f t="shared" si="10"/>
        <v>4233</v>
      </c>
      <c r="O51" s="15">
        <f t="shared" si="11"/>
        <v>1215</v>
      </c>
      <c r="P51" s="15">
        <f t="shared" si="5"/>
        <v>51</v>
      </c>
      <c r="Q51" s="15">
        <f>+ROUNDDOWN((N51-MIN(N51:N$113))/(MAX(N51:N$113)-MIN(N51:N$113))*100,0)</f>
        <v>100</v>
      </c>
      <c r="R51" s="35">
        <v>7475</v>
      </c>
      <c r="S51" s="35">
        <v>3242</v>
      </c>
      <c r="T51" s="32">
        <v>55791</v>
      </c>
      <c r="U51">
        <f t="shared" si="12"/>
        <v>3429</v>
      </c>
    </row>
    <row r="52" spans="1:21">
      <c r="A52" s="5">
        <v>40673</v>
      </c>
      <c r="B52" s="16">
        <f t="shared" si="6"/>
        <v>15059</v>
      </c>
      <c r="C52" s="16">
        <f t="shared" si="7"/>
        <v>-1405</v>
      </c>
      <c r="D52" s="16">
        <f t="shared" si="3"/>
        <v>85</v>
      </c>
      <c r="E52" s="16">
        <f>+ROUNDDOWN((B52-MIN(B52:B$113))/(MAX(B52:B$113)-MIN(B52:B$113))*100,0)</f>
        <v>79</v>
      </c>
      <c r="F52" s="33">
        <v>26811</v>
      </c>
      <c r="G52" s="33">
        <v>11752</v>
      </c>
      <c r="H52" s="11">
        <f t="shared" si="8"/>
        <v>-18077</v>
      </c>
      <c r="I52" s="11">
        <f t="shared" si="9"/>
        <v>1603</v>
      </c>
      <c r="J52" s="11">
        <f t="shared" si="4"/>
        <v>12</v>
      </c>
      <c r="K52" s="11">
        <f>+ROUNDDOWN((H52-MIN(H52:H$113))/(MAX(H52:H$113)-MIN(H52:H$113))*100,0)</f>
        <v>17</v>
      </c>
      <c r="L52" s="56">
        <v>16102</v>
      </c>
      <c r="M52" s="56">
        <v>34179</v>
      </c>
      <c r="N52" s="15">
        <f t="shared" si="10"/>
        <v>3018</v>
      </c>
      <c r="O52" s="15">
        <f t="shared" si="11"/>
        <v>-198</v>
      </c>
      <c r="P52" s="15">
        <f t="shared" si="5"/>
        <v>39</v>
      </c>
      <c r="Q52" s="15">
        <f>+ROUNDDOWN((N52-MIN(N52:N$113))/(MAX(N52:N$113)-MIN(N52:N$113))*100,0)</f>
        <v>78</v>
      </c>
      <c r="R52" s="35">
        <v>7282</v>
      </c>
      <c r="S52" s="35">
        <v>4264</v>
      </c>
      <c r="T52" s="32">
        <v>52362</v>
      </c>
      <c r="U52">
        <f t="shared" si="12"/>
        <v>-1539</v>
      </c>
    </row>
    <row r="53" spans="1:21">
      <c r="A53" s="5">
        <v>40666</v>
      </c>
      <c r="B53" s="16">
        <f t="shared" si="6"/>
        <v>16464</v>
      </c>
      <c r="C53" s="16">
        <f t="shared" si="7"/>
        <v>152</v>
      </c>
      <c r="D53" s="16">
        <f t="shared" si="3"/>
        <v>88</v>
      </c>
      <c r="E53" s="16">
        <f>+ROUNDDOWN((B53-MIN(B53:B$113))/(MAX(B53:B$113)-MIN(B53:B$113))*100,0)</f>
        <v>82</v>
      </c>
      <c r="F53" s="33">
        <v>25384</v>
      </c>
      <c r="G53" s="33">
        <v>8920</v>
      </c>
      <c r="H53" s="11">
        <f t="shared" si="8"/>
        <v>-19680</v>
      </c>
      <c r="I53" s="11">
        <f t="shared" si="9"/>
        <v>-162</v>
      </c>
      <c r="J53" s="11">
        <f t="shared" si="4"/>
        <v>9</v>
      </c>
      <c r="K53" s="11">
        <f>+ROUNDDOWN((H53-MIN(H53:H$113))/(MAX(H53:H$113)-MIN(H53:H$113))*100,0)</f>
        <v>13</v>
      </c>
      <c r="L53" s="56">
        <v>18646</v>
      </c>
      <c r="M53" s="56">
        <v>38326</v>
      </c>
      <c r="N53" s="15">
        <f t="shared" si="10"/>
        <v>3216</v>
      </c>
      <c r="O53" s="15">
        <f t="shared" si="11"/>
        <v>10</v>
      </c>
      <c r="P53" s="15">
        <f t="shared" si="5"/>
        <v>41</v>
      </c>
      <c r="Q53" s="15">
        <f>+ROUNDDOWN((N53-MIN(N53:N$113))/(MAX(N53:N$113)-MIN(N53:N$113))*100,0)</f>
        <v>81</v>
      </c>
      <c r="R53" s="35">
        <v>8251</v>
      </c>
      <c r="S53" s="35">
        <v>5035</v>
      </c>
      <c r="T53" s="32">
        <v>53901</v>
      </c>
      <c r="U53">
        <f t="shared" si="12"/>
        <v>2208</v>
      </c>
    </row>
    <row r="54" spans="1:21">
      <c r="A54" s="5">
        <v>40659</v>
      </c>
      <c r="B54" s="16">
        <f t="shared" si="6"/>
        <v>16312</v>
      </c>
      <c r="C54" s="16">
        <f t="shared" si="7"/>
        <v>-776</v>
      </c>
      <c r="D54" s="16">
        <f t="shared" si="3"/>
        <v>88</v>
      </c>
      <c r="E54" s="16">
        <f>+ROUNDDOWN((B54-MIN(B54:B$113))/(MAX(B54:B$113)-MIN(B54:B$113))*100,0)</f>
        <v>82</v>
      </c>
      <c r="F54" s="33">
        <v>24238</v>
      </c>
      <c r="G54" s="33">
        <v>7926</v>
      </c>
      <c r="H54" s="11">
        <f t="shared" si="8"/>
        <v>-19518</v>
      </c>
      <c r="I54" s="11">
        <f t="shared" si="9"/>
        <v>1608</v>
      </c>
      <c r="J54" s="11">
        <f t="shared" si="4"/>
        <v>9</v>
      </c>
      <c r="K54" s="11">
        <f>+ROUNDDOWN((H54-MIN(H54:H$113))/(MAX(H54:H$113)-MIN(H54:H$113))*100,0)</f>
        <v>13</v>
      </c>
      <c r="L54" s="56">
        <v>17643</v>
      </c>
      <c r="M54" s="56">
        <v>37161</v>
      </c>
      <c r="N54" s="15">
        <f t="shared" si="10"/>
        <v>3206</v>
      </c>
      <c r="O54" s="15">
        <f t="shared" si="11"/>
        <v>-832</v>
      </c>
      <c r="P54" s="15">
        <f t="shared" si="5"/>
        <v>41</v>
      </c>
      <c r="Q54" s="15">
        <f>+ROUNDDOWN((N54-MIN(N54:N$113))/(MAX(N54:N$113)-MIN(N54:N$113))*100,0)</f>
        <v>81</v>
      </c>
      <c r="R54" s="35">
        <v>8027</v>
      </c>
      <c r="S54" s="35">
        <v>4821</v>
      </c>
      <c r="T54" s="32">
        <v>51693</v>
      </c>
      <c r="U54">
        <f t="shared" si="12"/>
        <v>1534</v>
      </c>
    </row>
    <row r="55" spans="1:21">
      <c r="A55" s="5">
        <v>40652</v>
      </c>
      <c r="B55" s="16">
        <f t="shared" si="6"/>
        <v>17088</v>
      </c>
      <c r="C55" s="16">
        <f t="shared" si="7"/>
        <v>-967</v>
      </c>
      <c r="D55" s="16">
        <f t="shared" si="3"/>
        <v>89</v>
      </c>
      <c r="E55" s="16">
        <f>+ROUNDDOWN((B55-MIN(B55:B$113))/(MAX(B55:B$113)-MIN(B55:B$113))*100,0)</f>
        <v>84</v>
      </c>
      <c r="F55" s="33">
        <v>24408</v>
      </c>
      <c r="G55" s="33">
        <v>7320</v>
      </c>
      <c r="H55" s="11">
        <f t="shared" si="8"/>
        <v>-21126</v>
      </c>
      <c r="I55" s="11">
        <f t="shared" si="9"/>
        <v>-2894</v>
      </c>
      <c r="J55" s="11">
        <f t="shared" si="4"/>
        <v>6</v>
      </c>
      <c r="K55" s="11">
        <f>+ROUNDDOWN((H55-MIN(H55:H$113))/(MAX(H55:H$113)-MIN(H55:H$113))*100,0)</f>
        <v>9</v>
      </c>
      <c r="L55" s="56">
        <v>15407</v>
      </c>
      <c r="M55" s="56">
        <v>36533</v>
      </c>
      <c r="N55" s="15">
        <f t="shared" si="10"/>
        <v>4038</v>
      </c>
      <c r="O55" s="15">
        <f t="shared" si="11"/>
        <v>3861</v>
      </c>
      <c r="P55" s="15">
        <f t="shared" si="5"/>
        <v>49</v>
      </c>
      <c r="Q55" s="15">
        <f>+ROUNDDOWN((N55-MIN(N55:N$113))/(MAX(N55:N$113)-MIN(N55:N$113))*100,0)</f>
        <v>97</v>
      </c>
      <c r="R55" s="35">
        <v>8449</v>
      </c>
      <c r="S55" s="35">
        <v>4411</v>
      </c>
      <c r="T55" s="32">
        <v>50159</v>
      </c>
      <c r="U55">
        <f t="shared" si="12"/>
        <v>316</v>
      </c>
    </row>
    <row r="56" spans="1:21">
      <c r="A56" s="5">
        <v>40645</v>
      </c>
      <c r="B56" s="16">
        <f t="shared" si="6"/>
        <v>18055</v>
      </c>
      <c r="C56" s="16">
        <f t="shared" si="7"/>
        <v>-772</v>
      </c>
      <c r="D56" s="16">
        <f t="shared" si="3"/>
        <v>91</v>
      </c>
      <c r="E56" s="16">
        <f>+ROUNDDOWN((B56-MIN(B56:B$113))/(MAX(B56:B$113)-MIN(B56:B$113))*100,0)</f>
        <v>86</v>
      </c>
      <c r="F56" s="33">
        <v>24605</v>
      </c>
      <c r="G56" s="33">
        <v>6550</v>
      </c>
      <c r="H56" s="11">
        <f t="shared" si="8"/>
        <v>-18232</v>
      </c>
      <c r="I56" s="11">
        <f t="shared" si="9"/>
        <v>999</v>
      </c>
      <c r="J56" s="11">
        <f t="shared" si="4"/>
        <v>12</v>
      </c>
      <c r="K56" s="11">
        <f>+ROUNDDOWN((H56-MIN(H56:H$113))/(MAX(H56:H$113)-MIN(H56:H$113))*100,0)</f>
        <v>17</v>
      </c>
      <c r="L56" s="56">
        <v>18062</v>
      </c>
      <c r="M56" s="56">
        <v>36294</v>
      </c>
      <c r="N56" s="15">
        <f t="shared" si="10"/>
        <v>177</v>
      </c>
      <c r="O56" s="15">
        <f t="shared" si="11"/>
        <v>-227</v>
      </c>
      <c r="P56" s="15">
        <f t="shared" si="5"/>
        <v>11</v>
      </c>
      <c r="Q56" s="15">
        <f>+ROUNDDOWN((N56-MIN(N56:N$113))/(MAX(N56:N$113)-MIN(N56:N$113))*100,0)</f>
        <v>22</v>
      </c>
      <c r="R56" s="35">
        <v>5514</v>
      </c>
      <c r="S56" s="35">
        <v>5337</v>
      </c>
      <c r="T56" s="32">
        <v>49843</v>
      </c>
      <c r="U56">
        <f t="shared" si="12"/>
        <v>-466</v>
      </c>
    </row>
    <row r="57" spans="1:21">
      <c r="A57" s="5">
        <v>40638</v>
      </c>
      <c r="B57" s="16">
        <f t="shared" si="6"/>
        <v>18827</v>
      </c>
      <c r="C57" s="16">
        <f t="shared" si="7"/>
        <v>-2763</v>
      </c>
      <c r="D57" s="16">
        <f t="shared" si="3"/>
        <v>92</v>
      </c>
      <c r="E57" s="16">
        <f>+ROUNDDOWN((B57-MIN(B57:B$113))/(MAX(B57:B$113)-MIN(B57:B$113))*100,0)</f>
        <v>88</v>
      </c>
      <c r="F57" s="33">
        <v>24760</v>
      </c>
      <c r="G57" s="33">
        <v>5933</v>
      </c>
      <c r="H57" s="11">
        <f t="shared" si="8"/>
        <v>-19231</v>
      </c>
      <c r="I57" s="11">
        <f t="shared" si="9"/>
        <v>2617</v>
      </c>
      <c r="J57" s="11">
        <f t="shared" si="4"/>
        <v>10</v>
      </c>
      <c r="K57" s="11">
        <f>+ROUNDDOWN((H57-MIN(H57:H$113))/(MAX(H57:H$113)-MIN(H57:H$113))*100,0)</f>
        <v>14</v>
      </c>
      <c r="L57" s="56">
        <v>17817</v>
      </c>
      <c r="M57" s="56">
        <v>37048</v>
      </c>
      <c r="N57" s="15">
        <f t="shared" si="10"/>
        <v>404</v>
      </c>
      <c r="O57" s="15">
        <f t="shared" si="11"/>
        <v>146</v>
      </c>
      <c r="P57" s="15">
        <f t="shared" si="5"/>
        <v>13</v>
      </c>
      <c r="Q57" s="15">
        <f>+ROUNDDOWN((N57-MIN(N57:N$113))/(MAX(N57:N$113)-MIN(N57:N$113))*100,0)</f>
        <v>27</v>
      </c>
      <c r="R57" s="35">
        <v>5977</v>
      </c>
      <c r="S57" s="35">
        <v>5573</v>
      </c>
      <c r="T57" s="32">
        <v>50309</v>
      </c>
      <c r="U57">
        <f t="shared" si="12"/>
        <v>-2606</v>
      </c>
    </row>
    <row r="58" spans="1:21">
      <c r="A58" s="5">
        <v>40631</v>
      </c>
      <c r="B58" s="16">
        <f t="shared" si="6"/>
        <v>21590</v>
      </c>
      <c r="C58" s="16">
        <f t="shared" si="7"/>
        <v>74</v>
      </c>
      <c r="D58" s="16">
        <f t="shared" si="3"/>
        <v>97</v>
      </c>
      <c r="E58" s="16">
        <f>+ROUNDDOWN((B58-MIN(B58:B$113))/(MAX(B58:B$113)-MIN(B58:B$113))*100,0)</f>
        <v>95</v>
      </c>
      <c r="F58" s="33">
        <v>24740</v>
      </c>
      <c r="G58" s="33">
        <v>3150</v>
      </c>
      <c r="H58" s="11">
        <f t="shared" si="8"/>
        <v>-21848</v>
      </c>
      <c r="I58" s="11">
        <f t="shared" si="9"/>
        <v>-333</v>
      </c>
      <c r="J58" s="11">
        <f t="shared" si="4"/>
        <v>5</v>
      </c>
      <c r="K58" s="11">
        <f>+ROUNDDOWN((H58-MIN(H58:H$113))/(MAX(H58:H$113)-MIN(H58:H$113))*100,0)</f>
        <v>7</v>
      </c>
      <c r="L58" s="56">
        <v>20624</v>
      </c>
      <c r="M58" s="56">
        <v>42472</v>
      </c>
      <c r="N58" s="15">
        <f t="shared" si="10"/>
        <v>258</v>
      </c>
      <c r="O58" s="15">
        <f t="shared" si="11"/>
        <v>259</v>
      </c>
      <c r="P58" s="15">
        <f t="shared" si="5"/>
        <v>12</v>
      </c>
      <c r="Q58" s="15">
        <f>+ROUNDDOWN((N58-MIN(N58:N$113))/(MAX(N58:N$113)-MIN(N58:N$113))*100,0)</f>
        <v>24</v>
      </c>
      <c r="R58" s="35">
        <v>5841</v>
      </c>
      <c r="S58" s="35">
        <v>5583</v>
      </c>
      <c r="T58" s="32">
        <v>52915</v>
      </c>
      <c r="U58">
        <f t="shared" si="12"/>
        <v>93</v>
      </c>
    </row>
    <row r="59" spans="1:21">
      <c r="A59" s="5">
        <v>40624</v>
      </c>
      <c r="B59" s="16">
        <f t="shared" si="6"/>
        <v>21516</v>
      </c>
      <c r="C59" s="16">
        <f t="shared" si="7"/>
        <v>-1731</v>
      </c>
      <c r="D59" s="16">
        <f t="shared" si="3"/>
        <v>97</v>
      </c>
      <c r="E59" s="16">
        <f>+ROUNDDOWN((B59-MIN(B59:B$113))/(MAX(B59:B$113)-MIN(B59:B$113))*100,0)</f>
        <v>95</v>
      </c>
      <c r="F59" s="33">
        <v>25300</v>
      </c>
      <c r="G59" s="33">
        <v>3784</v>
      </c>
      <c r="H59" s="11">
        <f t="shared" si="8"/>
        <v>-21515</v>
      </c>
      <c r="I59" s="11">
        <f t="shared" si="9"/>
        <v>3223</v>
      </c>
      <c r="J59" s="11">
        <f t="shared" si="4"/>
        <v>6</v>
      </c>
      <c r="K59" s="11">
        <f>+ROUNDDOWN((H59-MIN(H59:H$113))/(MAX(H59:H$113)-MIN(H59:H$113))*100,0)</f>
        <v>8</v>
      </c>
      <c r="L59" s="56">
        <v>20060</v>
      </c>
      <c r="M59" s="56">
        <v>41575</v>
      </c>
      <c r="N59" s="15">
        <f t="shared" si="10"/>
        <v>-1</v>
      </c>
      <c r="O59" s="15">
        <f t="shared" si="11"/>
        <v>-1492</v>
      </c>
      <c r="P59" s="15">
        <f t="shared" si="5"/>
        <v>9</v>
      </c>
      <c r="Q59" s="15">
        <f>+ROUNDDOWN((N59-MIN(N59:N$113))/(MAX(N59:N$113)-MIN(N59:N$113))*100,0)</f>
        <v>19</v>
      </c>
      <c r="R59" s="35">
        <v>5647</v>
      </c>
      <c r="S59" s="35">
        <v>5648</v>
      </c>
      <c r="T59" s="32">
        <v>52822</v>
      </c>
      <c r="U59">
        <f t="shared" si="12"/>
        <v>1675</v>
      </c>
    </row>
    <row r="60" spans="1:21">
      <c r="A60" s="5">
        <v>40617</v>
      </c>
      <c r="B60" s="16">
        <f t="shared" si="6"/>
        <v>23247</v>
      </c>
      <c r="C60" s="16">
        <f t="shared" si="7"/>
        <v>12948</v>
      </c>
      <c r="D60" s="16">
        <f t="shared" si="3"/>
        <v>100</v>
      </c>
      <c r="E60" s="16">
        <f>+ROUNDDOWN((B60-MIN(B60:B$113))/(MAX(B60:B$113)-MIN(B60:B$113))*100,0)</f>
        <v>100</v>
      </c>
      <c r="F60" s="33">
        <v>25598</v>
      </c>
      <c r="G60" s="33">
        <v>2351</v>
      </c>
      <c r="H60" s="11">
        <f t="shared" si="8"/>
        <v>-24738</v>
      </c>
      <c r="I60" s="11">
        <f t="shared" si="9"/>
        <v>-14045</v>
      </c>
      <c r="J60" s="11">
        <f t="shared" si="4"/>
        <v>0</v>
      </c>
      <c r="K60" s="11">
        <f>+ROUNDDOWN((H60-MIN(H60:H$113))/(MAX(H60:H$113)-MIN(H60:H$113))*100,0)</f>
        <v>0</v>
      </c>
      <c r="L60" s="56">
        <v>18389</v>
      </c>
      <c r="M60" s="56">
        <v>43127</v>
      </c>
      <c r="N60" s="15">
        <f t="shared" si="10"/>
        <v>1491</v>
      </c>
      <c r="O60" s="15">
        <f t="shared" si="11"/>
        <v>1097</v>
      </c>
      <c r="P60" s="15">
        <f t="shared" si="5"/>
        <v>24</v>
      </c>
      <c r="Q60" s="15">
        <f>+ROUNDDOWN((N60-MIN(N60:N$113))/(MAX(N60:N$113)-MIN(N60:N$113))*100,0)</f>
        <v>48</v>
      </c>
      <c r="R60" s="35">
        <v>5571</v>
      </c>
      <c r="S60" s="35">
        <v>4080</v>
      </c>
      <c r="T60" s="32">
        <v>51147</v>
      </c>
      <c r="U60">
        <f t="shared" si="12"/>
        <v>-1557</v>
      </c>
    </row>
    <row r="61" spans="1:21">
      <c r="A61" s="5">
        <v>40610</v>
      </c>
      <c r="B61" s="16">
        <f t="shared" si="6"/>
        <v>10299</v>
      </c>
      <c r="C61" s="16">
        <f t="shared" si="7"/>
        <v>-276</v>
      </c>
      <c r="D61" s="16">
        <f t="shared" si="3"/>
        <v>77</v>
      </c>
      <c r="E61" s="16">
        <f>+ROUNDDOWN((B61-MIN(B61:B$113))/(MAX(B61:B$113)-MIN(B61:B$113))*100,0)</f>
        <v>93</v>
      </c>
      <c r="F61" s="33">
        <v>13401</v>
      </c>
      <c r="G61" s="33">
        <v>3102</v>
      </c>
      <c r="H61" s="11">
        <f t="shared" si="8"/>
        <v>-10693</v>
      </c>
      <c r="I61" s="11">
        <f t="shared" si="9"/>
        <v>154</v>
      </c>
      <c r="J61" s="11">
        <f t="shared" si="4"/>
        <v>26</v>
      </c>
      <c r="K61" s="11">
        <f>+ROUNDDOWN((H61-MIN(H61:H$113))/(MAX(H61:H$113)-MIN(H61:H$113))*100,0)</f>
        <v>9</v>
      </c>
      <c r="L61" s="56">
        <v>31129</v>
      </c>
      <c r="M61" s="56">
        <v>41822</v>
      </c>
      <c r="N61" s="15">
        <f t="shared" si="10"/>
        <v>394</v>
      </c>
      <c r="O61" s="15">
        <f t="shared" si="11"/>
        <v>122</v>
      </c>
      <c r="P61" s="15">
        <f t="shared" si="5"/>
        <v>13</v>
      </c>
      <c r="Q61" s="15">
        <f>+ROUNDDOWN((N61-MIN(N61:N$113))/(MAX(N61:N$113)-MIN(N61:N$113))*100,0)</f>
        <v>27</v>
      </c>
      <c r="R61" s="35">
        <v>4888</v>
      </c>
      <c r="S61" s="35">
        <v>4494</v>
      </c>
      <c r="T61" s="32">
        <v>52704</v>
      </c>
      <c r="U61">
        <f t="shared" si="12"/>
        <v>6299</v>
      </c>
    </row>
    <row r="62" spans="1:21">
      <c r="A62" s="5">
        <v>40603</v>
      </c>
      <c r="B62" s="16">
        <f t="shared" si="6"/>
        <v>10575</v>
      </c>
      <c r="C62" s="16">
        <f t="shared" si="7"/>
        <v>174</v>
      </c>
      <c r="D62" s="16">
        <f t="shared" si="3"/>
        <v>78</v>
      </c>
      <c r="E62" s="16">
        <f>+ROUNDDOWN((B62-MIN(B62:B$113))/(MAX(B62:B$113)-MIN(B62:B$113))*100,0)</f>
        <v>94</v>
      </c>
      <c r="F62" s="33">
        <v>13461</v>
      </c>
      <c r="G62" s="33">
        <v>2886</v>
      </c>
      <c r="H62" s="11">
        <f t="shared" si="8"/>
        <v>-10847</v>
      </c>
      <c r="I62" s="11">
        <f t="shared" si="9"/>
        <v>1854</v>
      </c>
      <c r="J62" s="11">
        <f t="shared" si="4"/>
        <v>26</v>
      </c>
      <c r="K62" s="11">
        <f>+ROUNDDOWN((H62-MIN(H62:H$113))/(MAX(H62:H$113)-MIN(H62:H$113))*100,0)</f>
        <v>9</v>
      </c>
      <c r="L62" s="56">
        <v>26073</v>
      </c>
      <c r="M62" s="56">
        <v>36920</v>
      </c>
      <c r="N62" s="15">
        <f t="shared" si="10"/>
        <v>272</v>
      </c>
      <c r="O62" s="15">
        <f t="shared" si="11"/>
        <v>-2028</v>
      </c>
      <c r="P62" s="15">
        <f t="shared" si="5"/>
        <v>12</v>
      </c>
      <c r="Q62" s="15">
        <f>+ROUNDDOWN((N62-MIN(N62:N$113))/(MAX(N62:N$113)-MIN(N62:N$113))*100,0)</f>
        <v>24</v>
      </c>
      <c r="R62" s="35">
        <v>4617</v>
      </c>
      <c r="S62" s="35">
        <v>4345</v>
      </c>
      <c r="T62" s="32">
        <v>46405</v>
      </c>
      <c r="U62">
        <f t="shared" si="12"/>
        <v>6070</v>
      </c>
    </row>
    <row r="63" spans="1:21">
      <c r="A63" s="5">
        <v>40596</v>
      </c>
      <c r="B63" s="16">
        <f t="shared" si="6"/>
        <v>10401</v>
      </c>
      <c r="C63" s="16">
        <f t="shared" si="7"/>
        <v>2264</v>
      </c>
      <c r="D63" s="16">
        <f t="shared" si="3"/>
        <v>77</v>
      </c>
      <c r="E63" s="16">
        <f>+ROUNDDOWN((B63-MIN(B63:B$113))/(MAX(B63:B$113)-MIN(B63:B$113))*100,0)</f>
        <v>93</v>
      </c>
      <c r="F63" s="33">
        <v>13348</v>
      </c>
      <c r="G63" s="33">
        <v>2947</v>
      </c>
      <c r="H63" s="11">
        <f t="shared" si="8"/>
        <v>-12701</v>
      </c>
      <c r="I63" s="11">
        <f t="shared" si="9"/>
        <v>-2466</v>
      </c>
      <c r="J63" s="11">
        <f t="shared" si="4"/>
        <v>22</v>
      </c>
      <c r="K63" s="11">
        <f>+ROUNDDOWN((H63-MIN(H63:H$113))/(MAX(H63:H$113)-MIN(H63:H$113))*100,0)</f>
        <v>2</v>
      </c>
      <c r="L63" s="56">
        <v>18862</v>
      </c>
      <c r="M63" s="56">
        <v>31563</v>
      </c>
      <c r="N63" s="15">
        <f t="shared" si="10"/>
        <v>2300</v>
      </c>
      <c r="O63" s="15">
        <f t="shared" si="11"/>
        <v>202</v>
      </c>
      <c r="P63" s="15">
        <f t="shared" si="5"/>
        <v>32</v>
      </c>
      <c r="Q63" s="15">
        <f>+ROUNDDOWN((N63-MIN(N63:N$113))/(MAX(N63:N$113)-MIN(N63:N$113))*100,0)</f>
        <v>64</v>
      </c>
      <c r="R63" s="35">
        <v>5922</v>
      </c>
      <c r="S63" s="35">
        <v>3622</v>
      </c>
      <c r="T63" s="32">
        <v>40335</v>
      </c>
      <c r="U63">
        <f t="shared" si="12"/>
        <v>283</v>
      </c>
    </row>
    <row r="64" spans="1:21">
      <c r="A64" s="5">
        <v>40589</v>
      </c>
      <c r="B64" s="16">
        <f t="shared" si="6"/>
        <v>8137</v>
      </c>
      <c r="C64" s="16">
        <f t="shared" si="7"/>
        <v>-85</v>
      </c>
      <c r="D64" s="16">
        <f t="shared" si="3"/>
        <v>73</v>
      </c>
      <c r="E64" s="16">
        <f>+ROUNDDOWN((B64-MIN(B64:B$113))/(MAX(B64:B$113)-MIN(B64:B$113))*100,0)</f>
        <v>85</v>
      </c>
      <c r="F64" s="33">
        <v>11036</v>
      </c>
      <c r="G64" s="33">
        <v>2899</v>
      </c>
      <c r="H64" s="11">
        <f t="shared" si="8"/>
        <v>-10235</v>
      </c>
      <c r="I64" s="11">
        <f t="shared" si="9"/>
        <v>-651</v>
      </c>
      <c r="J64" s="11">
        <f t="shared" si="4"/>
        <v>27</v>
      </c>
      <c r="K64" s="11">
        <f>+ROUNDDOWN((H64-MIN(H64:H$113))/(MAX(H64:H$113)-MIN(H64:H$113))*100,0)</f>
        <v>11</v>
      </c>
      <c r="L64" s="56">
        <v>20604</v>
      </c>
      <c r="M64" s="56">
        <v>30839</v>
      </c>
      <c r="N64" s="15">
        <f t="shared" si="10"/>
        <v>2098</v>
      </c>
      <c r="O64" s="15">
        <f t="shared" si="11"/>
        <v>736</v>
      </c>
      <c r="P64" s="15">
        <f t="shared" si="5"/>
        <v>30</v>
      </c>
      <c r="Q64" s="15">
        <f>+ROUNDDOWN((N64-MIN(N64:N$113))/(MAX(N64:N$113)-MIN(N64:N$113))*100,0)</f>
        <v>60</v>
      </c>
      <c r="R64" s="35">
        <v>5571</v>
      </c>
      <c r="S64" s="35">
        <v>3473</v>
      </c>
      <c r="T64" s="32">
        <v>40052</v>
      </c>
      <c r="U64">
        <f t="shared" si="12"/>
        <v>-3987</v>
      </c>
    </row>
    <row r="65" spans="1:21">
      <c r="A65" s="5">
        <v>40582</v>
      </c>
      <c r="B65" s="16">
        <f t="shared" si="6"/>
        <v>8222</v>
      </c>
      <c r="C65" s="16">
        <f t="shared" si="7"/>
        <v>2691</v>
      </c>
      <c r="D65" s="16">
        <f t="shared" si="3"/>
        <v>74</v>
      </c>
      <c r="E65" s="16">
        <f>+ROUNDDOWN((B65-MIN(B65:B$113))/(MAX(B65:B$113)-MIN(B65:B$113))*100,0)</f>
        <v>85</v>
      </c>
      <c r="F65" s="33">
        <v>11083</v>
      </c>
      <c r="G65" s="33">
        <v>2861</v>
      </c>
      <c r="H65" s="11">
        <f t="shared" si="8"/>
        <v>-9584</v>
      </c>
      <c r="I65" s="11">
        <f t="shared" si="9"/>
        <v>-2596</v>
      </c>
      <c r="J65" s="11">
        <f t="shared" si="4"/>
        <v>28</v>
      </c>
      <c r="K65" s="11">
        <f>+ROUNDDOWN((H65-MIN(H65:H$113))/(MAX(H65:H$113)-MIN(H65:H$113))*100,0)</f>
        <v>14</v>
      </c>
      <c r="L65" s="56">
        <v>25560</v>
      </c>
      <c r="M65" s="56">
        <v>35144</v>
      </c>
      <c r="N65" s="15">
        <f t="shared" si="10"/>
        <v>1362</v>
      </c>
      <c r="O65" s="15">
        <f t="shared" si="11"/>
        <v>-95</v>
      </c>
      <c r="P65" s="15">
        <f t="shared" si="5"/>
        <v>23</v>
      </c>
      <c r="Q65" s="15">
        <f>+ROUNDDOWN((N65-MIN(N65:N$113))/(MAX(N65:N$113)-MIN(N65:N$113))*100,0)</f>
        <v>45</v>
      </c>
      <c r="R65" s="35">
        <v>5631</v>
      </c>
      <c r="S65" s="35">
        <v>4269</v>
      </c>
      <c r="T65" s="32">
        <v>44039</v>
      </c>
      <c r="U65">
        <f t="shared" si="12"/>
        <v>1567</v>
      </c>
    </row>
    <row r="66" spans="1:21">
      <c r="A66" s="5">
        <v>40575</v>
      </c>
      <c r="B66" s="16">
        <f t="shared" si="6"/>
        <v>5531</v>
      </c>
      <c r="C66" s="16">
        <f t="shared" si="7"/>
        <v>3660</v>
      </c>
      <c r="D66" s="16">
        <f t="shared" si="3"/>
        <v>69</v>
      </c>
      <c r="E66" s="16">
        <f>+ROUNDDOWN((B66-MIN(B66:B$113))/(MAX(B66:B$113)-MIN(B66:B$113))*100,0)</f>
        <v>76</v>
      </c>
      <c r="F66" s="33">
        <v>11290</v>
      </c>
      <c r="G66" s="33">
        <v>5759</v>
      </c>
      <c r="H66" s="11">
        <f t="shared" si="8"/>
        <v>-6988</v>
      </c>
      <c r="I66" s="11">
        <f t="shared" si="9"/>
        <v>-3802</v>
      </c>
      <c r="J66" s="11">
        <f t="shared" si="4"/>
        <v>33</v>
      </c>
      <c r="K66" s="11">
        <f>+ROUNDDOWN((H66-MIN(H66:H$113))/(MAX(H66:H$113)-MIN(H66:H$113))*100,0)</f>
        <v>24</v>
      </c>
      <c r="L66" s="56">
        <v>23547</v>
      </c>
      <c r="M66" s="56">
        <v>30535</v>
      </c>
      <c r="N66" s="15">
        <f t="shared" si="10"/>
        <v>1457</v>
      </c>
      <c r="O66" s="15">
        <f t="shared" si="11"/>
        <v>142</v>
      </c>
      <c r="P66" s="15">
        <f t="shared" si="5"/>
        <v>24</v>
      </c>
      <c r="Q66" s="15">
        <f>+ROUNDDOWN((N66-MIN(N66:N$113))/(MAX(N66:N$113)-MIN(N66:N$113))*100,0)</f>
        <v>47</v>
      </c>
      <c r="R66" s="35">
        <v>6105</v>
      </c>
      <c r="S66" s="35">
        <v>4648</v>
      </c>
      <c r="T66" s="32">
        <v>42472</v>
      </c>
      <c r="U66">
        <f t="shared" si="12"/>
        <v>3282</v>
      </c>
    </row>
    <row r="67" spans="1:21">
      <c r="A67" s="5">
        <v>40568</v>
      </c>
      <c r="B67" s="16">
        <f t="shared" si="6"/>
        <v>1871</v>
      </c>
      <c r="C67" s="16">
        <f t="shared" si="7"/>
        <v>3351</v>
      </c>
      <c r="D67" s="16">
        <f t="shared" si="3"/>
        <v>63</v>
      </c>
      <c r="E67" s="16">
        <f>+ROUNDDOWN((B67-MIN(B67:B$113))/(MAX(B67:B$113)-MIN(B67:B$113))*100,0)</f>
        <v>63</v>
      </c>
      <c r="F67" s="33">
        <v>11479</v>
      </c>
      <c r="G67" s="33">
        <v>9608</v>
      </c>
      <c r="H67" s="11">
        <f t="shared" si="8"/>
        <v>-3186</v>
      </c>
      <c r="I67" s="11">
        <f t="shared" si="9"/>
        <v>-2975</v>
      </c>
      <c r="J67" s="11">
        <f t="shared" si="4"/>
        <v>40</v>
      </c>
      <c r="K67" s="11">
        <f>+ROUNDDOWN((H67-MIN(H67:H$113))/(MAX(H67:H$113)-MIN(H67:H$113))*100,0)</f>
        <v>38</v>
      </c>
      <c r="L67" s="56">
        <v>20346</v>
      </c>
      <c r="M67" s="56">
        <v>23532</v>
      </c>
      <c r="N67" s="15">
        <f t="shared" si="10"/>
        <v>1315</v>
      </c>
      <c r="O67" s="15">
        <f t="shared" si="11"/>
        <v>-376</v>
      </c>
      <c r="P67" s="15">
        <f t="shared" si="5"/>
        <v>22</v>
      </c>
      <c r="Q67" s="15">
        <f>+ROUNDDOWN((N67-MIN(N67:N$113))/(MAX(N67:N$113)-MIN(N67:N$113))*100,0)</f>
        <v>45</v>
      </c>
      <c r="R67" s="35">
        <v>5853</v>
      </c>
      <c r="S67" s="35">
        <v>4538</v>
      </c>
      <c r="T67" s="32">
        <v>39190</v>
      </c>
      <c r="U67">
        <f t="shared" si="12"/>
        <v>6176</v>
      </c>
    </row>
    <row r="68" spans="1:21">
      <c r="A68" s="5">
        <v>40561</v>
      </c>
      <c r="B68" s="16">
        <f t="shared" si="6"/>
        <v>-1480</v>
      </c>
      <c r="C68" s="16">
        <f t="shared" si="7"/>
        <v>766</v>
      </c>
      <c r="D68" s="16">
        <f t="shared" si="3"/>
        <v>57</v>
      </c>
      <c r="E68" s="16">
        <f>+ROUNDDOWN((B68-MIN(B68:B$113))/(MAX(B68:B$113)-MIN(B68:B$113))*100,0)</f>
        <v>51</v>
      </c>
      <c r="F68" s="33">
        <v>11535</v>
      </c>
      <c r="G68" s="33">
        <v>13015</v>
      </c>
      <c r="H68" s="11">
        <f t="shared" si="8"/>
        <v>-211</v>
      </c>
      <c r="I68" s="11">
        <f t="shared" si="9"/>
        <v>1582</v>
      </c>
      <c r="J68" s="11">
        <f t="shared" si="4"/>
        <v>46</v>
      </c>
      <c r="K68" s="11">
        <f>+ROUNDDOWN((H68-MIN(H68:H$113))/(MAX(H68:H$113)-MIN(H68:H$113))*100,0)</f>
        <v>50</v>
      </c>
      <c r="L68" s="56">
        <v>14801</v>
      </c>
      <c r="M68" s="56">
        <v>15012</v>
      </c>
      <c r="N68" s="15">
        <f t="shared" si="10"/>
        <v>1691</v>
      </c>
      <c r="O68" s="15">
        <f t="shared" si="11"/>
        <v>-2348</v>
      </c>
      <c r="P68" s="15">
        <f t="shared" si="5"/>
        <v>26</v>
      </c>
      <c r="Q68" s="15">
        <f>+ROUNDDOWN((N68-MIN(N68:N$113))/(MAX(N68:N$113)-MIN(N68:N$113))*100,0)</f>
        <v>52</v>
      </c>
      <c r="R68" s="35">
        <v>5299</v>
      </c>
      <c r="S68" s="35">
        <v>3608</v>
      </c>
      <c r="T68" s="32">
        <v>33014</v>
      </c>
      <c r="U68">
        <f t="shared" si="12"/>
        <v>-3524</v>
      </c>
    </row>
    <row r="69" spans="1:21">
      <c r="A69" s="5">
        <v>40554</v>
      </c>
      <c r="B69" s="16">
        <f t="shared" si="6"/>
        <v>-2246</v>
      </c>
      <c r="C69" s="16">
        <f t="shared" si="7"/>
        <v>-11186</v>
      </c>
      <c r="D69" s="16">
        <f t="shared" si="3"/>
        <v>55</v>
      </c>
      <c r="E69" s="16">
        <f>+ROUNDDOWN((B69-MIN(B69:B$113))/(MAX(B69:B$113)-MIN(B69:B$113))*100,0)</f>
        <v>48</v>
      </c>
      <c r="F69" s="33">
        <v>12085</v>
      </c>
      <c r="G69" s="33">
        <v>14331</v>
      </c>
      <c r="H69" s="11">
        <f t="shared" si="8"/>
        <v>-1793</v>
      </c>
      <c r="I69" s="11">
        <f t="shared" si="9"/>
        <v>8689</v>
      </c>
      <c r="J69" s="11">
        <f t="shared" si="4"/>
        <v>43</v>
      </c>
      <c r="K69" s="11">
        <f>+ROUNDDOWN((H69-MIN(H69:H$113))/(MAX(H69:H$113)-MIN(H69:H$113))*100,0)</f>
        <v>43</v>
      </c>
      <c r="L69" s="56">
        <v>15842</v>
      </c>
      <c r="M69" s="56">
        <v>17635</v>
      </c>
      <c r="N69" s="15">
        <f t="shared" si="10"/>
        <v>4039</v>
      </c>
      <c r="O69" s="15">
        <f t="shared" si="11"/>
        <v>2497</v>
      </c>
      <c r="P69" s="15">
        <f t="shared" si="5"/>
        <v>49</v>
      </c>
      <c r="Q69" s="15">
        <f>+ROUNDDOWN((N69-MIN(N69:N$113))/(MAX(N69:N$113)-MIN(N69:N$113))*100,0)</f>
        <v>97</v>
      </c>
      <c r="R69" s="35">
        <v>6008</v>
      </c>
      <c r="S69" s="35">
        <v>1969</v>
      </c>
      <c r="T69" s="32">
        <v>36538</v>
      </c>
      <c r="U69">
        <f t="shared" si="12"/>
        <v>8861</v>
      </c>
    </row>
    <row r="70" spans="1:21">
      <c r="A70" s="5">
        <v>40547</v>
      </c>
      <c r="B70" s="16">
        <f t="shared" si="6"/>
        <v>8940</v>
      </c>
      <c r="C70" s="16">
        <f t="shared" si="7"/>
        <v>1116</v>
      </c>
      <c r="D70" s="16">
        <f t="shared" si="3"/>
        <v>75</v>
      </c>
      <c r="E70" s="16">
        <f>+ROUNDDOWN((B70-MIN(B70:B$113))/(MAX(B70:B$113)-MIN(B70:B$113))*100,0)</f>
        <v>88</v>
      </c>
      <c r="F70" s="33">
        <v>11950</v>
      </c>
      <c r="G70" s="33">
        <v>3010</v>
      </c>
      <c r="H70" s="11">
        <f t="shared" si="8"/>
        <v>-10482</v>
      </c>
      <c r="I70" s="11">
        <f t="shared" si="9"/>
        <v>-324</v>
      </c>
      <c r="J70" s="11">
        <f t="shared" si="4"/>
        <v>26</v>
      </c>
      <c r="K70" s="11">
        <f>+ROUNDDOWN((H70-MIN(H70:H$113))/(MAX(H70:H$113)-MIN(H70:H$113))*100,0)</f>
        <v>10</v>
      </c>
      <c r="L70" s="56">
        <v>10135</v>
      </c>
      <c r="M70" s="56">
        <v>20617</v>
      </c>
      <c r="N70" s="15">
        <f t="shared" si="10"/>
        <v>1542</v>
      </c>
      <c r="O70" s="15">
        <f t="shared" si="11"/>
        <v>-792</v>
      </c>
      <c r="P70" s="15">
        <f t="shared" si="5"/>
        <v>25</v>
      </c>
      <c r="Q70" s="15">
        <f>+ROUNDDOWN((N70-MIN(N70:N$113))/(MAX(N70:N$113)-MIN(N70:N$113))*100,0)</f>
        <v>49</v>
      </c>
      <c r="R70" s="35">
        <v>4108</v>
      </c>
      <c r="S70" s="35">
        <v>2566</v>
      </c>
      <c r="T70" s="32">
        <v>27677</v>
      </c>
      <c r="U70">
        <f t="shared" si="12"/>
        <v>1279</v>
      </c>
    </row>
    <row r="71" spans="1:21">
      <c r="A71" s="5">
        <v>40540</v>
      </c>
      <c r="B71" s="16">
        <f t="shared" si="6"/>
        <v>7824</v>
      </c>
      <c r="C71" s="16">
        <f t="shared" si="7"/>
        <v>-407</v>
      </c>
      <c r="D71" s="16">
        <f t="shared" si="3"/>
        <v>73</v>
      </c>
      <c r="E71" s="16">
        <f>+ROUNDDOWN((B71-MIN(B71:B$113))/(MAX(B71:B$113)-MIN(B71:B$113))*100,0)</f>
        <v>84</v>
      </c>
      <c r="F71" s="33">
        <v>12656</v>
      </c>
      <c r="G71" s="33">
        <v>4832</v>
      </c>
      <c r="H71" s="11">
        <f t="shared" si="8"/>
        <v>-10158</v>
      </c>
      <c r="I71" s="11">
        <f t="shared" si="9"/>
        <v>861</v>
      </c>
      <c r="J71" s="11">
        <f t="shared" si="4"/>
        <v>27</v>
      </c>
      <c r="K71" s="11">
        <f>+ROUNDDOWN((H71-MIN(H71:H$113))/(MAX(H71:H$113)-MIN(H71:H$113))*100,0)</f>
        <v>12</v>
      </c>
      <c r="L71" s="56">
        <v>7919</v>
      </c>
      <c r="M71" s="56">
        <v>18077</v>
      </c>
      <c r="N71" s="15">
        <f t="shared" si="10"/>
        <v>2334</v>
      </c>
      <c r="O71" s="15">
        <f t="shared" si="11"/>
        <v>-454</v>
      </c>
      <c r="P71" s="15">
        <f t="shared" si="5"/>
        <v>32</v>
      </c>
      <c r="Q71" s="15">
        <f>+ROUNDDOWN((N71-MIN(N71:N$113))/(MAX(N71:N$113)-MIN(N71:N$113))*100,0)</f>
        <v>64</v>
      </c>
      <c r="R71" s="35">
        <v>4542</v>
      </c>
      <c r="S71" s="35">
        <v>2208</v>
      </c>
      <c r="T71" s="32">
        <v>26398</v>
      </c>
      <c r="U71">
        <f t="shared" si="12"/>
        <v>-691</v>
      </c>
    </row>
    <row r="72" spans="1:21">
      <c r="A72" s="5">
        <v>40533</v>
      </c>
      <c r="B72" s="16">
        <f t="shared" si="6"/>
        <v>8231</v>
      </c>
      <c r="C72" s="16">
        <f t="shared" si="7"/>
        <v>152</v>
      </c>
      <c r="D72" s="16">
        <f t="shared" ref="D72:D135" si="13">+ROUNDDOWN((B72-MIN(B$6:B$113))/(MAX(B$6:B$113)-MIN(B$6:B$113))*100,0)</f>
        <v>74</v>
      </c>
      <c r="E72" s="16">
        <f>+ROUNDDOWN((B72-MIN(B72:B$113))/(MAX(B72:B$113)-MIN(B72:B$113))*100,0)</f>
        <v>85</v>
      </c>
      <c r="F72" s="33">
        <v>13084</v>
      </c>
      <c r="G72" s="33">
        <v>4853</v>
      </c>
      <c r="H72" s="11">
        <f t="shared" si="8"/>
        <v>-11019</v>
      </c>
      <c r="I72" s="11">
        <f t="shared" si="9"/>
        <v>-1449</v>
      </c>
      <c r="J72" s="11">
        <f t="shared" ref="J72:J135" si="14">+ROUNDDOWN((H72-MIN(H$6:H$113))/(MAX(H$6:H$113)-MIN(H$6:H$113))*100,0)</f>
        <v>25</v>
      </c>
      <c r="K72" s="11">
        <f>+ROUNDDOWN((H72-MIN(H72:H$113))/(MAX(H72:H$113)-MIN(H72:H$113))*100,0)</f>
        <v>8</v>
      </c>
      <c r="L72" s="56">
        <v>7752</v>
      </c>
      <c r="M72" s="56">
        <v>18771</v>
      </c>
      <c r="N72" s="15">
        <f t="shared" si="10"/>
        <v>2788</v>
      </c>
      <c r="O72" s="15">
        <f t="shared" si="11"/>
        <v>1297</v>
      </c>
      <c r="P72" s="15">
        <f t="shared" ref="P72:P135" si="15">+ROUNDDOWN((N72-MIN(N$6:N$113))/(MAX(N$6:N$113)-MIN(N$6:N$113))*100,0)</f>
        <v>37</v>
      </c>
      <c r="Q72" s="15">
        <f>+ROUNDDOWN((N72-MIN(N72:N$113))/(MAX(N72:N$113)-MIN(N72:N$113))*100,0)</f>
        <v>73</v>
      </c>
      <c r="R72" s="35">
        <v>4972</v>
      </c>
      <c r="S72" s="35">
        <v>2184</v>
      </c>
      <c r="T72" s="32">
        <v>27089</v>
      </c>
      <c r="U72">
        <f t="shared" si="12"/>
        <v>1887</v>
      </c>
    </row>
    <row r="73" spans="1:21">
      <c r="A73" s="5">
        <v>40526</v>
      </c>
      <c r="B73" s="16">
        <f t="shared" ref="B73:B136" si="16">+F73-G73</f>
        <v>8079</v>
      </c>
      <c r="C73" s="16">
        <f t="shared" ref="C73:C136" si="17">+B73-B74</f>
        <v>298</v>
      </c>
      <c r="D73" s="16">
        <f t="shared" si="13"/>
        <v>73</v>
      </c>
      <c r="E73" s="16">
        <f>+ROUNDDOWN((B73-MIN(B73:B$113))/(MAX(B73:B$113)-MIN(B73:B$113))*100,0)</f>
        <v>85</v>
      </c>
      <c r="F73" s="33">
        <v>12952</v>
      </c>
      <c r="G73" s="33">
        <v>4873</v>
      </c>
      <c r="H73" s="11">
        <f t="shared" ref="H73:H136" si="18">+L73-M73</f>
        <v>-9570</v>
      </c>
      <c r="I73" s="11">
        <f t="shared" ref="I73:I136" si="19">+H73-H74</f>
        <v>742</v>
      </c>
      <c r="J73" s="11">
        <f t="shared" si="14"/>
        <v>28</v>
      </c>
      <c r="K73" s="11">
        <f>+ROUNDDOWN((H73-MIN(H73:H$113))/(MAX(H73:H$113)-MIN(H73:H$113))*100,0)</f>
        <v>14</v>
      </c>
      <c r="L73" s="56">
        <v>6912</v>
      </c>
      <c r="M73" s="56">
        <v>16482</v>
      </c>
      <c r="N73" s="15">
        <f t="shared" ref="N73:N136" si="20">+R73-S73</f>
        <v>1491</v>
      </c>
      <c r="O73" s="15">
        <f t="shared" ref="O73:O136" si="21">+N73-N74</f>
        <v>-1040</v>
      </c>
      <c r="P73" s="15">
        <f t="shared" si="15"/>
        <v>24</v>
      </c>
      <c r="Q73" s="15">
        <f>+ROUNDDOWN((N73-MIN(N73:N$113))/(MAX(N73:N$113)-MIN(N73:N$113))*100,0)</f>
        <v>48</v>
      </c>
      <c r="R73" s="35">
        <v>3688</v>
      </c>
      <c r="S73" s="35">
        <v>2197</v>
      </c>
      <c r="T73" s="32">
        <v>25202</v>
      </c>
      <c r="U73">
        <f t="shared" ref="U73:U136" si="22">+T73-T74</f>
        <v>-9869</v>
      </c>
    </row>
    <row r="74" spans="1:21">
      <c r="A74" s="5">
        <v>40519</v>
      </c>
      <c r="B74" s="16">
        <f t="shared" si="16"/>
        <v>7781</v>
      </c>
      <c r="C74" s="16">
        <f t="shared" si="17"/>
        <v>-1575</v>
      </c>
      <c r="D74" s="16">
        <f t="shared" si="13"/>
        <v>73</v>
      </c>
      <c r="E74" s="16">
        <f>+ROUNDDOWN((B74-MIN(B74:B$113))/(MAX(B74:B$113)-MIN(B74:B$113))*100,0)</f>
        <v>84</v>
      </c>
      <c r="F74" s="33">
        <v>15794</v>
      </c>
      <c r="G74" s="33">
        <v>8013</v>
      </c>
      <c r="H74" s="11">
        <f t="shared" si="18"/>
        <v>-10312</v>
      </c>
      <c r="I74" s="11">
        <f t="shared" si="19"/>
        <v>1190</v>
      </c>
      <c r="J74" s="11">
        <f t="shared" si="14"/>
        <v>27</v>
      </c>
      <c r="K74" s="11">
        <f>+ROUNDDOWN((H74-MIN(H74:H$113))/(MAX(H74:H$113)-MIN(H74:H$113))*100,0)</f>
        <v>11</v>
      </c>
      <c r="L74" s="56">
        <v>10513</v>
      </c>
      <c r="M74" s="56">
        <v>20825</v>
      </c>
      <c r="N74" s="15">
        <f t="shared" si="20"/>
        <v>2531</v>
      </c>
      <c r="O74" s="15">
        <f t="shared" si="21"/>
        <v>385</v>
      </c>
      <c r="P74" s="15">
        <f t="shared" si="15"/>
        <v>34</v>
      </c>
      <c r="Q74" s="15">
        <f>+ROUNDDOWN((N74-MIN(N74:N$113))/(MAX(N74:N$113)-MIN(N74:N$113))*100,0)</f>
        <v>68</v>
      </c>
      <c r="R74" s="35">
        <v>5636</v>
      </c>
      <c r="S74" s="35">
        <v>3105</v>
      </c>
      <c r="T74" s="32">
        <v>35071</v>
      </c>
      <c r="U74">
        <f t="shared" si="22"/>
        <v>636</v>
      </c>
    </row>
    <row r="75" spans="1:21">
      <c r="A75" s="5">
        <v>40512</v>
      </c>
      <c r="B75" s="16">
        <f t="shared" si="16"/>
        <v>9356</v>
      </c>
      <c r="C75" s="16">
        <f t="shared" si="17"/>
        <v>708</v>
      </c>
      <c r="D75" s="16">
        <f t="shared" si="13"/>
        <v>75</v>
      </c>
      <c r="E75" s="16">
        <f>+ROUNDDOWN((B75-MIN(B75:B$113))/(MAX(B75:B$113)-MIN(B75:B$113))*100,0)</f>
        <v>89</v>
      </c>
      <c r="F75" s="33">
        <v>16714</v>
      </c>
      <c r="G75" s="33">
        <v>7358</v>
      </c>
      <c r="H75" s="11">
        <f t="shared" si="18"/>
        <v>-11502</v>
      </c>
      <c r="I75" s="11">
        <f t="shared" si="19"/>
        <v>-1017</v>
      </c>
      <c r="J75" s="11">
        <f t="shared" si="14"/>
        <v>24</v>
      </c>
      <c r="K75" s="11">
        <f>+ROUNDDOWN((H75-MIN(H75:H$113))/(MAX(H75:H$113)-MIN(H75:H$113))*100,0)</f>
        <v>6</v>
      </c>
      <c r="L75" s="56">
        <v>10313</v>
      </c>
      <c r="M75" s="56">
        <v>21815</v>
      </c>
      <c r="N75" s="15">
        <f t="shared" si="20"/>
        <v>2146</v>
      </c>
      <c r="O75" s="15">
        <f t="shared" si="21"/>
        <v>309</v>
      </c>
      <c r="P75" s="15">
        <f t="shared" si="15"/>
        <v>30</v>
      </c>
      <c r="Q75" s="15">
        <f>+ROUNDDOWN((N75-MIN(N75:N$113))/(MAX(N75:N$113)-MIN(N75:N$113))*100,0)</f>
        <v>61</v>
      </c>
      <c r="R75" s="35">
        <v>5111</v>
      </c>
      <c r="S75" s="35">
        <v>2965</v>
      </c>
      <c r="T75" s="32">
        <v>34435</v>
      </c>
      <c r="U75">
        <f t="shared" si="22"/>
        <v>686</v>
      </c>
    </row>
    <row r="76" spans="1:21">
      <c r="A76" s="5">
        <v>40505</v>
      </c>
      <c r="B76" s="16">
        <f t="shared" si="16"/>
        <v>8648</v>
      </c>
      <c r="C76" s="16">
        <f t="shared" si="17"/>
        <v>41</v>
      </c>
      <c r="D76" s="16">
        <f t="shared" si="13"/>
        <v>74</v>
      </c>
      <c r="E76" s="16">
        <f>+ROUNDDOWN((B76-MIN(B76:B$113))/(MAX(B76:B$113)-MIN(B76:B$113))*100,0)</f>
        <v>87</v>
      </c>
      <c r="F76" s="33">
        <v>16205</v>
      </c>
      <c r="G76" s="33">
        <v>7557</v>
      </c>
      <c r="H76" s="11">
        <f t="shared" si="18"/>
        <v>-10485</v>
      </c>
      <c r="I76" s="11">
        <f t="shared" si="19"/>
        <v>-219</v>
      </c>
      <c r="J76" s="11">
        <f t="shared" si="14"/>
        <v>26</v>
      </c>
      <c r="K76" s="11">
        <f>+ROUNDDOWN((H76-MIN(H76:H$113))/(MAX(H76:H$113)-MIN(H76:H$113))*100,0)</f>
        <v>10</v>
      </c>
      <c r="L76" s="56">
        <v>10834</v>
      </c>
      <c r="M76" s="56">
        <v>21319</v>
      </c>
      <c r="N76" s="15">
        <f t="shared" si="20"/>
        <v>1837</v>
      </c>
      <c r="O76" s="15">
        <f t="shared" si="21"/>
        <v>178</v>
      </c>
      <c r="P76" s="15">
        <f t="shared" si="15"/>
        <v>27</v>
      </c>
      <c r="Q76" s="15">
        <f>+ROUNDDOWN((N76-MIN(N76:N$113))/(MAX(N76:N$113)-MIN(N76:N$113))*100,0)</f>
        <v>55</v>
      </c>
      <c r="R76" s="35">
        <v>4937</v>
      </c>
      <c r="S76" s="35">
        <v>3100</v>
      </c>
      <c r="T76" s="32">
        <v>33749</v>
      </c>
      <c r="U76">
        <f t="shared" si="22"/>
        <v>936</v>
      </c>
    </row>
    <row r="77" spans="1:21">
      <c r="A77" s="5">
        <v>40498</v>
      </c>
      <c r="B77" s="16">
        <f t="shared" si="16"/>
        <v>8607</v>
      </c>
      <c r="C77" s="16">
        <f t="shared" si="17"/>
        <v>-1239</v>
      </c>
      <c r="D77" s="16">
        <f t="shared" si="13"/>
        <v>74</v>
      </c>
      <c r="E77" s="16">
        <f>+ROUNDDOWN((B77-MIN(B77:B$113))/(MAX(B77:B$113)-MIN(B77:B$113))*100,0)</f>
        <v>87</v>
      </c>
      <c r="F77" s="33">
        <v>16689</v>
      </c>
      <c r="G77" s="33">
        <v>8082</v>
      </c>
      <c r="H77" s="11">
        <f t="shared" si="18"/>
        <v>-10266</v>
      </c>
      <c r="I77" s="11">
        <f t="shared" si="19"/>
        <v>-515</v>
      </c>
      <c r="J77" s="11">
        <f t="shared" si="14"/>
        <v>27</v>
      </c>
      <c r="K77" s="11">
        <f>+ROUNDDOWN((H77-MIN(H77:H$113))/(MAX(H77:H$113)-MIN(H77:H$113))*100,0)</f>
        <v>11</v>
      </c>
      <c r="L77" s="56">
        <v>9314</v>
      </c>
      <c r="M77" s="56">
        <v>19580</v>
      </c>
      <c r="N77" s="15">
        <f t="shared" si="20"/>
        <v>1659</v>
      </c>
      <c r="O77" s="15">
        <f t="shared" si="21"/>
        <v>1754</v>
      </c>
      <c r="P77" s="15">
        <f t="shared" si="15"/>
        <v>26</v>
      </c>
      <c r="Q77" s="15">
        <f>+ROUNDDOWN((N77-MIN(N77:N$113))/(MAX(N77:N$113)-MIN(N77:N$113))*100,0)</f>
        <v>51</v>
      </c>
      <c r="R77" s="35">
        <v>4940</v>
      </c>
      <c r="S77" s="35">
        <v>3281</v>
      </c>
      <c r="T77" s="32">
        <v>32813</v>
      </c>
      <c r="U77">
        <f t="shared" si="22"/>
        <v>-5558</v>
      </c>
    </row>
    <row r="78" spans="1:21">
      <c r="A78" s="5">
        <v>40491</v>
      </c>
      <c r="B78" s="16">
        <f t="shared" si="16"/>
        <v>9846</v>
      </c>
      <c r="C78" s="16">
        <f t="shared" si="17"/>
        <v>-1816</v>
      </c>
      <c r="D78" s="16">
        <f t="shared" si="13"/>
        <v>76</v>
      </c>
      <c r="E78" s="16">
        <f>+ROUNDDOWN((B78-MIN(B78:B$113))/(MAX(B78:B$113)-MIN(B78:B$113))*100,0)</f>
        <v>91</v>
      </c>
      <c r="F78" s="33">
        <v>18298</v>
      </c>
      <c r="G78" s="33">
        <v>8452</v>
      </c>
      <c r="H78" s="11">
        <f t="shared" si="18"/>
        <v>-9751</v>
      </c>
      <c r="I78" s="11">
        <f t="shared" si="19"/>
        <v>3134</v>
      </c>
      <c r="J78" s="11">
        <f t="shared" si="14"/>
        <v>28</v>
      </c>
      <c r="K78" s="11">
        <f>+ROUNDDOWN((H78-MIN(H78:H$113))/(MAX(H78:H$113)-MIN(H78:H$113))*100,0)</f>
        <v>13</v>
      </c>
      <c r="L78" s="56">
        <v>14177</v>
      </c>
      <c r="M78" s="56">
        <v>23928</v>
      </c>
      <c r="N78" s="15">
        <f t="shared" si="20"/>
        <v>-95</v>
      </c>
      <c r="O78" s="15">
        <f t="shared" si="21"/>
        <v>-1318</v>
      </c>
      <c r="P78" s="15">
        <f t="shared" si="15"/>
        <v>8</v>
      </c>
      <c r="Q78" s="15">
        <f>+ROUNDDOWN((N78-MIN(N78:N$113))/(MAX(N78:N$113)-MIN(N78:N$113))*100,0)</f>
        <v>17</v>
      </c>
      <c r="R78" s="35">
        <v>4160</v>
      </c>
      <c r="S78" s="35">
        <v>4255</v>
      </c>
      <c r="T78" s="32">
        <v>38371</v>
      </c>
      <c r="U78">
        <f t="shared" si="22"/>
        <v>-1895</v>
      </c>
    </row>
    <row r="79" spans="1:21">
      <c r="A79" s="5">
        <v>40484</v>
      </c>
      <c r="B79" s="16">
        <f t="shared" si="16"/>
        <v>11662</v>
      </c>
      <c r="C79" s="16">
        <f t="shared" si="17"/>
        <v>-534</v>
      </c>
      <c r="D79" s="16">
        <f t="shared" si="13"/>
        <v>79</v>
      </c>
      <c r="E79" s="16">
        <f>+ROUNDDOWN((B79-MIN(B79:B$113))/(MAX(B79:B$113)-MIN(B79:B$113))*100,0)</f>
        <v>98</v>
      </c>
      <c r="F79" s="33">
        <v>19954</v>
      </c>
      <c r="G79" s="33">
        <v>8292</v>
      </c>
      <c r="H79" s="11">
        <f t="shared" si="18"/>
        <v>-12885</v>
      </c>
      <c r="I79" s="11">
        <f t="shared" si="19"/>
        <v>412</v>
      </c>
      <c r="J79" s="11">
        <f t="shared" si="14"/>
        <v>22</v>
      </c>
      <c r="K79" s="11">
        <f>+ROUNDDOWN((H79-MIN(H79:H$113))/(MAX(H79:H$113)-MIN(H79:H$113))*100,0)</f>
        <v>1</v>
      </c>
      <c r="L79" s="56">
        <v>13897</v>
      </c>
      <c r="M79" s="56">
        <v>26782</v>
      </c>
      <c r="N79" s="15">
        <f t="shared" si="20"/>
        <v>1223</v>
      </c>
      <c r="O79" s="15">
        <f t="shared" si="21"/>
        <v>122</v>
      </c>
      <c r="P79" s="15">
        <f t="shared" si="15"/>
        <v>21</v>
      </c>
      <c r="Q79" s="15">
        <f>+ROUNDDOWN((N79-MIN(N79:N$113))/(MAX(N79:N$113)-MIN(N79:N$113))*100,0)</f>
        <v>43</v>
      </c>
      <c r="R79" s="35">
        <v>4611</v>
      </c>
      <c r="S79" s="35">
        <v>3388</v>
      </c>
      <c r="T79" s="32">
        <v>40266</v>
      </c>
      <c r="U79">
        <f t="shared" si="22"/>
        <v>1681</v>
      </c>
    </row>
    <row r="80" spans="1:21">
      <c r="A80" s="5">
        <v>40477</v>
      </c>
      <c r="B80" s="16">
        <f t="shared" si="16"/>
        <v>12196</v>
      </c>
      <c r="C80" s="16">
        <f t="shared" si="17"/>
        <v>1852</v>
      </c>
      <c r="D80" s="16">
        <f t="shared" si="13"/>
        <v>80</v>
      </c>
      <c r="E80" s="16">
        <f>+ROUNDDOWN((B80-MIN(B80:B$113))/(MAX(B80:B$113)-MIN(B80:B$113))*100,0)</f>
        <v>100</v>
      </c>
      <c r="F80" s="33">
        <v>20381</v>
      </c>
      <c r="G80" s="33">
        <v>8185</v>
      </c>
      <c r="H80" s="11">
        <f t="shared" si="18"/>
        <v>-13297</v>
      </c>
      <c r="I80" s="11">
        <f t="shared" si="19"/>
        <v>-2088</v>
      </c>
      <c r="J80" s="11">
        <f t="shared" si="14"/>
        <v>21</v>
      </c>
      <c r="K80" s="11">
        <f>+ROUNDDOWN((H80-MIN(H80:H$113))/(MAX(H80:H$113)-MIN(H80:H$113))*100,0)</f>
        <v>0</v>
      </c>
      <c r="L80" s="56">
        <v>11933</v>
      </c>
      <c r="M80" s="56">
        <v>25230</v>
      </c>
      <c r="N80" s="15">
        <f t="shared" si="20"/>
        <v>1101</v>
      </c>
      <c r="O80" s="15">
        <f t="shared" si="21"/>
        <v>236</v>
      </c>
      <c r="P80" s="15">
        <f t="shared" si="15"/>
        <v>20</v>
      </c>
      <c r="Q80" s="15">
        <f>+ROUNDDOWN((N80-MIN(N80:N$113))/(MAX(N80:N$113)-MIN(N80:N$113))*100,0)</f>
        <v>40</v>
      </c>
      <c r="R80" s="35">
        <v>4490</v>
      </c>
      <c r="S80" s="35">
        <v>3389</v>
      </c>
      <c r="T80" s="32">
        <v>38585</v>
      </c>
      <c r="U80">
        <f t="shared" si="22"/>
        <v>840</v>
      </c>
    </row>
    <row r="81" spans="1:21">
      <c r="A81" s="5">
        <v>40470</v>
      </c>
      <c r="B81" s="16">
        <f t="shared" si="16"/>
        <v>10344</v>
      </c>
      <c r="C81" s="16">
        <f t="shared" si="17"/>
        <v>1498</v>
      </c>
      <c r="D81" s="16">
        <f t="shared" si="13"/>
        <v>77</v>
      </c>
      <c r="E81" s="16">
        <f>+ROUNDDOWN((B81-MIN(B81:B$113))/(MAX(B81:B$113)-MIN(B81:B$113))*100,0)</f>
        <v>100</v>
      </c>
      <c r="F81" s="33">
        <v>18978</v>
      </c>
      <c r="G81" s="33">
        <v>8634</v>
      </c>
      <c r="H81" s="11">
        <f t="shared" si="18"/>
        <v>-11209</v>
      </c>
      <c r="I81" s="11">
        <f t="shared" si="19"/>
        <v>-2507</v>
      </c>
      <c r="J81" s="11">
        <f t="shared" si="14"/>
        <v>25</v>
      </c>
      <c r="K81" s="11">
        <f>+ROUNDDOWN((H81-MIN(H81:H$113))/(MAX(H81:H$113)-MIN(H81:H$113))*100,0)</f>
        <v>0</v>
      </c>
      <c r="L81" s="56">
        <v>12775</v>
      </c>
      <c r="M81" s="56">
        <v>23984</v>
      </c>
      <c r="N81" s="15">
        <f t="shared" si="20"/>
        <v>865</v>
      </c>
      <c r="O81" s="15">
        <f t="shared" si="21"/>
        <v>1009</v>
      </c>
      <c r="P81" s="15">
        <f t="shared" si="15"/>
        <v>18</v>
      </c>
      <c r="Q81" s="15">
        <f>+ROUNDDOWN((N81-MIN(N81:N$113))/(MAX(N81:N$113)-MIN(N81:N$113))*100,0)</f>
        <v>36</v>
      </c>
      <c r="R81" s="35">
        <v>4306</v>
      </c>
      <c r="S81" s="35">
        <v>3441</v>
      </c>
      <c r="T81" s="32">
        <v>37745</v>
      </c>
      <c r="U81">
        <f t="shared" si="22"/>
        <v>2761</v>
      </c>
    </row>
    <row r="82" spans="1:21">
      <c r="A82" s="5">
        <v>40463</v>
      </c>
      <c r="B82" s="16">
        <f t="shared" si="16"/>
        <v>8846</v>
      </c>
      <c r="C82" s="16">
        <f t="shared" si="17"/>
        <v>1757</v>
      </c>
      <c r="D82" s="16">
        <f t="shared" si="13"/>
        <v>75</v>
      </c>
      <c r="E82" s="16">
        <f>+ROUNDDOWN((B82-MIN(B82:B$113))/(MAX(B82:B$113)-MIN(B82:B$113))*100,0)</f>
        <v>100</v>
      </c>
      <c r="F82" s="33">
        <v>17215</v>
      </c>
      <c r="G82" s="33">
        <v>8369</v>
      </c>
      <c r="H82" s="11">
        <f t="shared" si="18"/>
        <v>-8702</v>
      </c>
      <c r="I82" s="11">
        <f t="shared" si="19"/>
        <v>-2620</v>
      </c>
      <c r="J82" s="11">
        <f t="shared" si="14"/>
        <v>30</v>
      </c>
      <c r="K82" s="11">
        <f>+ROUNDDOWN((H82-MIN(H82:H$113))/(MAX(H82:H$113)-MIN(H82:H$113))*100,0)</f>
        <v>0</v>
      </c>
      <c r="L82" s="56">
        <v>12885</v>
      </c>
      <c r="M82" s="56">
        <v>21587</v>
      </c>
      <c r="N82" s="15">
        <f t="shared" si="20"/>
        <v>-144</v>
      </c>
      <c r="O82" s="15">
        <f t="shared" si="21"/>
        <v>863</v>
      </c>
      <c r="P82" s="15">
        <f t="shared" si="15"/>
        <v>8</v>
      </c>
      <c r="Q82" s="15">
        <f>+ROUNDDOWN((N82-MIN(N82:N$113))/(MAX(N82:N$113)-MIN(N82:N$113))*100,0)</f>
        <v>16</v>
      </c>
      <c r="R82" s="35">
        <v>3570</v>
      </c>
      <c r="S82" s="35">
        <v>3714</v>
      </c>
      <c r="T82" s="32">
        <v>34984</v>
      </c>
      <c r="U82">
        <f t="shared" si="22"/>
        <v>398</v>
      </c>
    </row>
    <row r="83" spans="1:21">
      <c r="A83" s="5">
        <v>40456</v>
      </c>
      <c r="B83" s="16">
        <f t="shared" si="16"/>
        <v>7089</v>
      </c>
      <c r="C83" s="16">
        <f t="shared" si="17"/>
        <v>1990</v>
      </c>
      <c r="D83" s="16">
        <f t="shared" si="13"/>
        <v>72</v>
      </c>
      <c r="E83" s="16">
        <f>+ROUNDDOWN((B83-MIN(B83:B$113))/(MAX(B83:B$113)-MIN(B83:B$113))*100,0)</f>
        <v>100</v>
      </c>
      <c r="F83" s="33">
        <v>15306</v>
      </c>
      <c r="G83" s="33">
        <v>8217</v>
      </c>
      <c r="H83" s="11">
        <f t="shared" si="18"/>
        <v>-6082</v>
      </c>
      <c r="I83" s="11">
        <f t="shared" si="19"/>
        <v>-1823</v>
      </c>
      <c r="J83" s="11">
        <f t="shared" si="14"/>
        <v>35</v>
      </c>
      <c r="K83" s="11">
        <f>+ROUNDDOWN((H83-MIN(H83:H$113))/(MAX(H83:H$113)-MIN(H83:H$113))*100,0)</f>
        <v>4</v>
      </c>
      <c r="L83" s="56">
        <v>14879</v>
      </c>
      <c r="M83" s="56">
        <v>20961</v>
      </c>
      <c r="N83" s="15">
        <f t="shared" si="20"/>
        <v>-1007</v>
      </c>
      <c r="O83" s="15">
        <f t="shared" si="21"/>
        <v>-167</v>
      </c>
      <c r="P83" s="15">
        <f t="shared" si="15"/>
        <v>0</v>
      </c>
      <c r="Q83" s="15">
        <f>+ROUNDDOWN((N83-MIN(N83:N$113))/(MAX(N83:N$113)-MIN(N83:N$113))*100,0)</f>
        <v>0</v>
      </c>
      <c r="R83" s="35">
        <v>2942</v>
      </c>
      <c r="S83" s="35">
        <v>3949</v>
      </c>
      <c r="T83" s="32">
        <v>34586</v>
      </c>
      <c r="U83">
        <f t="shared" si="22"/>
        <v>1439</v>
      </c>
    </row>
    <row r="84" spans="1:21">
      <c r="A84" s="5">
        <v>40449</v>
      </c>
      <c r="B84" s="16">
        <f t="shared" si="16"/>
        <v>5099</v>
      </c>
      <c r="C84" s="16">
        <f t="shared" si="17"/>
        <v>-1412</v>
      </c>
      <c r="D84" s="16">
        <f t="shared" si="13"/>
        <v>68</v>
      </c>
      <c r="E84" s="16">
        <f>+ROUNDDOWN((B84-MIN(B84:B$113))/(MAX(B84:B$113)-MIN(B84:B$113))*100,0)</f>
        <v>93</v>
      </c>
      <c r="F84" s="33">
        <v>13064</v>
      </c>
      <c r="G84" s="33">
        <v>7965</v>
      </c>
      <c r="H84" s="11">
        <f t="shared" si="18"/>
        <v>-4259</v>
      </c>
      <c r="I84" s="11">
        <f t="shared" si="19"/>
        <v>2755</v>
      </c>
      <c r="J84" s="11">
        <f t="shared" si="14"/>
        <v>38</v>
      </c>
      <c r="K84" s="11">
        <f>+ROUNDDOWN((H84-MIN(H84:H$113))/(MAX(H84:H$113)-MIN(H84:H$113))*100,0)</f>
        <v>13</v>
      </c>
      <c r="L84" s="56">
        <v>15914</v>
      </c>
      <c r="M84" s="56">
        <v>20173</v>
      </c>
      <c r="N84" s="15">
        <f t="shared" si="20"/>
        <v>-840</v>
      </c>
      <c r="O84" s="15">
        <f t="shared" si="21"/>
        <v>-1343</v>
      </c>
      <c r="P84" s="15">
        <f t="shared" si="15"/>
        <v>1</v>
      </c>
      <c r="Q84" s="15">
        <f>+ROUNDDOWN((N84-MIN(N84:N$113))/(MAX(N84:N$113)-MIN(N84:N$113))*100,0)</f>
        <v>0</v>
      </c>
      <c r="R84" s="35">
        <v>2722</v>
      </c>
      <c r="S84" s="35">
        <v>3562</v>
      </c>
      <c r="T84" s="32">
        <v>33147</v>
      </c>
      <c r="U84">
        <f t="shared" si="22"/>
        <v>4446</v>
      </c>
    </row>
    <row r="85" spans="1:21">
      <c r="A85" s="5">
        <v>40442</v>
      </c>
      <c r="B85" s="16">
        <f t="shared" si="16"/>
        <v>6511</v>
      </c>
      <c r="C85" s="16">
        <f t="shared" si="17"/>
        <v>2162</v>
      </c>
      <c r="D85" s="16">
        <f t="shared" si="13"/>
        <v>71</v>
      </c>
      <c r="E85" s="16">
        <f>+ROUNDDOWN((B85-MIN(B85:B$113))/(MAX(B85:B$113)-MIN(B85:B$113))*100,0)</f>
        <v>100</v>
      </c>
      <c r="F85" s="33">
        <v>13617</v>
      </c>
      <c r="G85" s="33">
        <v>7106</v>
      </c>
      <c r="H85" s="11">
        <f t="shared" si="18"/>
        <v>-7014</v>
      </c>
      <c r="I85" s="11">
        <f t="shared" si="19"/>
        <v>-1503</v>
      </c>
      <c r="J85" s="11">
        <f t="shared" si="14"/>
        <v>33</v>
      </c>
      <c r="K85" s="11">
        <f>+ROUNDDOWN((H85-MIN(H85:H$113))/(MAX(H85:H$113)-MIN(H85:H$113))*100,0)</f>
        <v>0</v>
      </c>
      <c r="L85" s="56">
        <v>9872</v>
      </c>
      <c r="M85" s="56">
        <v>16886</v>
      </c>
      <c r="N85" s="15">
        <f t="shared" si="20"/>
        <v>503</v>
      </c>
      <c r="O85" s="15">
        <f t="shared" si="21"/>
        <v>-659</v>
      </c>
      <c r="P85" s="15">
        <f t="shared" si="15"/>
        <v>14</v>
      </c>
      <c r="Q85" s="15">
        <f>+ROUNDDOWN((N85-MIN(N85:N$113))/(MAX(N85:N$113)-MIN(N85:N$113))*100,0)</f>
        <v>0</v>
      </c>
      <c r="R85" s="35">
        <v>3631</v>
      </c>
      <c r="S85" s="35">
        <v>3128</v>
      </c>
      <c r="T85" s="32">
        <v>28701</v>
      </c>
      <c r="U85">
        <f t="shared" si="22"/>
        <v>3816</v>
      </c>
    </row>
    <row r="86" spans="1:21">
      <c r="A86" s="5">
        <v>40435</v>
      </c>
      <c r="B86" s="16">
        <f t="shared" si="16"/>
        <v>4349</v>
      </c>
      <c r="C86" s="16">
        <f t="shared" si="17"/>
        <v>5738</v>
      </c>
      <c r="D86" s="16">
        <f t="shared" si="13"/>
        <v>67</v>
      </c>
      <c r="E86" s="16">
        <f>+ROUNDDOWN((B86-MIN(B86:B$113))/(MAX(B86:B$113)-MIN(B86:B$113))*100,0)</f>
        <v>100</v>
      </c>
      <c r="F86" s="33">
        <v>12055</v>
      </c>
      <c r="G86" s="33">
        <v>7706</v>
      </c>
      <c r="H86" s="11">
        <f t="shared" si="18"/>
        <v>-5511</v>
      </c>
      <c r="I86" s="11">
        <f t="shared" si="19"/>
        <v>-4763</v>
      </c>
      <c r="J86" s="11">
        <f t="shared" si="14"/>
        <v>36</v>
      </c>
      <c r="K86" s="11">
        <f>+ROUNDDOWN((H86-MIN(H86:H$113))/(MAX(H86:H$113)-MIN(H86:H$113))*100,0)</f>
        <v>0</v>
      </c>
      <c r="L86" s="56">
        <v>7273</v>
      </c>
      <c r="M86" s="56">
        <v>12784</v>
      </c>
      <c r="N86" s="15">
        <f t="shared" si="20"/>
        <v>1162</v>
      </c>
      <c r="O86" s="15">
        <f t="shared" si="21"/>
        <v>-975</v>
      </c>
      <c r="P86" s="15">
        <f t="shared" si="15"/>
        <v>21</v>
      </c>
      <c r="Q86" s="15">
        <f>+ROUNDDOWN((N86-MIN(N86:N$113))/(MAX(N86:N$113)-MIN(N86:N$113))*100,0)</f>
        <v>0</v>
      </c>
      <c r="R86" s="35">
        <v>4032</v>
      </c>
      <c r="S86" s="35">
        <v>2870</v>
      </c>
      <c r="T86" s="32">
        <v>24885</v>
      </c>
      <c r="U86">
        <f t="shared" si="22"/>
        <v>646</v>
      </c>
    </row>
    <row r="87" spans="1:21">
      <c r="A87" s="5">
        <v>40428</v>
      </c>
      <c r="B87" s="16">
        <f t="shared" si="16"/>
        <v>-1389</v>
      </c>
      <c r="C87" s="16">
        <f t="shared" si="17"/>
        <v>420</v>
      </c>
      <c r="D87" s="16">
        <f t="shared" si="13"/>
        <v>57</v>
      </c>
      <c r="E87" s="16">
        <f>+ROUNDDOWN((B87-MIN(B87:B$113))/(MAX(B87:B$113)-MIN(B87:B$113))*100,0)</f>
        <v>81</v>
      </c>
      <c r="F87" s="33">
        <v>11976</v>
      </c>
      <c r="G87" s="33">
        <v>13365</v>
      </c>
      <c r="H87" s="11">
        <f t="shared" si="18"/>
        <v>-748</v>
      </c>
      <c r="I87" s="11">
        <f t="shared" si="19"/>
        <v>508</v>
      </c>
      <c r="J87" s="11">
        <f t="shared" si="14"/>
        <v>45</v>
      </c>
      <c r="K87" s="11">
        <f>+ROUNDDOWN((H87-MIN(H87:H$113))/(MAX(H87:H$113)-MIN(H87:H$113))*100,0)</f>
        <v>23</v>
      </c>
      <c r="L87" s="56">
        <v>6266</v>
      </c>
      <c r="M87" s="56">
        <v>7014</v>
      </c>
      <c r="N87" s="15">
        <f t="shared" si="20"/>
        <v>2137</v>
      </c>
      <c r="O87" s="15">
        <f t="shared" si="21"/>
        <v>-928</v>
      </c>
      <c r="P87" s="15">
        <f t="shared" si="15"/>
        <v>30</v>
      </c>
      <c r="Q87" s="15">
        <f>+ROUNDDOWN((N87-MIN(N87:N$113))/(MAX(N87:N$113)-MIN(N87:N$113))*100,0)</f>
        <v>24</v>
      </c>
      <c r="R87" s="35">
        <v>3981</v>
      </c>
      <c r="S87" s="35">
        <v>1844</v>
      </c>
      <c r="T87" s="32">
        <v>24239</v>
      </c>
      <c r="U87">
        <f t="shared" si="22"/>
        <v>-111</v>
      </c>
    </row>
    <row r="88" spans="1:21">
      <c r="A88" s="5">
        <v>40421</v>
      </c>
      <c r="B88" s="16">
        <f t="shared" si="16"/>
        <v>-1809</v>
      </c>
      <c r="C88" s="16">
        <f t="shared" si="17"/>
        <v>2019</v>
      </c>
      <c r="D88" s="16">
        <f t="shared" si="13"/>
        <v>56</v>
      </c>
      <c r="E88" s="16">
        <f>+ROUNDDOWN((B88-MIN(B88:B$113))/(MAX(B88:B$113)-MIN(B88:B$113))*100,0)</f>
        <v>78</v>
      </c>
      <c r="F88" s="33">
        <v>12307</v>
      </c>
      <c r="G88" s="33">
        <v>14116</v>
      </c>
      <c r="H88" s="11">
        <f t="shared" si="18"/>
        <v>-1256</v>
      </c>
      <c r="I88" s="11">
        <f t="shared" si="19"/>
        <v>-1857</v>
      </c>
      <c r="J88" s="11">
        <f t="shared" si="14"/>
        <v>44</v>
      </c>
      <c r="K88" s="11">
        <f>+ROUNDDOWN((H88-MIN(H88:H$113))/(MAX(H88:H$113)-MIN(H88:H$113))*100,0)</f>
        <v>20</v>
      </c>
      <c r="L88" s="56">
        <v>5799</v>
      </c>
      <c r="M88" s="56">
        <v>7055</v>
      </c>
      <c r="N88" s="15">
        <f t="shared" si="20"/>
        <v>3065</v>
      </c>
      <c r="O88" s="15">
        <f t="shared" si="21"/>
        <v>-162</v>
      </c>
      <c r="P88" s="15">
        <f t="shared" si="15"/>
        <v>40</v>
      </c>
      <c r="Q88" s="15">
        <f>+ROUNDDOWN((N88-MIN(N88:N$113))/(MAX(N88:N$113)-MIN(N88:N$113))*100,0)</f>
        <v>59</v>
      </c>
      <c r="R88" s="35">
        <v>4834</v>
      </c>
      <c r="S88" s="35">
        <v>1769</v>
      </c>
      <c r="T88" s="32">
        <v>24350</v>
      </c>
      <c r="U88">
        <f t="shared" si="22"/>
        <v>-4629</v>
      </c>
    </row>
    <row r="89" spans="1:21">
      <c r="A89" s="5">
        <v>40414</v>
      </c>
      <c r="B89" s="16">
        <f t="shared" si="16"/>
        <v>-3828</v>
      </c>
      <c r="C89" s="16">
        <f t="shared" si="17"/>
        <v>1619</v>
      </c>
      <c r="D89" s="16">
        <f t="shared" si="13"/>
        <v>53</v>
      </c>
      <c r="E89" s="16">
        <f>+ROUNDDOWN((B89-MIN(B89:B$113))/(MAX(B89:B$113)-MIN(B89:B$113))*100,0)</f>
        <v>67</v>
      </c>
      <c r="F89" s="33">
        <v>12392</v>
      </c>
      <c r="G89" s="33">
        <v>16220</v>
      </c>
      <c r="H89" s="11">
        <f t="shared" si="18"/>
        <v>601</v>
      </c>
      <c r="I89" s="11">
        <f t="shared" si="19"/>
        <v>-2744</v>
      </c>
      <c r="J89" s="11">
        <f t="shared" si="14"/>
        <v>47</v>
      </c>
      <c r="K89" s="11">
        <f>+ROUNDDOWN((H89-MIN(H89:H$113))/(MAX(H89:H$113)-MIN(H89:H$113))*100,0)</f>
        <v>30</v>
      </c>
      <c r="L89" s="56">
        <v>9923</v>
      </c>
      <c r="M89" s="56">
        <v>9322</v>
      </c>
      <c r="N89" s="15">
        <f t="shared" si="20"/>
        <v>3227</v>
      </c>
      <c r="O89" s="15">
        <f t="shared" si="21"/>
        <v>1125</v>
      </c>
      <c r="P89" s="15">
        <f t="shared" si="15"/>
        <v>41</v>
      </c>
      <c r="Q89" s="15">
        <f>+ROUNDDOWN((N89-MIN(N89:N$113))/(MAX(N89:N$113)-MIN(N89:N$113))*100,0)</f>
        <v>65</v>
      </c>
      <c r="R89" s="35">
        <v>5370</v>
      </c>
      <c r="S89" s="35">
        <v>2143</v>
      </c>
      <c r="T89" s="32">
        <v>28979</v>
      </c>
      <c r="U89">
        <f t="shared" si="22"/>
        <v>-3000</v>
      </c>
    </row>
    <row r="90" spans="1:21">
      <c r="A90" s="5">
        <v>40407</v>
      </c>
      <c r="B90" s="16">
        <f t="shared" si="16"/>
        <v>-5447</v>
      </c>
      <c r="C90" s="16">
        <f t="shared" si="17"/>
        <v>301</v>
      </c>
      <c r="D90" s="16">
        <f t="shared" si="13"/>
        <v>50</v>
      </c>
      <c r="E90" s="16">
        <f>+ROUNDDOWN((B90-MIN(B90:B$113))/(MAX(B90:B$113)-MIN(B90:B$113))*100,0)</f>
        <v>58</v>
      </c>
      <c r="F90" s="33">
        <v>11476</v>
      </c>
      <c r="G90" s="33">
        <v>16923</v>
      </c>
      <c r="H90" s="11">
        <f t="shared" si="18"/>
        <v>3345</v>
      </c>
      <c r="I90" s="11">
        <f t="shared" si="19"/>
        <v>-865</v>
      </c>
      <c r="J90" s="11">
        <f t="shared" si="14"/>
        <v>52</v>
      </c>
      <c r="K90" s="11">
        <f>+ROUNDDOWN((H90-MIN(H90:H$113))/(MAX(H90:H$113)-MIN(H90:H$113))*100,0)</f>
        <v>46</v>
      </c>
      <c r="L90" s="56">
        <v>14770</v>
      </c>
      <c r="M90" s="56">
        <v>11425</v>
      </c>
      <c r="N90" s="15">
        <f t="shared" si="20"/>
        <v>2102</v>
      </c>
      <c r="O90" s="15">
        <f t="shared" si="21"/>
        <v>564</v>
      </c>
      <c r="P90" s="15">
        <f t="shared" si="15"/>
        <v>30</v>
      </c>
      <c r="Q90" s="15">
        <f>+ROUNDDOWN((N90-MIN(N90:N$113))/(MAX(N90:N$113)-MIN(N90:N$113))*100,0)</f>
        <v>22</v>
      </c>
      <c r="R90" s="35">
        <v>4247</v>
      </c>
      <c r="S90" s="35">
        <v>2145</v>
      </c>
      <c r="T90" s="32">
        <v>31979</v>
      </c>
      <c r="U90">
        <f t="shared" si="22"/>
        <v>3195</v>
      </c>
    </row>
    <row r="91" spans="1:21">
      <c r="A91" s="5">
        <v>40400</v>
      </c>
      <c r="B91" s="16">
        <f t="shared" si="16"/>
        <v>-5748</v>
      </c>
      <c r="C91" s="16">
        <f t="shared" si="17"/>
        <v>-144</v>
      </c>
      <c r="D91" s="16">
        <f t="shared" si="13"/>
        <v>49</v>
      </c>
      <c r="E91" s="16">
        <f>+ROUNDDOWN((B91-MIN(B91:B$113))/(MAX(B91:B$113)-MIN(B91:B$113))*100,0)</f>
        <v>57</v>
      </c>
      <c r="F91" s="33">
        <v>10496</v>
      </c>
      <c r="G91" s="33">
        <v>16244</v>
      </c>
      <c r="H91" s="11">
        <f t="shared" si="18"/>
        <v>4210</v>
      </c>
      <c r="I91" s="11">
        <f t="shared" si="19"/>
        <v>313</v>
      </c>
      <c r="J91" s="11">
        <f t="shared" si="14"/>
        <v>54</v>
      </c>
      <c r="K91" s="11">
        <f>+ROUNDDOWN((H91-MIN(H91:H$113))/(MAX(H91:H$113)-MIN(H91:H$113))*100,0)</f>
        <v>51</v>
      </c>
      <c r="L91" s="56">
        <v>12406</v>
      </c>
      <c r="M91" s="56">
        <v>8196</v>
      </c>
      <c r="N91" s="15">
        <f t="shared" si="20"/>
        <v>1538</v>
      </c>
      <c r="O91" s="15">
        <f t="shared" si="21"/>
        <v>-169</v>
      </c>
      <c r="P91" s="15">
        <f t="shared" si="15"/>
        <v>25</v>
      </c>
      <c r="Q91" s="15">
        <f>+ROUNDDOWN((N91-MIN(N91:N$113))/(MAX(N91:N$113)-MIN(N91:N$113))*100,0)</f>
        <v>1</v>
      </c>
      <c r="R91" s="35">
        <v>4439</v>
      </c>
      <c r="S91" s="35">
        <v>2901</v>
      </c>
      <c r="T91" s="32">
        <v>28784</v>
      </c>
      <c r="U91">
        <f t="shared" si="22"/>
        <v>5873</v>
      </c>
    </row>
    <row r="92" spans="1:21">
      <c r="A92" s="5">
        <v>40393</v>
      </c>
      <c r="B92" s="16">
        <f t="shared" si="16"/>
        <v>-5604</v>
      </c>
      <c r="C92" s="16">
        <f t="shared" si="17"/>
        <v>-466</v>
      </c>
      <c r="D92" s="16">
        <f t="shared" si="13"/>
        <v>50</v>
      </c>
      <c r="E92" s="16">
        <f>+ROUNDDOWN((B92-MIN(B92:B$113))/(MAX(B92:B$113)-MIN(B92:B$113))*100,0)</f>
        <v>57</v>
      </c>
      <c r="F92" s="33">
        <v>9716</v>
      </c>
      <c r="G92" s="33">
        <v>15320</v>
      </c>
      <c r="H92" s="11">
        <f t="shared" si="18"/>
        <v>3897</v>
      </c>
      <c r="I92" s="11">
        <f t="shared" si="19"/>
        <v>781</v>
      </c>
      <c r="J92" s="11">
        <f t="shared" si="14"/>
        <v>53</v>
      </c>
      <c r="K92" s="11">
        <f>+ROUNDDOWN((H92-MIN(H92:H$113))/(MAX(H92:H$113)-MIN(H92:H$113))*100,0)</f>
        <v>49</v>
      </c>
      <c r="L92" s="56">
        <v>7564</v>
      </c>
      <c r="M92" s="56">
        <v>3667</v>
      </c>
      <c r="N92" s="15">
        <f t="shared" si="20"/>
        <v>1707</v>
      </c>
      <c r="O92" s="15">
        <f t="shared" si="21"/>
        <v>-315</v>
      </c>
      <c r="P92" s="15">
        <f t="shared" si="15"/>
        <v>26</v>
      </c>
      <c r="Q92" s="15">
        <f>+ROUNDDOWN((N92-MIN(N92:N$113))/(MAX(N92:N$113)-MIN(N92:N$113))*100,0)</f>
        <v>7</v>
      </c>
      <c r="R92" s="35">
        <v>4056</v>
      </c>
      <c r="S92" s="35">
        <v>2349</v>
      </c>
      <c r="T92" s="32">
        <v>22911</v>
      </c>
      <c r="U92">
        <f t="shared" si="22"/>
        <v>354</v>
      </c>
    </row>
    <row r="93" spans="1:21">
      <c r="A93" s="5">
        <v>40386</v>
      </c>
      <c r="B93" s="16">
        <f t="shared" si="16"/>
        <v>-5138</v>
      </c>
      <c r="C93" s="16">
        <f t="shared" si="17"/>
        <v>-148</v>
      </c>
      <c r="D93" s="16">
        <f t="shared" si="13"/>
        <v>50</v>
      </c>
      <c r="E93" s="16">
        <f>+ROUNDDOWN((B93-MIN(B93:B$113))/(MAX(B93:B$113)-MIN(B93:B$113))*100,0)</f>
        <v>60</v>
      </c>
      <c r="F93" s="33">
        <v>10213</v>
      </c>
      <c r="G93" s="33">
        <v>15351</v>
      </c>
      <c r="H93" s="11">
        <f t="shared" si="18"/>
        <v>3116</v>
      </c>
      <c r="I93" s="11">
        <f t="shared" si="19"/>
        <v>-64</v>
      </c>
      <c r="J93" s="11">
        <f t="shared" si="14"/>
        <v>52</v>
      </c>
      <c r="K93" s="11">
        <f>+ROUNDDOWN((H93-MIN(H93:H$113))/(MAX(H93:H$113)-MIN(H93:H$113))*100,0)</f>
        <v>44</v>
      </c>
      <c r="L93" s="56">
        <v>6887</v>
      </c>
      <c r="M93" s="56">
        <v>3771</v>
      </c>
      <c r="N93" s="15">
        <f t="shared" si="20"/>
        <v>2022</v>
      </c>
      <c r="O93" s="15">
        <f t="shared" si="21"/>
        <v>212</v>
      </c>
      <c r="P93" s="15">
        <f t="shared" si="15"/>
        <v>29</v>
      </c>
      <c r="Q93" s="15">
        <f>+ROUNDDOWN((N93-MIN(N93:N$113))/(MAX(N93:N$113)-MIN(N93:N$113))*100,0)</f>
        <v>19</v>
      </c>
      <c r="R93" s="35">
        <v>4093</v>
      </c>
      <c r="S93" s="35">
        <v>2071</v>
      </c>
      <c r="T93" s="32">
        <v>22557</v>
      </c>
      <c r="U93">
        <f t="shared" si="22"/>
        <v>-1619</v>
      </c>
    </row>
    <row r="94" spans="1:21">
      <c r="A94" s="5">
        <v>40379</v>
      </c>
      <c r="B94" s="16">
        <f t="shared" si="16"/>
        <v>-4990</v>
      </c>
      <c r="C94" s="16">
        <f t="shared" si="17"/>
        <v>-838</v>
      </c>
      <c r="D94" s="16">
        <f t="shared" si="13"/>
        <v>51</v>
      </c>
      <c r="E94" s="16">
        <f>+ROUNDDOWN((B94-MIN(B94:B$113))/(MAX(B94:B$113)-MIN(B94:B$113))*100,0)</f>
        <v>61</v>
      </c>
      <c r="F94" s="33">
        <v>10490</v>
      </c>
      <c r="G94" s="33">
        <v>15480</v>
      </c>
      <c r="H94" s="11">
        <f t="shared" si="18"/>
        <v>3180</v>
      </c>
      <c r="I94" s="11">
        <f t="shared" si="19"/>
        <v>523</v>
      </c>
      <c r="J94" s="11">
        <f t="shared" si="14"/>
        <v>52</v>
      </c>
      <c r="K94" s="11">
        <f>+ROUNDDOWN((H94-MIN(H94:H$113))/(MAX(H94:H$113)-MIN(H94:H$113))*100,0)</f>
        <v>45</v>
      </c>
      <c r="L94" s="56">
        <v>7957</v>
      </c>
      <c r="M94" s="56">
        <v>4777</v>
      </c>
      <c r="N94" s="15">
        <f t="shared" si="20"/>
        <v>1810</v>
      </c>
      <c r="O94" s="15">
        <f t="shared" si="21"/>
        <v>315</v>
      </c>
      <c r="P94" s="15">
        <f t="shared" si="15"/>
        <v>27</v>
      </c>
      <c r="Q94" s="15">
        <f>+ROUNDDOWN((N94-MIN(N94:N$113))/(MAX(N94:N$113)-MIN(N94:N$113))*100,0)</f>
        <v>11</v>
      </c>
      <c r="R94" s="35">
        <v>3723</v>
      </c>
      <c r="S94" s="35">
        <v>1913</v>
      </c>
      <c r="T94" s="32">
        <v>24176</v>
      </c>
      <c r="U94">
        <f t="shared" si="22"/>
        <v>-1413</v>
      </c>
    </row>
    <row r="95" spans="1:21">
      <c r="A95" s="5">
        <v>40372</v>
      </c>
      <c r="B95" s="16">
        <f t="shared" si="16"/>
        <v>-4152</v>
      </c>
      <c r="C95" s="16">
        <f t="shared" si="17"/>
        <v>998</v>
      </c>
      <c r="D95" s="16">
        <f t="shared" si="13"/>
        <v>52</v>
      </c>
      <c r="E95" s="16">
        <f>+ROUNDDOWN((B95-MIN(B95:B$113))/(MAX(B95:B$113)-MIN(B95:B$113))*100,0)</f>
        <v>65</v>
      </c>
      <c r="F95" s="33">
        <v>11275</v>
      </c>
      <c r="G95" s="33">
        <v>15427</v>
      </c>
      <c r="H95" s="11">
        <f t="shared" si="18"/>
        <v>2657</v>
      </c>
      <c r="I95" s="11">
        <f t="shared" si="19"/>
        <v>-731</v>
      </c>
      <c r="J95" s="11">
        <f t="shared" si="14"/>
        <v>51</v>
      </c>
      <c r="K95" s="11">
        <f>+ROUNDDOWN((H95-MIN(H95:H$113))/(MAX(H95:H$113)-MIN(H95:H$113))*100,0)</f>
        <v>42</v>
      </c>
      <c r="L95" s="56">
        <v>8748</v>
      </c>
      <c r="M95" s="56">
        <v>6091</v>
      </c>
      <c r="N95" s="15">
        <f t="shared" si="20"/>
        <v>1495</v>
      </c>
      <c r="O95" s="15">
        <f t="shared" si="21"/>
        <v>-267</v>
      </c>
      <c r="P95" s="15">
        <f t="shared" si="15"/>
        <v>24</v>
      </c>
      <c r="Q95" s="15">
        <f>+ROUNDDOWN((N95-MIN(N95:N$113))/(MAX(N95:N$113)-MIN(N95:N$113))*100,0)</f>
        <v>0</v>
      </c>
      <c r="R95" s="35">
        <v>3332</v>
      </c>
      <c r="S95" s="35">
        <v>1837</v>
      </c>
      <c r="T95" s="32">
        <v>25589</v>
      </c>
      <c r="U95">
        <f t="shared" si="22"/>
        <v>-2409</v>
      </c>
    </row>
    <row r="96" spans="1:21">
      <c r="A96" s="5">
        <v>40365</v>
      </c>
      <c r="B96" s="16">
        <f t="shared" si="16"/>
        <v>-5150</v>
      </c>
      <c r="C96" s="16">
        <f t="shared" si="17"/>
        <v>-882</v>
      </c>
      <c r="D96" s="16">
        <f t="shared" si="13"/>
        <v>50</v>
      </c>
      <c r="E96" s="16">
        <f>+ROUNDDOWN((B96-MIN(B96:B$113))/(MAX(B96:B$113)-MIN(B96:B$113))*100,0)</f>
        <v>60</v>
      </c>
      <c r="F96" s="33">
        <v>11851</v>
      </c>
      <c r="G96" s="33">
        <v>17001</v>
      </c>
      <c r="H96" s="11">
        <f t="shared" si="18"/>
        <v>3388</v>
      </c>
      <c r="I96" s="11">
        <f t="shared" si="19"/>
        <v>1745</v>
      </c>
      <c r="J96" s="11">
        <f t="shared" si="14"/>
        <v>53</v>
      </c>
      <c r="K96" s="11">
        <f>+ROUNDDOWN((H96-MIN(H96:H$113))/(MAX(H96:H$113)-MIN(H96:H$113))*100,0)</f>
        <v>46</v>
      </c>
      <c r="L96" s="56">
        <v>10584</v>
      </c>
      <c r="M96" s="56">
        <v>7196</v>
      </c>
      <c r="N96" s="15">
        <f t="shared" si="20"/>
        <v>1762</v>
      </c>
      <c r="O96" s="15">
        <f t="shared" si="21"/>
        <v>-863</v>
      </c>
      <c r="P96" s="15">
        <f t="shared" si="15"/>
        <v>27</v>
      </c>
      <c r="Q96" s="15">
        <f>+ROUNDDOWN((N96-MIN(N96:N$113))/(MAX(N96:N$113)-MIN(N96:N$113))*100,0)</f>
        <v>0</v>
      </c>
      <c r="R96" s="35">
        <v>3825</v>
      </c>
      <c r="S96" s="35">
        <v>2063</v>
      </c>
      <c r="T96" s="32">
        <v>27998</v>
      </c>
      <c r="U96">
        <f t="shared" si="22"/>
        <v>-2263</v>
      </c>
    </row>
    <row r="97" spans="1:21">
      <c r="A97" s="5">
        <v>40358</v>
      </c>
      <c r="B97" s="16">
        <f t="shared" si="16"/>
        <v>-4268</v>
      </c>
      <c r="C97" s="16">
        <f t="shared" si="17"/>
        <v>1445</v>
      </c>
      <c r="D97" s="16">
        <f t="shared" si="13"/>
        <v>52</v>
      </c>
      <c r="E97" s="16">
        <f>+ROUNDDOWN((B97-MIN(B97:B$113))/(MAX(B97:B$113)-MIN(B97:B$113))*100,0)</f>
        <v>65</v>
      </c>
      <c r="F97" s="33">
        <v>13811</v>
      </c>
      <c r="G97" s="33">
        <v>18079</v>
      </c>
      <c r="H97" s="11">
        <f t="shared" si="18"/>
        <v>1643</v>
      </c>
      <c r="I97" s="11">
        <f t="shared" si="19"/>
        <v>-1006</v>
      </c>
      <c r="J97" s="11">
        <f t="shared" si="14"/>
        <v>49</v>
      </c>
      <c r="K97" s="11">
        <f>+ROUNDDOWN((H97-MIN(H97:H$113))/(MAX(H97:H$113)-MIN(H97:H$113))*100,0)</f>
        <v>36</v>
      </c>
      <c r="L97" s="56">
        <v>10384</v>
      </c>
      <c r="M97" s="56">
        <v>8741</v>
      </c>
      <c r="N97" s="15">
        <f t="shared" si="20"/>
        <v>2625</v>
      </c>
      <c r="O97" s="15">
        <f t="shared" si="21"/>
        <v>-439</v>
      </c>
      <c r="P97" s="15">
        <f t="shared" si="15"/>
        <v>35</v>
      </c>
      <c r="Q97" s="15">
        <f>+ROUNDDOWN((N97-MIN(N97:N$113))/(MAX(N97:N$113)-MIN(N97:N$113))*100,0)</f>
        <v>8</v>
      </c>
      <c r="R97" s="35">
        <v>4006</v>
      </c>
      <c r="S97" s="35">
        <v>1381</v>
      </c>
      <c r="T97" s="32">
        <v>30261</v>
      </c>
      <c r="U97">
        <f t="shared" si="22"/>
        <v>-1792</v>
      </c>
    </row>
    <row r="98" spans="1:21">
      <c r="A98" s="5">
        <v>40351</v>
      </c>
      <c r="B98" s="16">
        <f t="shared" si="16"/>
        <v>-5713</v>
      </c>
      <c r="C98" s="16">
        <f t="shared" si="17"/>
        <v>2292</v>
      </c>
      <c r="D98" s="16">
        <f t="shared" si="13"/>
        <v>49</v>
      </c>
      <c r="E98" s="16">
        <f>+ROUNDDOWN((B98-MIN(B98:B$113))/(MAX(B98:B$113)-MIN(B98:B$113))*100,0)</f>
        <v>57</v>
      </c>
      <c r="F98" s="33">
        <v>13380</v>
      </c>
      <c r="G98" s="33">
        <v>19093</v>
      </c>
      <c r="H98" s="11">
        <f t="shared" si="18"/>
        <v>2649</v>
      </c>
      <c r="I98" s="11">
        <f t="shared" si="19"/>
        <v>-2642</v>
      </c>
      <c r="J98" s="11">
        <f t="shared" si="14"/>
        <v>51</v>
      </c>
      <c r="K98" s="11">
        <f>+ROUNDDOWN((H98-MIN(H98:H$113))/(MAX(H98:H$113)-MIN(H98:H$113))*100,0)</f>
        <v>42</v>
      </c>
      <c r="L98" s="56">
        <v>12443</v>
      </c>
      <c r="M98" s="56">
        <v>9794</v>
      </c>
      <c r="N98" s="15">
        <f t="shared" si="20"/>
        <v>3064</v>
      </c>
      <c r="O98" s="15">
        <f t="shared" si="21"/>
        <v>350</v>
      </c>
      <c r="P98" s="15">
        <f t="shared" si="15"/>
        <v>40</v>
      </c>
      <c r="Q98" s="15">
        <f>+ROUNDDOWN((N98-MIN(N98:N$113))/(MAX(N98:N$113)-MIN(N98:N$113))*100,0)</f>
        <v>35</v>
      </c>
      <c r="R98" s="35">
        <v>4269</v>
      </c>
      <c r="S98" s="35">
        <v>1205</v>
      </c>
      <c r="T98" s="32">
        <v>32053</v>
      </c>
      <c r="U98">
        <f t="shared" si="22"/>
        <v>-276</v>
      </c>
    </row>
    <row r="99" spans="1:21">
      <c r="A99" s="5">
        <v>40344</v>
      </c>
      <c r="B99" s="16">
        <f t="shared" si="16"/>
        <v>-8005</v>
      </c>
      <c r="C99" s="16">
        <f t="shared" si="17"/>
        <v>-10007</v>
      </c>
      <c r="D99" s="16">
        <f t="shared" si="13"/>
        <v>45</v>
      </c>
      <c r="E99" s="16">
        <f>+ROUNDDOWN((B99-MIN(B99:B$113))/(MAX(B99:B$113)-MIN(B99:B$113))*100,0)</f>
        <v>44</v>
      </c>
      <c r="F99" s="33">
        <v>12852</v>
      </c>
      <c r="G99" s="33">
        <v>20857</v>
      </c>
      <c r="H99" s="11">
        <f t="shared" si="18"/>
        <v>5291</v>
      </c>
      <c r="I99" s="11">
        <f t="shared" si="19"/>
        <v>10118</v>
      </c>
      <c r="J99" s="11">
        <f t="shared" si="14"/>
        <v>56</v>
      </c>
      <c r="K99" s="11">
        <f>+ROUNDDOWN((H99-MIN(H99:H$113))/(MAX(H99:H$113)-MIN(H99:H$113))*100,0)</f>
        <v>57</v>
      </c>
      <c r="L99" s="56">
        <v>13745</v>
      </c>
      <c r="M99" s="56">
        <v>8454</v>
      </c>
      <c r="N99" s="15">
        <f t="shared" si="20"/>
        <v>2714</v>
      </c>
      <c r="O99" s="15">
        <f t="shared" si="21"/>
        <v>-111</v>
      </c>
      <c r="P99" s="15">
        <f t="shared" si="15"/>
        <v>36</v>
      </c>
      <c r="Q99" s="15">
        <f>+ROUNDDOWN((N99-MIN(N99:N$113))/(MAX(N99:N$113)-MIN(N99:N$113))*100,0)</f>
        <v>14</v>
      </c>
      <c r="R99" s="35">
        <v>4513</v>
      </c>
      <c r="S99" s="35">
        <v>1799</v>
      </c>
      <c r="T99" s="32">
        <v>32329</v>
      </c>
      <c r="U99">
        <f t="shared" si="22"/>
        <v>-5919</v>
      </c>
    </row>
    <row r="100" spans="1:21">
      <c r="A100" s="5">
        <v>40337</v>
      </c>
      <c r="B100" s="16">
        <f t="shared" si="16"/>
        <v>2002</v>
      </c>
      <c r="C100" s="16">
        <f t="shared" si="17"/>
        <v>1008</v>
      </c>
      <c r="D100" s="16">
        <f t="shared" si="13"/>
        <v>63</v>
      </c>
      <c r="E100" s="16">
        <f>+ROUNDDOWN((B100-MIN(B100:B$113))/(MAX(B100:B$113)-MIN(B100:B$113))*100,0)</f>
        <v>100</v>
      </c>
      <c r="F100" s="33">
        <v>13395</v>
      </c>
      <c r="G100" s="33">
        <v>11393</v>
      </c>
      <c r="H100" s="11">
        <f t="shared" si="18"/>
        <v>-4827</v>
      </c>
      <c r="I100" s="11">
        <f t="shared" si="19"/>
        <v>-1087</v>
      </c>
      <c r="J100" s="11">
        <f t="shared" si="14"/>
        <v>37</v>
      </c>
      <c r="K100" s="11">
        <f>+ROUNDDOWN((H100-MIN(H100:H$113))/(MAX(H100:H$113)-MIN(H100:H$113))*100,0)</f>
        <v>0</v>
      </c>
      <c r="L100" s="56">
        <v>15320</v>
      </c>
      <c r="M100" s="56">
        <v>20147</v>
      </c>
      <c r="N100" s="15">
        <f t="shared" si="20"/>
        <v>2825</v>
      </c>
      <c r="O100" s="15">
        <f t="shared" si="21"/>
        <v>79</v>
      </c>
      <c r="P100" s="15">
        <f t="shared" si="15"/>
        <v>37</v>
      </c>
      <c r="Q100" s="15">
        <f>+ROUNDDOWN((N100-MIN(N100:N$113))/(MAX(N100:N$113)-MIN(N100:N$113))*100,0)</f>
        <v>20</v>
      </c>
      <c r="R100" s="35">
        <v>5522</v>
      </c>
      <c r="S100" s="35">
        <v>2697</v>
      </c>
      <c r="T100" s="32">
        <v>38248</v>
      </c>
      <c r="U100">
        <f t="shared" si="22"/>
        <v>1971</v>
      </c>
    </row>
    <row r="101" spans="1:21">
      <c r="A101" s="5">
        <v>40330</v>
      </c>
      <c r="B101" s="16">
        <f t="shared" si="16"/>
        <v>994</v>
      </c>
      <c r="C101" s="16">
        <f t="shared" si="17"/>
        <v>1427</v>
      </c>
      <c r="D101" s="16">
        <f t="shared" si="13"/>
        <v>61</v>
      </c>
      <c r="E101" s="16">
        <f>+ROUNDDOWN((B101-MIN(B101:B$113))/(MAX(B101:B$113)-MIN(B101:B$113))*100,0)</f>
        <v>100</v>
      </c>
      <c r="F101" s="33">
        <v>12368</v>
      </c>
      <c r="G101" s="33">
        <v>11374</v>
      </c>
      <c r="H101" s="11">
        <f t="shared" si="18"/>
        <v>-3740</v>
      </c>
      <c r="I101" s="11">
        <f t="shared" si="19"/>
        <v>-809</v>
      </c>
      <c r="J101" s="11">
        <f t="shared" si="14"/>
        <v>39</v>
      </c>
      <c r="K101" s="11">
        <f>+ROUNDDOWN((H101-MIN(H101:H$113))/(MAX(H101:H$113)-MIN(H101:H$113))*100,0)</f>
        <v>0</v>
      </c>
      <c r="L101" s="56">
        <v>13984</v>
      </c>
      <c r="M101" s="56">
        <v>17724</v>
      </c>
      <c r="N101" s="15">
        <f t="shared" si="20"/>
        <v>2746</v>
      </c>
      <c r="O101" s="15">
        <f t="shared" si="21"/>
        <v>-618</v>
      </c>
      <c r="P101" s="15">
        <f t="shared" si="15"/>
        <v>36</v>
      </c>
      <c r="Q101" s="15">
        <f>+ROUNDDOWN((N101-MIN(N101:N$113))/(MAX(N101:N$113)-MIN(N101:N$113))*100,0)</f>
        <v>16</v>
      </c>
      <c r="R101" s="35">
        <v>4538</v>
      </c>
      <c r="S101" s="35">
        <v>1792</v>
      </c>
      <c r="T101" s="32">
        <v>36277</v>
      </c>
      <c r="U101">
        <f t="shared" si="22"/>
        <v>-1675</v>
      </c>
    </row>
    <row r="102" spans="1:21">
      <c r="A102" s="5">
        <v>40323</v>
      </c>
      <c r="B102" s="16">
        <f t="shared" si="16"/>
        <v>-433</v>
      </c>
      <c r="C102" s="16">
        <f t="shared" si="17"/>
        <v>421</v>
      </c>
      <c r="D102" s="16">
        <f t="shared" si="13"/>
        <v>59</v>
      </c>
      <c r="E102" s="16">
        <f>+ROUNDDOWN((B102-MIN(B102:B$113))/(MAX(B102:B$113)-MIN(B102:B$113))*100,0)</f>
        <v>100</v>
      </c>
      <c r="F102" s="33">
        <v>12754</v>
      </c>
      <c r="G102" s="33">
        <v>13187</v>
      </c>
      <c r="H102" s="11">
        <f t="shared" si="18"/>
        <v>-2931</v>
      </c>
      <c r="I102" s="11">
        <f t="shared" si="19"/>
        <v>-843</v>
      </c>
      <c r="J102" s="11">
        <f t="shared" si="14"/>
        <v>41</v>
      </c>
      <c r="K102" s="11">
        <f>+ROUNDDOWN((H102-MIN(H102:H$113))/(MAX(H102:H$113)-MIN(H102:H$113))*100,0)</f>
        <v>0</v>
      </c>
      <c r="L102" s="56">
        <v>14556</v>
      </c>
      <c r="M102" s="56">
        <v>17487</v>
      </c>
      <c r="N102" s="15">
        <f t="shared" si="20"/>
        <v>3364</v>
      </c>
      <c r="O102" s="15">
        <f t="shared" si="21"/>
        <v>422</v>
      </c>
      <c r="P102" s="15">
        <f t="shared" si="15"/>
        <v>42</v>
      </c>
      <c r="Q102" s="15">
        <f>+ROUNDDOWN((N102-MIN(N102:N$113))/(MAX(N102:N$113)-MIN(N102:N$113))*100,0)</f>
        <v>53</v>
      </c>
      <c r="R102" s="35">
        <v>5378</v>
      </c>
      <c r="S102" s="35">
        <v>2014</v>
      </c>
      <c r="T102" s="32">
        <v>37952</v>
      </c>
      <c r="U102">
        <f t="shared" si="22"/>
        <v>-1593</v>
      </c>
    </row>
    <row r="103" spans="1:21">
      <c r="A103" s="5">
        <v>40316</v>
      </c>
      <c r="B103" s="16">
        <f t="shared" si="16"/>
        <v>-854</v>
      </c>
      <c r="C103" s="16">
        <f t="shared" si="17"/>
        <v>6213</v>
      </c>
      <c r="D103" s="16">
        <f t="shared" si="13"/>
        <v>58</v>
      </c>
      <c r="E103" s="16">
        <f>+ROUNDDOWN((B103-MIN(B103:B$113))/(MAX(B103:B$113)-MIN(B103:B$113))*100,0)</f>
        <v>100</v>
      </c>
      <c r="F103" s="33">
        <v>14328</v>
      </c>
      <c r="G103" s="33">
        <v>15182</v>
      </c>
      <c r="H103" s="11">
        <f t="shared" si="18"/>
        <v>-2088</v>
      </c>
      <c r="I103" s="11">
        <f t="shared" si="19"/>
        <v>-5900</v>
      </c>
      <c r="J103" s="11">
        <f t="shared" si="14"/>
        <v>42</v>
      </c>
      <c r="K103" s="11">
        <f>+ROUNDDOWN((H103-MIN(H103:H$113))/(MAX(H103:H$113)-MIN(H103:H$113))*100,0)</f>
        <v>0</v>
      </c>
      <c r="L103" s="56">
        <v>15777</v>
      </c>
      <c r="M103" s="56">
        <v>17865</v>
      </c>
      <c r="N103" s="15">
        <f t="shared" si="20"/>
        <v>2942</v>
      </c>
      <c r="O103" s="15">
        <f t="shared" si="21"/>
        <v>-313</v>
      </c>
      <c r="P103" s="15">
        <f t="shared" si="15"/>
        <v>38</v>
      </c>
      <c r="Q103" s="15">
        <f>+ROUNDDOWN((N103-MIN(N103:N$113))/(MAX(N103:N$113)-MIN(N103:N$113))*100,0)</f>
        <v>27</v>
      </c>
      <c r="R103" s="35">
        <v>5181</v>
      </c>
      <c r="S103" s="35">
        <v>2239</v>
      </c>
      <c r="T103" s="32">
        <v>39545</v>
      </c>
      <c r="U103">
        <f t="shared" si="22"/>
        <v>-3279</v>
      </c>
    </row>
    <row r="104" spans="1:21">
      <c r="A104" s="5">
        <v>40309</v>
      </c>
      <c r="B104" s="16">
        <f t="shared" si="16"/>
        <v>-7067</v>
      </c>
      <c r="C104" s="16">
        <f t="shared" si="17"/>
        <v>8662</v>
      </c>
      <c r="D104" s="16">
        <f t="shared" si="13"/>
        <v>47</v>
      </c>
      <c r="E104" s="16">
        <f>+ROUNDDOWN((B104-MIN(B104:B$113))/(MAX(B104:B$113)-MIN(B104:B$113))*100,0)</f>
        <v>100</v>
      </c>
      <c r="F104" s="33">
        <v>13940</v>
      </c>
      <c r="G104" s="33">
        <v>21007</v>
      </c>
      <c r="H104" s="11">
        <f t="shared" si="18"/>
        <v>3812</v>
      </c>
      <c r="I104" s="11">
        <f t="shared" si="19"/>
        <v>-8933</v>
      </c>
      <c r="J104" s="11">
        <f t="shared" si="14"/>
        <v>53</v>
      </c>
      <c r="K104" s="11">
        <f>+ROUNDDOWN((H104-MIN(H104:H$113))/(MAX(H104:H$113)-MIN(H104:H$113))*100,0)</f>
        <v>0</v>
      </c>
      <c r="L104" s="56">
        <v>18757</v>
      </c>
      <c r="M104" s="56">
        <v>14945</v>
      </c>
      <c r="N104" s="15">
        <f t="shared" si="20"/>
        <v>3255</v>
      </c>
      <c r="O104" s="15">
        <f t="shared" si="21"/>
        <v>271</v>
      </c>
      <c r="P104" s="15">
        <f t="shared" si="15"/>
        <v>41</v>
      </c>
      <c r="Q104" s="15">
        <f>+ROUNDDOWN((N104-MIN(N104:N$113))/(MAX(N104:N$113)-MIN(N104:N$113))*100,0)</f>
        <v>46</v>
      </c>
      <c r="R104" s="35">
        <v>5699</v>
      </c>
      <c r="S104" s="35">
        <v>2444</v>
      </c>
      <c r="T104" s="32">
        <v>42824</v>
      </c>
      <c r="U104">
        <f t="shared" si="22"/>
        <v>-5693</v>
      </c>
    </row>
    <row r="105" spans="1:21">
      <c r="A105" s="5">
        <v>40302</v>
      </c>
      <c r="B105" s="16">
        <f t="shared" si="16"/>
        <v>-15729</v>
      </c>
      <c r="C105" s="16">
        <f t="shared" si="17"/>
        <v>-1258</v>
      </c>
      <c r="D105" s="16">
        <f t="shared" si="13"/>
        <v>32</v>
      </c>
      <c r="E105" s="16">
        <f>+ROUNDDOWN((B105-MIN(B105:B$113))/(MAX(B105:B$113)-MIN(B105:B$113))*100,0)</f>
        <v>6</v>
      </c>
      <c r="F105" s="33">
        <v>15732</v>
      </c>
      <c r="G105" s="33">
        <v>31461</v>
      </c>
      <c r="H105" s="11">
        <f t="shared" si="18"/>
        <v>12745</v>
      </c>
      <c r="I105" s="11">
        <f t="shared" si="19"/>
        <v>1662</v>
      </c>
      <c r="J105" s="11">
        <f t="shared" si="14"/>
        <v>70</v>
      </c>
      <c r="K105" s="11">
        <f>+ROUNDDOWN((H105-MIN(H105:H$113))/(MAX(H105:H$113)-MIN(H105:H$113))*100,0)</f>
        <v>97</v>
      </c>
      <c r="L105" s="56">
        <v>23037</v>
      </c>
      <c r="M105" s="56">
        <v>10292</v>
      </c>
      <c r="N105" s="15">
        <f t="shared" si="20"/>
        <v>2984</v>
      </c>
      <c r="O105" s="15">
        <f t="shared" si="21"/>
        <v>-404</v>
      </c>
      <c r="P105" s="15">
        <f t="shared" si="15"/>
        <v>39</v>
      </c>
      <c r="Q105" s="15">
        <f>+ROUNDDOWN((N105-MIN(N105:N$113))/(MAX(N105:N$113)-MIN(N105:N$113))*100,0)</f>
        <v>30</v>
      </c>
      <c r="R105" s="35">
        <v>5257</v>
      </c>
      <c r="S105" s="35">
        <v>2273</v>
      </c>
      <c r="T105" s="32">
        <v>48517</v>
      </c>
      <c r="U105">
        <f t="shared" si="22"/>
        <v>1463</v>
      </c>
    </row>
    <row r="106" spans="1:21">
      <c r="A106" s="5">
        <v>40295</v>
      </c>
      <c r="B106" s="16">
        <f t="shared" si="16"/>
        <v>-14471</v>
      </c>
      <c r="C106" s="16">
        <f t="shared" si="17"/>
        <v>640</v>
      </c>
      <c r="D106" s="16">
        <f t="shared" si="13"/>
        <v>34</v>
      </c>
      <c r="E106" s="16">
        <f>+ROUNDDOWN((B106-MIN(B106:B$113))/(MAX(B106:B$113)-MIN(B106:B$113))*100,0)</f>
        <v>33</v>
      </c>
      <c r="F106" s="33">
        <v>16354</v>
      </c>
      <c r="G106" s="33">
        <v>30825</v>
      </c>
      <c r="H106" s="11">
        <f t="shared" si="18"/>
        <v>11083</v>
      </c>
      <c r="I106" s="11">
        <f t="shared" si="19"/>
        <v>-1545</v>
      </c>
      <c r="J106" s="11">
        <f t="shared" si="14"/>
        <v>67</v>
      </c>
      <c r="K106" s="11">
        <f>+ROUNDDOWN((H106-MIN(H106:H$113))/(MAX(H106:H$113)-MIN(H106:H$113))*100,0)</f>
        <v>55</v>
      </c>
      <c r="L106" s="56">
        <v>20143</v>
      </c>
      <c r="M106" s="56">
        <v>9060</v>
      </c>
      <c r="N106" s="15">
        <f t="shared" si="20"/>
        <v>3388</v>
      </c>
      <c r="O106" s="15">
        <f t="shared" si="21"/>
        <v>905</v>
      </c>
      <c r="P106" s="15">
        <f t="shared" si="15"/>
        <v>43</v>
      </c>
      <c r="Q106" s="15">
        <f>+ROUNDDOWN((N106-MIN(N106:N$113))/(MAX(N106:N$113)-MIN(N106:N$113))*100,0)</f>
        <v>54</v>
      </c>
      <c r="R106" s="35">
        <v>5804</v>
      </c>
      <c r="S106" s="35">
        <v>2416</v>
      </c>
      <c r="T106" s="32">
        <v>47054</v>
      </c>
      <c r="U106">
        <f t="shared" si="22"/>
        <v>2496</v>
      </c>
    </row>
    <row r="107" spans="1:21">
      <c r="A107" s="5">
        <v>40288</v>
      </c>
      <c r="B107" s="16">
        <f t="shared" si="16"/>
        <v>-15111</v>
      </c>
      <c r="C107" s="16">
        <f t="shared" si="17"/>
        <v>-892</v>
      </c>
      <c r="D107" s="16">
        <f t="shared" si="13"/>
        <v>33</v>
      </c>
      <c r="E107" s="16">
        <f>+ROUNDDOWN((B107-MIN(B107:B$113))/(MAX(B107:B$113)-MIN(B107:B$113))*100,0)</f>
        <v>19</v>
      </c>
      <c r="F107" s="33">
        <v>15314</v>
      </c>
      <c r="G107" s="33">
        <v>30425</v>
      </c>
      <c r="H107" s="11">
        <f t="shared" si="18"/>
        <v>12628</v>
      </c>
      <c r="I107" s="11">
        <f t="shared" si="19"/>
        <v>1153</v>
      </c>
      <c r="J107" s="11">
        <f t="shared" si="14"/>
        <v>70</v>
      </c>
      <c r="K107" s="11">
        <f>+ROUNDDOWN((H107-MIN(H107:H$113))/(MAX(H107:H$113)-MIN(H107:H$113))*100,0)</f>
        <v>94</v>
      </c>
      <c r="L107" s="56">
        <v>19050</v>
      </c>
      <c r="M107" s="56">
        <v>6422</v>
      </c>
      <c r="N107" s="15">
        <f t="shared" si="20"/>
        <v>2483</v>
      </c>
      <c r="O107" s="15">
        <f t="shared" si="21"/>
        <v>-261</v>
      </c>
      <c r="P107" s="15">
        <f t="shared" si="15"/>
        <v>34</v>
      </c>
      <c r="Q107" s="15">
        <f>+ROUNDDOWN((N107-MIN(N107:N$113))/(MAX(N107:N$113)-MIN(N107:N$113))*100,0)</f>
        <v>0</v>
      </c>
      <c r="R107" s="35">
        <v>5106</v>
      </c>
      <c r="S107" s="35">
        <v>2623</v>
      </c>
      <c r="T107" s="32">
        <v>44558</v>
      </c>
      <c r="U107">
        <f t="shared" si="22"/>
        <v>-2208</v>
      </c>
    </row>
    <row r="108" spans="1:21">
      <c r="A108" s="5">
        <v>40281</v>
      </c>
      <c r="B108" s="16">
        <f t="shared" si="16"/>
        <v>-14219</v>
      </c>
      <c r="C108" s="16">
        <f t="shared" si="17"/>
        <v>1</v>
      </c>
      <c r="D108" s="16">
        <f t="shared" si="13"/>
        <v>35</v>
      </c>
      <c r="E108" s="16">
        <f>+ROUNDDOWN((B108-MIN(B108:B$113))/(MAX(B108:B$113)-MIN(B108:B$113))*100,0)</f>
        <v>38</v>
      </c>
      <c r="F108" s="33">
        <v>17396</v>
      </c>
      <c r="G108" s="33">
        <v>31615</v>
      </c>
      <c r="H108" s="11">
        <f t="shared" si="18"/>
        <v>11475</v>
      </c>
      <c r="I108" s="11">
        <f t="shared" si="19"/>
        <v>307</v>
      </c>
      <c r="J108" s="11">
        <f t="shared" si="14"/>
        <v>68</v>
      </c>
      <c r="K108" s="11">
        <f>+ROUNDDOWN((H108-MIN(H108:H$113))/(MAX(H108:H$113)-MIN(H108:H$113))*100,0)</f>
        <v>65</v>
      </c>
      <c r="L108" s="56">
        <v>18691</v>
      </c>
      <c r="M108" s="56">
        <v>7216</v>
      </c>
      <c r="N108" s="15">
        <f t="shared" si="20"/>
        <v>2744</v>
      </c>
      <c r="O108" s="15">
        <f t="shared" si="21"/>
        <v>-308</v>
      </c>
      <c r="P108" s="15">
        <f t="shared" si="15"/>
        <v>36</v>
      </c>
      <c r="Q108" s="15">
        <f>+ROUNDDOWN((N108-MIN(N108:N$113))/(MAX(N108:N$113)-MIN(N108:N$113))*100,0)</f>
        <v>15</v>
      </c>
      <c r="R108" s="35">
        <v>5461</v>
      </c>
      <c r="S108" s="35">
        <v>2717</v>
      </c>
      <c r="T108" s="32">
        <v>46766</v>
      </c>
      <c r="U108">
        <f t="shared" si="22"/>
        <v>-3386</v>
      </c>
    </row>
    <row r="109" spans="1:21">
      <c r="A109" s="5">
        <v>40274</v>
      </c>
      <c r="B109" s="16">
        <f t="shared" si="16"/>
        <v>-14220</v>
      </c>
      <c r="C109" s="16">
        <f t="shared" si="17"/>
        <v>837</v>
      </c>
      <c r="D109" s="16">
        <f t="shared" si="13"/>
        <v>35</v>
      </c>
      <c r="E109" s="16">
        <f>+ROUNDDOWN((B109-MIN(B109:B$113))/(MAX(B109:B$113)-MIN(B109:B$113))*100,0)</f>
        <v>38</v>
      </c>
      <c r="F109" s="33">
        <v>19487</v>
      </c>
      <c r="G109" s="33">
        <v>33707</v>
      </c>
      <c r="H109" s="11">
        <f t="shared" si="18"/>
        <v>11168</v>
      </c>
      <c r="I109" s="11">
        <f t="shared" si="19"/>
        <v>259</v>
      </c>
      <c r="J109" s="11">
        <f t="shared" si="14"/>
        <v>67</v>
      </c>
      <c r="K109" s="11">
        <f>+ROUNDDOWN((H109-MIN(H109:H$113))/(MAX(H109:H$113)-MIN(H109:H$113))*100,0)</f>
        <v>57</v>
      </c>
      <c r="L109" s="56">
        <v>19463</v>
      </c>
      <c r="M109" s="56">
        <v>8295</v>
      </c>
      <c r="N109" s="15">
        <f t="shared" si="20"/>
        <v>3052</v>
      </c>
      <c r="O109" s="15">
        <f t="shared" si="21"/>
        <v>-1096</v>
      </c>
      <c r="P109" s="15">
        <f t="shared" si="15"/>
        <v>39</v>
      </c>
      <c r="Q109" s="15">
        <f>+ROUNDDOWN((N109-MIN(N109:N$113))/(MAX(N109:N$113)-MIN(N109:N$113))*100,0)</f>
        <v>34</v>
      </c>
      <c r="R109" s="35">
        <v>5849</v>
      </c>
      <c r="S109" s="35">
        <v>2797</v>
      </c>
      <c r="T109" s="32">
        <v>50152</v>
      </c>
      <c r="U109">
        <f t="shared" si="22"/>
        <v>-10267</v>
      </c>
    </row>
    <row r="110" spans="1:21">
      <c r="A110" s="5">
        <v>40267</v>
      </c>
      <c r="B110" s="16">
        <f t="shared" si="16"/>
        <v>-15057</v>
      </c>
      <c r="C110" s="16">
        <f t="shared" si="17"/>
        <v>-647</v>
      </c>
      <c r="D110" s="16">
        <f t="shared" si="13"/>
        <v>33</v>
      </c>
      <c r="E110" s="16">
        <f>+ROUNDDOWN((B110-MIN(B110:B$113))/(MAX(B110:B$113)-MIN(B110:B$113))*100,0)</f>
        <v>20</v>
      </c>
      <c r="F110" s="33">
        <v>19523</v>
      </c>
      <c r="G110" s="33">
        <v>34580</v>
      </c>
      <c r="H110" s="11">
        <f t="shared" si="18"/>
        <v>10909</v>
      </c>
      <c r="I110" s="11">
        <f t="shared" si="19"/>
        <v>-573</v>
      </c>
      <c r="J110" s="11">
        <f t="shared" si="14"/>
        <v>67</v>
      </c>
      <c r="K110" s="11">
        <f>+ROUNDDOWN((H110-MIN(H110:H$113))/(MAX(H110:H$113)-MIN(H110:H$113))*100,0)</f>
        <v>51</v>
      </c>
      <c r="L110" s="56">
        <v>29988</v>
      </c>
      <c r="M110" s="56">
        <v>19079</v>
      </c>
      <c r="N110" s="15">
        <f t="shared" si="20"/>
        <v>4148</v>
      </c>
      <c r="O110" s="15">
        <f t="shared" si="21"/>
        <v>1220</v>
      </c>
      <c r="P110" s="15">
        <f t="shared" si="15"/>
        <v>50</v>
      </c>
      <c r="Q110" s="15">
        <f>+ROUNDDOWN((N110-MIN(N110:N$113))/(MAX(N110:N$113)-MIN(N110:N$113))*100,0)</f>
        <v>100</v>
      </c>
      <c r="R110" s="35">
        <v>5725</v>
      </c>
      <c r="S110" s="35">
        <v>1577</v>
      </c>
      <c r="T110" s="32">
        <v>60419</v>
      </c>
      <c r="U110">
        <f t="shared" si="22"/>
        <v>9016</v>
      </c>
    </row>
    <row r="111" spans="1:21">
      <c r="A111" s="5">
        <v>40260</v>
      </c>
      <c r="B111" s="16">
        <f t="shared" si="16"/>
        <v>-14410</v>
      </c>
      <c r="C111" s="16">
        <f t="shared" si="17"/>
        <v>-3088</v>
      </c>
      <c r="D111" s="16">
        <f t="shared" si="13"/>
        <v>34</v>
      </c>
      <c r="E111" s="16">
        <f>+ROUNDDOWN((B111-MIN(B111:B$113))/(MAX(B111:B$113)-MIN(B111:B$113))*100,0)</f>
        <v>34</v>
      </c>
      <c r="F111" s="33">
        <v>18543</v>
      </c>
      <c r="G111" s="33">
        <v>32953</v>
      </c>
      <c r="H111" s="11">
        <f t="shared" si="18"/>
        <v>11482</v>
      </c>
      <c r="I111" s="11">
        <f t="shared" si="19"/>
        <v>2637</v>
      </c>
      <c r="J111" s="11">
        <f t="shared" si="14"/>
        <v>68</v>
      </c>
      <c r="K111" s="11">
        <f>+ROUNDDOWN((H111-MIN(H111:H$113))/(MAX(H111:H$113)-MIN(H111:H$113))*100,0)</f>
        <v>65</v>
      </c>
      <c r="L111" s="56">
        <v>22127</v>
      </c>
      <c r="M111" s="56">
        <v>10645</v>
      </c>
      <c r="N111" s="15">
        <f t="shared" si="20"/>
        <v>2928</v>
      </c>
      <c r="O111" s="15">
        <f t="shared" si="21"/>
        <v>451</v>
      </c>
      <c r="P111" s="15">
        <f t="shared" si="15"/>
        <v>38</v>
      </c>
      <c r="Q111" s="15">
        <f>+ROUNDDOWN((N111-MIN(N111:N$113))/(MAX(N111:N$113)-MIN(N111:N$113))*100,0)</f>
        <v>63</v>
      </c>
      <c r="R111" s="35">
        <v>5188</v>
      </c>
      <c r="S111" s="35">
        <v>2260</v>
      </c>
      <c r="T111" s="32">
        <v>51403</v>
      </c>
      <c r="U111">
        <f t="shared" si="22"/>
        <v>4483</v>
      </c>
    </row>
    <row r="112" spans="1:21">
      <c r="A112" s="5">
        <v>40253</v>
      </c>
      <c r="B112" s="16">
        <f t="shared" si="16"/>
        <v>-11322</v>
      </c>
      <c r="C112" s="16">
        <f t="shared" si="17"/>
        <v>4719</v>
      </c>
      <c r="D112" s="16">
        <f t="shared" si="13"/>
        <v>40</v>
      </c>
      <c r="E112" s="16">
        <f>+ROUNDDOWN((B112-MIN(B112:B$113))/(MAX(B112:B$113)-MIN(B112:B$113))*100,0)</f>
        <v>100</v>
      </c>
      <c r="F112" s="33">
        <v>19715</v>
      </c>
      <c r="G112" s="33">
        <v>31037</v>
      </c>
      <c r="H112" s="11">
        <f t="shared" si="18"/>
        <v>8845</v>
      </c>
      <c r="I112" s="11">
        <f t="shared" si="19"/>
        <v>-4010</v>
      </c>
      <c r="J112" s="11">
        <f t="shared" si="14"/>
        <v>63</v>
      </c>
      <c r="K112" s="11">
        <f>+ROUNDDOWN((H112-MIN(H112:H$113))/(MAX(H112:H$113)-MIN(H112:H$113))*100,0)</f>
        <v>0</v>
      </c>
      <c r="L112" s="56">
        <v>16899</v>
      </c>
      <c r="M112" s="56">
        <v>8054</v>
      </c>
      <c r="N112" s="15">
        <f t="shared" si="20"/>
        <v>2477</v>
      </c>
      <c r="O112" s="15">
        <f t="shared" si="21"/>
        <v>-709</v>
      </c>
      <c r="P112" s="15">
        <f t="shared" si="15"/>
        <v>34</v>
      </c>
      <c r="Q112" s="15">
        <f>+ROUNDDOWN((N112-MIN(N112:N$113))/(MAX(N112:N$113)-MIN(N112:N$113))*100,0)</f>
        <v>0</v>
      </c>
      <c r="R112" s="35">
        <v>4518</v>
      </c>
      <c r="S112" s="35">
        <v>2041</v>
      </c>
      <c r="T112" s="32">
        <v>46920</v>
      </c>
      <c r="U112">
        <f t="shared" si="22"/>
        <v>-11201</v>
      </c>
    </row>
    <row r="113" spans="1:21">
      <c r="A113" s="5">
        <v>40246</v>
      </c>
      <c r="B113" s="16">
        <f t="shared" si="16"/>
        <v>-16041</v>
      </c>
      <c r="C113" s="16">
        <f t="shared" si="17"/>
        <v>-2179</v>
      </c>
      <c r="D113" s="16">
        <f t="shared" si="13"/>
        <v>32</v>
      </c>
      <c r="E113" s="16" t="e">
        <f>+ROUNDDOWN((B113-MIN(B113:B$113))/(MAX(B113:B$113)-MIN(B113:B$113))*100,0)</f>
        <v>#DIV/0!</v>
      </c>
      <c r="F113" s="33">
        <v>20845</v>
      </c>
      <c r="G113" s="33">
        <v>36886</v>
      </c>
      <c r="H113" s="11">
        <f t="shared" si="18"/>
        <v>12855</v>
      </c>
      <c r="I113" s="11">
        <f t="shared" si="19"/>
        <v>2055</v>
      </c>
      <c r="J113" s="11">
        <f t="shared" si="14"/>
        <v>70</v>
      </c>
      <c r="K113" s="11" t="e">
        <f>+ROUNDDOWN((H113-MIN(H113:H$113))/(MAX(H113:H$113)-MIN(H113:H$113))*100,0)</f>
        <v>#DIV/0!</v>
      </c>
      <c r="L113" s="56">
        <v>22695</v>
      </c>
      <c r="M113" s="56">
        <v>9840</v>
      </c>
      <c r="N113" s="15">
        <f t="shared" si="20"/>
        <v>3186</v>
      </c>
      <c r="O113" s="15">
        <f t="shared" si="21"/>
        <v>124</v>
      </c>
      <c r="P113" s="15">
        <f t="shared" si="15"/>
        <v>41</v>
      </c>
      <c r="Q113" s="15" t="e">
        <f>+ROUNDDOWN((N113-MIN(N113:N$113))/(MAX(N113:N$113)-MIN(N113:N$113))*100,0)</f>
        <v>#DIV/0!</v>
      </c>
      <c r="R113" s="35">
        <v>5579</v>
      </c>
      <c r="S113" s="35">
        <v>2393</v>
      </c>
      <c r="T113" s="32">
        <v>58121</v>
      </c>
      <c r="U113">
        <f t="shared" si="22"/>
        <v>2419</v>
      </c>
    </row>
    <row r="114" spans="1:21">
      <c r="A114" s="5">
        <v>40239</v>
      </c>
      <c r="B114" s="16">
        <f t="shared" si="16"/>
        <v>-13862</v>
      </c>
      <c r="C114" s="16">
        <f t="shared" si="17"/>
        <v>-708</v>
      </c>
      <c r="D114" s="16">
        <f t="shared" si="13"/>
        <v>35</v>
      </c>
      <c r="E114" s="16">
        <f>+ROUNDDOWN((B114-MIN(B$113:B114))/(MAX(B$113:B114)-MIN(B$113:B114))*100,0)</f>
        <v>100</v>
      </c>
      <c r="F114" s="33">
        <v>23931</v>
      </c>
      <c r="G114" s="33">
        <v>37793</v>
      </c>
      <c r="H114" s="11">
        <f t="shared" si="18"/>
        <v>10800</v>
      </c>
      <c r="I114" s="11">
        <f t="shared" si="19"/>
        <v>649</v>
      </c>
      <c r="J114" s="11">
        <f t="shared" si="14"/>
        <v>66</v>
      </c>
      <c r="K114" s="11">
        <f>+ROUNDDOWN((H114-MIN(H$113:H114))/(MAX(H$113:H114)-MIN(H$113:H114))*100,0)</f>
        <v>0</v>
      </c>
      <c r="L114" s="56">
        <v>22320</v>
      </c>
      <c r="M114" s="56">
        <v>11520</v>
      </c>
      <c r="N114" s="15">
        <f t="shared" si="20"/>
        <v>3062</v>
      </c>
      <c r="O114" s="15">
        <f t="shared" si="21"/>
        <v>59</v>
      </c>
      <c r="P114" s="15">
        <f t="shared" si="15"/>
        <v>40</v>
      </c>
      <c r="Q114" s="15">
        <f>+ROUNDDOWN((N114-MIN(N$113:N114))/(MAX(N$113:N114)-MIN(N$113:N114))*100,0)</f>
        <v>0</v>
      </c>
      <c r="R114" s="35">
        <v>5101</v>
      </c>
      <c r="S114" s="35">
        <v>2039</v>
      </c>
      <c r="T114" s="32">
        <v>55702</v>
      </c>
      <c r="U114">
        <f t="shared" si="22"/>
        <v>-1873</v>
      </c>
    </row>
    <row r="115" spans="1:21">
      <c r="A115" s="5">
        <v>40232</v>
      </c>
      <c r="B115" s="16">
        <f t="shared" si="16"/>
        <v>-13154</v>
      </c>
      <c r="C115" s="16">
        <f t="shared" si="17"/>
        <v>-659</v>
      </c>
      <c r="D115" s="16">
        <f t="shared" si="13"/>
        <v>37</v>
      </c>
      <c r="E115" s="16">
        <f>+ROUNDDOWN((B115-MIN(B$113:B115))/(MAX(B$113:B115)-MIN(B$113:B115))*100,0)</f>
        <v>100</v>
      </c>
      <c r="F115" s="33">
        <v>24067</v>
      </c>
      <c r="G115" s="33">
        <v>37221</v>
      </c>
      <c r="H115" s="11">
        <f t="shared" si="18"/>
        <v>10151</v>
      </c>
      <c r="I115" s="11">
        <f t="shared" si="19"/>
        <v>994</v>
      </c>
      <c r="J115" s="11">
        <f t="shared" si="14"/>
        <v>65</v>
      </c>
      <c r="K115" s="11">
        <f>+ROUNDDOWN((H115-MIN(H$113:H115))/(MAX(H$113:H115)-MIN(H$113:H115))*100,0)</f>
        <v>0</v>
      </c>
      <c r="L115" s="56">
        <v>23011</v>
      </c>
      <c r="M115" s="56">
        <v>12860</v>
      </c>
      <c r="N115" s="15">
        <f t="shared" si="20"/>
        <v>3003</v>
      </c>
      <c r="O115" s="15">
        <f t="shared" si="21"/>
        <v>-335</v>
      </c>
      <c r="P115" s="15">
        <f t="shared" si="15"/>
        <v>39</v>
      </c>
      <c r="Q115" s="15">
        <f>+ROUNDDOWN((N115-MIN(N$113:N115))/(MAX(N$113:N115)-MIN(N$113:N115))*100,0)</f>
        <v>0</v>
      </c>
      <c r="R115" s="35">
        <v>5497</v>
      </c>
      <c r="S115" s="35">
        <v>2494</v>
      </c>
      <c r="T115" s="32">
        <v>57575</v>
      </c>
      <c r="U115">
        <f t="shared" si="22"/>
        <v>-1158</v>
      </c>
    </row>
    <row r="116" spans="1:21">
      <c r="A116" s="5">
        <v>40225</v>
      </c>
      <c r="B116" s="16">
        <f t="shared" si="16"/>
        <v>-12495</v>
      </c>
      <c r="C116" s="16">
        <f t="shared" si="17"/>
        <v>-436</v>
      </c>
      <c r="D116" s="16">
        <f t="shared" si="13"/>
        <v>38</v>
      </c>
      <c r="E116" s="16">
        <f>+ROUNDDOWN((B116-MIN(B$113:B116))/(MAX(B$113:B116)-MIN(B$113:B116))*100,0)</f>
        <v>100</v>
      </c>
      <c r="F116" s="33">
        <v>23575</v>
      </c>
      <c r="G116" s="33">
        <v>36070</v>
      </c>
      <c r="H116" s="11">
        <f t="shared" si="18"/>
        <v>9157</v>
      </c>
      <c r="I116" s="11">
        <f t="shared" si="19"/>
        <v>782</v>
      </c>
      <c r="J116" s="11">
        <f t="shared" si="14"/>
        <v>63</v>
      </c>
      <c r="K116" s="11">
        <f>+ROUNDDOWN((H116-MIN(H$113:H116))/(MAX(H$113:H116)-MIN(H$113:H116))*100,0)</f>
        <v>0</v>
      </c>
      <c r="L116" s="56">
        <v>24601</v>
      </c>
      <c r="M116" s="56">
        <v>15444</v>
      </c>
      <c r="N116" s="15">
        <f t="shared" si="20"/>
        <v>3338</v>
      </c>
      <c r="O116" s="15">
        <f t="shared" si="21"/>
        <v>-346</v>
      </c>
      <c r="P116" s="15">
        <f t="shared" si="15"/>
        <v>42</v>
      </c>
      <c r="Q116" s="15">
        <f>+ROUNDDOWN((N116-MIN(N$113:N116))/(MAX(N$113:N116)-MIN(N$113:N116))*100,0)</f>
        <v>100</v>
      </c>
      <c r="R116" s="35">
        <v>5421</v>
      </c>
      <c r="S116" s="35">
        <v>2083</v>
      </c>
      <c r="T116" s="32">
        <v>58733</v>
      </c>
      <c r="U116">
        <f t="shared" si="22"/>
        <v>-206</v>
      </c>
    </row>
    <row r="117" spans="1:21">
      <c r="A117" s="5">
        <v>40218</v>
      </c>
      <c r="B117" s="16">
        <f t="shared" si="16"/>
        <v>-12059</v>
      </c>
      <c r="C117" s="16">
        <f t="shared" si="17"/>
        <v>-7498</v>
      </c>
      <c r="D117" s="16">
        <f t="shared" si="13"/>
        <v>38</v>
      </c>
      <c r="E117" s="16">
        <f>+ROUNDDOWN((B117-MIN(B$113:B117))/(MAX(B$113:B117)-MIN(B$113:B117))*100,0)</f>
        <v>100</v>
      </c>
      <c r="F117" s="33">
        <v>24296</v>
      </c>
      <c r="G117" s="33">
        <v>36355</v>
      </c>
      <c r="H117" s="11">
        <f t="shared" si="18"/>
        <v>8375</v>
      </c>
      <c r="I117" s="11">
        <f t="shared" si="19"/>
        <v>7625</v>
      </c>
      <c r="J117" s="11">
        <f t="shared" si="14"/>
        <v>62</v>
      </c>
      <c r="K117" s="11">
        <f>+ROUNDDOWN((H117-MIN(H$113:H117))/(MAX(H$113:H117)-MIN(H$113:H117))*100,0)</f>
        <v>0</v>
      </c>
      <c r="L117" s="56">
        <v>23794</v>
      </c>
      <c r="M117" s="56">
        <v>15419</v>
      </c>
      <c r="N117" s="15">
        <f t="shared" si="20"/>
        <v>3684</v>
      </c>
      <c r="O117" s="15">
        <f t="shared" si="21"/>
        <v>-127</v>
      </c>
      <c r="P117" s="15">
        <f t="shared" si="15"/>
        <v>46</v>
      </c>
      <c r="Q117" s="15">
        <f>+ROUNDDOWN((N117-MIN(N$113:N117))/(MAX(N$113:N117)-MIN(N$113:N117))*100,0)</f>
        <v>100</v>
      </c>
      <c r="R117" s="35">
        <v>5541</v>
      </c>
      <c r="S117" s="35">
        <v>1857</v>
      </c>
      <c r="T117" s="32">
        <v>58939</v>
      </c>
      <c r="U117">
        <f t="shared" si="22"/>
        <v>-8344</v>
      </c>
    </row>
    <row r="118" spans="1:21">
      <c r="A118" s="5">
        <v>40211</v>
      </c>
      <c r="B118" s="16">
        <f t="shared" si="16"/>
        <v>-4561</v>
      </c>
      <c r="C118" s="16">
        <f t="shared" si="17"/>
        <v>-1339</v>
      </c>
      <c r="D118" s="16">
        <f t="shared" si="13"/>
        <v>51</v>
      </c>
      <c r="E118" s="16">
        <f>+ROUNDDOWN((B118-MIN(B$113:B118))/(MAX(B$113:B118)-MIN(B$113:B118))*100,0)</f>
        <v>100</v>
      </c>
      <c r="F118" s="33">
        <v>25371</v>
      </c>
      <c r="G118" s="33">
        <v>29932</v>
      </c>
      <c r="H118" s="11">
        <f t="shared" si="18"/>
        <v>750</v>
      </c>
      <c r="I118" s="11">
        <f t="shared" si="19"/>
        <v>1730</v>
      </c>
      <c r="J118" s="11">
        <f t="shared" si="14"/>
        <v>48</v>
      </c>
      <c r="K118" s="11">
        <f>+ROUNDDOWN((H118-MIN(H$113:H118))/(MAX(H$113:H118)-MIN(H$113:H118))*100,0)</f>
        <v>0</v>
      </c>
      <c r="L118" s="56">
        <v>29891</v>
      </c>
      <c r="M118" s="56">
        <v>29141</v>
      </c>
      <c r="N118" s="15">
        <f t="shared" si="20"/>
        <v>3811</v>
      </c>
      <c r="O118" s="15">
        <f t="shared" si="21"/>
        <v>-391</v>
      </c>
      <c r="P118" s="15">
        <f t="shared" si="15"/>
        <v>47</v>
      </c>
      <c r="Q118" s="15">
        <f>+ROUNDDOWN((N118-MIN(N$113:N118))/(MAX(N$113:N118)-MIN(N$113:N118))*100,0)</f>
        <v>100</v>
      </c>
      <c r="R118" s="35">
        <v>5766</v>
      </c>
      <c r="S118" s="35">
        <v>1955</v>
      </c>
      <c r="T118" s="32">
        <v>67283</v>
      </c>
      <c r="U118">
        <f t="shared" si="22"/>
        <v>7953</v>
      </c>
    </row>
    <row r="119" spans="1:21">
      <c r="A119" s="5">
        <v>40204</v>
      </c>
      <c r="B119" s="16">
        <f t="shared" si="16"/>
        <v>-3222</v>
      </c>
      <c r="C119" s="16">
        <f t="shared" si="17"/>
        <v>-5789</v>
      </c>
      <c r="D119" s="16">
        <f t="shared" si="13"/>
        <v>54</v>
      </c>
      <c r="E119" s="16">
        <f>+ROUNDDOWN((B119-MIN(B$113:B119))/(MAX(B$113:B119)-MIN(B$113:B119))*100,0)</f>
        <v>100</v>
      </c>
      <c r="F119" s="33">
        <v>23310</v>
      </c>
      <c r="G119" s="33">
        <v>26532</v>
      </c>
      <c r="H119" s="11">
        <f t="shared" si="18"/>
        <v>-980</v>
      </c>
      <c r="I119" s="11">
        <f t="shared" si="19"/>
        <v>4650</v>
      </c>
      <c r="J119" s="11">
        <f t="shared" si="14"/>
        <v>44</v>
      </c>
      <c r="K119" s="11">
        <f>+ROUNDDOWN((H119-MIN(H$113:H119))/(MAX(H$113:H119)-MIN(H$113:H119))*100,0)</f>
        <v>0</v>
      </c>
      <c r="L119" s="56">
        <v>22224</v>
      </c>
      <c r="M119" s="56">
        <v>23204</v>
      </c>
      <c r="N119" s="15">
        <f t="shared" si="20"/>
        <v>4202</v>
      </c>
      <c r="O119" s="15">
        <f t="shared" si="21"/>
        <v>1139</v>
      </c>
      <c r="P119" s="15">
        <f t="shared" si="15"/>
        <v>51</v>
      </c>
      <c r="Q119" s="15">
        <f>+ROUNDDOWN((N119-MIN(N$113:N119))/(MAX(N$113:N119)-MIN(N$113:N119))*100,0)</f>
        <v>100</v>
      </c>
      <c r="R119" s="35">
        <v>7160</v>
      </c>
      <c r="S119" s="35">
        <v>2958</v>
      </c>
      <c r="T119" s="32">
        <v>59330</v>
      </c>
      <c r="U119">
        <f t="shared" si="22"/>
        <v>10191</v>
      </c>
    </row>
    <row r="120" spans="1:21">
      <c r="A120" s="5">
        <v>40197</v>
      </c>
      <c r="B120" s="16">
        <f t="shared" si="16"/>
        <v>2567</v>
      </c>
      <c r="C120" s="16">
        <f t="shared" si="17"/>
        <v>-2797</v>
      </c>
      <c r="D120" s="16">
        <f t="shared" si="13"/>
        <v>64</v>
      </c>
      <c r="E120" s="16">
        <f>+ROUNDDOWN((B120-MIN(B$113:B120))/(MAX(B$113:B120)-MIN(B$113:B120))*100,0)</f>
        <v>100</v>
      </c>
      <c r="F120" s="33">
        <v>25134</v>
      </c>
      <c r="G120" s="33">
        <v>22567</v>
      </c>
      <c r="H120" s="11">
        <f t="shared" si="18"/>
        <v>-5630</v>
      </c>
      <c r="I120" s="11">
        <f t="shared" si="19"/>
        <v>2535</v>
      </c>
      <c r="J120" s="11">
        <f t="shared" si="14"/>
        <v>36</v>
      </c>
      <c r="K120" s="11">
        <f>+ROUNDDOWN((H120-MIN(H$113:H120))/(MAX(H$113:H120)-MIN(H$113:H120))*100,0)</f>
        <v>0</v>
      </c>
      <c r="L120" s="56">
        <v>12230</v>
      </c>
      <c r="M120" s="56">
        <v>17860</v>
      </c>
      <c r="N120" s="15">
        <f t="shared" si="20"/>
        <v>3063</v>
      </c>
      <c r="O120" s="15">
        <f t="shared" si="21"/>
        <v>262</v>
      </c>
      <c r="P120" s="15">
        <f t="shared" si="15"/>
        <v>40</v>
      </c>
      <c r="Q120" s="15">
        <f>+ROUNDDOWN((N120-MIN(N$113:N120))/(MAX(N$113:N120)-MIN(N$113:N120))*100,0)</f>
        <v>5</v>
      </c>
      <c r="R120" s="35">
        <v>5282</v>
      </c>
      <c r="S120" s="35">
        <v>2219</v>
      </c>
      <c r="T120" s="32">
        <v>49139</v>
      </c>
      <c r="U120">
        <f t="shared" si="22"/>
        <v>-3088</v>
      </c>
    </row>
    <row r="121" spans="1:21">
      <c r="A121" s="5">
        <v>40190</v>
      </c>
      <c r="B121" s="16">
        <f t="shared" si="16"/>
        <v>5364</v>
      </c>
      <c r="C121" s="16">
        <f t="shared" si="17"/>
        <v>-4555</v>
      </c>
      <c r="D121" s="16">
        <f t="shared" si="13"/>
        <v>69</v>
      </c>
      <c r="E121" s="16">
        <f>+ROUNDDOWN((B121-MIN(B$113:B121))/(MAX(B$113:B121)-MIN(B$113:B121))*100,0)</f>
        <v>100</v>
      </c>
      <c r="F121" s="33">
        <v>28028</v>
      </c>
      <c r="G121" s="33">
        <v>22664</v>
      </c>
      <c r="H121" s="11">
        <f t="shared" si="18"/>
        <v>-8165</v>
      </c>
      <c r="I121" s="11">
        <f t="shared" si="19"/>
        <v>4144</v>
      </c>
      <c r="J121" s="11">
        <f t="shared" si="14"/>
        <v>31</v>
      </c>
      <c r="K121" s="11">
        <f>+ROUNDDOWN((H121-MIN(H$113:H121))/(MAX(H$113:H121)-MIN(H$113:H121))*100,0)</f>
        <v>0</v>
      </c>
      <c r="L121" s="56">
        <v>12759</v>
      </c>
      <c r="M121" s="56">
        <v>20924</v>
      </c>
      <c r="N121" s="15">
        <f t="shared" si="20"/>
        <v>2801</v>
      </c>
      <c r="O121" s="15">
        <f t="shared" si="21"/>
        <v>411</v>
      </c>
      <c r="P121" s="15">
        <f t="shared" si="15"/>
        <v>37</v>
      </c>
      <c r="Q121" s="15">
        <f>+ROUNDDOWN((N121-MIN(N$113:N121))/(MAX(N$113:N121)-MIN(N$113:N121))*100,0)</f>
        <v>0</v>
      </c>
      <c r="R121" s="35">
        <v>5041</v>
      </c>
      <c r="S121" s="35">
        <v>2240</v>
      </c>
      <c r="T121" s="32">
        <v>52227</v>
      </c>
      <c r="U121">
        <f t="shared" si="22"/>
        <v>-9829</v>
      </c>
    </row>
    <row r="122" spans="1:21">
      <c r="A122" s="5">
        <v>40183</v>
      </c>
      <c r="B122" s="16">
        <f t="shared" si="16"/>
        <v>9919</v>
      </c>
      <c r="C122" s="16">
        <f t="shared" si="17"/>
        <v>-2824</v>
      </c>
      <c r="D122" s="16">
        <f t="shared" si="13"/>
        <v>76</v>
      </c>
      <c r="E122" s="16">
        <f>+ROUNDDOWN((B122-MIN(B$113:B122))/(MAX(B$113:B122)-MIN(B$113:B122))*100,0)</f>
        <v>100</v>
      </c>
      <c r="F122" s="33">
        <v>34653</v>
      </c>
      <c r="G122" s="33">
        <v>24734</v>
      </c>
      <c r="H122" s="11">
        <f t="shared" si="18"/>
        <v>-12309</v>
      </c>
      <c r="I122" s="11">
        <f t="shared" si="19"/>
        <v>2427</v>
      </c>
      <c r="J122" s="11">
        <f t="shared" si="14"/>
        <v>23</v>
      </c>
      <c r="K122" s="11">
        <f>+ROUNDDOWN((H122-MIN(H$113:H122))/(MAX(H$113:H122)-MIN(H$113:H122))*100,0)</f>
        <v>0</v>
      </c>
      <c r="L122" s="56">
        <v>15945</v>
      </c>
      <c r="M122" s="56">
        <v>28254</v>
      </c>
      <c r="N122" s="15">
        <f t="shared" si="20"/>
        <v>2390</v>
      </c>
      <c r="O122" s="15">
        <f t="shared" si="21"/>
        <v>397</v>
      </c>
      <c r="P122" s="15">
        <f t="shared" si="15"/>
        <v>33</v>
      </c>
      <c r="Q122" s="15">
        <f>+ROUNDDOWN((N122-MIN(N$113:N122))/(MAX(N$113:N122)-MIN(N$113:N122))*100,0)</f>
        <v>0</v>
      </c>
      <c r="R122" s="35">
        <v>5040</v>
      </c>
      <c r="S122" s="35">
        <v>2650</v>
      </c>
      <c r="T122" s="32">
        <v>62056</v>
      </c>
      <c r="U122">
        <f t="shared" si="22"/>
        <v>-1128</v>
      </c>
    </row>
    <row r="123" spans="1:21">
      <c r="A123" s="5">
        <v>40176</v>
      </c>
      <c r="B123" s="16">
        <f t="shared" si="16"/>
        <v>12743</v>
      </c>
      <c r="C123" s="16">
        <f t="shared" si="17"/>
        <v>-4646</v>
      </c>
      <c r="D123" s="16">
        <f t="shared" si="13"/>
        <v>81</v>
      </c>
      <c r="E123" s="16">
        <f>+ROUNDDOWN((B123-MIN(B$113:B123))/(MAX(B$113:B123)-MIN(B$113:B123))*100,0)</f>
        <v>100</v>
      </c>
      <c r="F123" s="33">
        <v>36248</v>
      </c>
      <c r="G123" s="33">
        <v>23505</v>
      </c>
      <c r="H123" s="11">
        <f t="shared" si="18"/>
        <v>-14736</v>
      </c>
      <c r="I123" s="11">
        <f t="shared" si="19"/>
        <v>4519</v>
      </c>
      <c r="J123" s="11">
        <f t="shared" si="14"/>
        <v>18</v>
      </c>
      <c r="K123" s="11">
        <f>+ROUNDDOWN((H123-MIN(H$113:H123))/(MAX(H$113:H123)-MIN(H$113:H123))*100,0)</f>
        <v>0</v>
      </c>
      <c r="L123" s="56">
        <v>16290</v>
      </c>
      <c r="M123" s="56">
        <v>31026</v>
      </c>
      <c r="N123" s="15">
        <f t="shared" si="20"/>
        <v>1993</v>
      </c>
      <c r="O123" s="15">
        <f t="shared" si="21"/>
        <v>127</v>
      </c>
      <c r="P123" s="15">
        <f t="shared" si="15"/>
        <v>29</v>
      </c>
      <c r="Q123" s="15">
        <f>+ROUNDDOWN((N123-MIN(N$113:N123))/(MAX(N$113:N123)-MIN(N$113:N123))*100,0)</f>
        <v>0</v>
      </c>
      <c r="R123" s="35">
        <v>4364</v>
      </c>
      <c r="S123" s="35">
        <v>2371</v>
      </c>
      <c r="T123" s="32">
        <v>63184</v>
      </c>
      <c r="U123">
        <f t="shared" si="22"/>
        <v>3392</v>
      </c>
    </row>
    <row r="124" spans="1:21">
      <c r="A124" s="5">
        <v>40169</v>
      </c>
      <c r="B124" s="16">
        <f t="shared" si="16"/>
        <v>17389</v>
      </c>
      <c r="C124" s="16">
        <f t="shared" si="17"/>
        <v>10991</v>
      </c>
      <c r="D124" s="16">
        <f t="shared" si="13"/>
        <v>89</v>
      </c>
      <c r="E124" s="16">
        <f>+ROUNDDOWN((B124-MIN(B$113:B124))/(MAX(B$113:B124)-MIN(B$113:B124))*100,0)</f>
        <v>100</v>
      </c>
      <c r="F124" s="33">
        <v>36310</v>
      </c>
      <c r="G124" s="33">
        <v>18921</v>
      </c>
      <c r="H124" s="11">
        <f t="shared" si="18"/>
        <v>-19255</v>
      </c>
      <c r="I124" s="11">
        <f t="shared" si="19"/>
        <v>-11335</v>
      </c>
      <c r="J124" s="11">
        <f t="shared" si="14"/>
        <v>10</v>
      </c>
      <c r="K124" s="11">
        <f>+ROUNDDOWN((H124-MIN(H$113:H124))/(MAX(H$113:H124)-MIN(H$113:H124))*100,0)</f>
        <v>0</v>
      </c>
      <c r="L124" s="56">
        <v>11150</v>
      </c>
      <c r="M124" s="56">
        <v>30405</v>
      </c>
      <c r="N124" s="15">
        <f t="shared" si="20"/>
        <v>1866</v>
      </c>
      <c r="O124" s="15">
        <f t="shared" si="21"/>
        <v>344</v>
      </c>
      <c r="P124" s="15">
        <f t="shared" si="15"/>
        <v>28</v>
      </c>
      <c r="Q124" s="15">
        <f>+ROUNDDOWN((N124-MIN(N$113:N124))/(MAX(N$113:N124)-MIN(N$113:N124))*100,0)</f>
        <v>0</v>
      </c>
      <c r="R124" s="35">
        <v>4977</v>
      </c>
      <c r="S124" s="35">
        <v>3111</v>
      </c>
      <c r="T124" s="32">
        <v>59792</v>
      </c>
      <c r="U124">
        <f t="shared" si="22"/>
        <v>8521</v>
      </c>
    </row>
    <row r="125" spans="1:21">
      <c r="A125" s="5">
        <v>40162</v>
      </c>
      <c r="B125" s="16">
        <f t="shared" si="16"/>
        <v>6398</v>
      </c>
      <c r="C125" s="16">
        <f t="shared" si="17"/>
        <v>-4598</v>
      </c>
      <c r="D125" s="16">
        <f t="shared" si="13"/>
        <v>70</v>
      </c>
      <c r="E125" s="16">
        <f>+ROUNDDOWN((B125-MIN(B$113:B125))/(MAX(B$113:B125)-MIN(B$113:B125))*100,0)</f>
        <v>67</v>
      </c>
      <c r="F125" s="33">
        <v>23464</v>
      </c>
      <c r="G125" s="33">
        <v>17066</v>
      </c>
      <c r="H125" s="11">
        <f t="shared" si="18"/>
        <v>-7920</v>
      </c>
      <c r="I125" s="11">
        <f t="shared" si="19"/>
        <v>4094</v>
      </c>
      <c r="J125" s="11">
        <f t="shared" si="14"/>
        <v>31</v>
      </c>
      <c r="K125" s="11">
        <f>+ROUNDDOWN((H125-MIN(H$113:H125))/(MAX(H$113:H125)-MIN(H$113:H125))*100,0)</f>
        <v>35</v>
      </c>
      <c r="L125" s="56">
        <v>15541</v>
      </c>
      <c r="M125" s="56">
        <v>23461</v>
      </c>
      <c r="N125" s="15">
        <f t="shared" si="20"/>
        <v>1522</v>
      </c>
      <c r="O125" s="15">
        <f t="shared" si="21"/>
        <v>504</v>
      </c>
      <c r="P125" s="15">
        <f t="shared" si="15"/>
        <v>24</v>
      </c>
      <c r="Q125" s="15">
        <f>+ROUNDDOWN((N125-MIN(N$113:N125))/(MAX(N$113:N125)-MIN(N$113:N125))*100,0)</f>
        <v>0</v>
      </c>
      <c r="R125" s="35">
        <v>4954</v>
      </c>
      <c r="S125" s="35">
        <v>3432</v>
      </c>
      <c r="T125" s="32">
        <v>51271</v>
      </c>
      <c r="U125">
        <f t="shared" si="22"/>
        <v>2677</v>
      </c>
    </row>
    <row r="126" spans="1:21">
      <c r="A126" s="5">
        <v>40155</v>
      </c>
      <c r="B126" s="16">
        <f t="shared" si="16"/>
        <v>10996</v>
      </c>
      <c r="C126" s="16">
        <f t="shared" si="17"/>
        <v>-3487</v>
      </c>
      <c r="D126" s="16">
        <f t="shared" si="13"/>
        <v>78</v>
      </c>
      <c r="E126" s="16">
        <f>+ROUNDDOWN((B126-MIN(B$113:B126))/(MAX(B$113:B126)-MIN(B$113:B126))*100,0)</f>
        <v>80</v>
      </c>
      <c r="F126" s="33">
        <v>17406</v>
      </c>
      <c r="G126" s="33">
        <v>6410</v>
      </c>
      <c r="H126" s="11">
        <f t="shared" si="18"/>
        <v>-12014</v>
      </c>
      <c r="I126" s="11">
        <f t="shared" si="19"/>
        <v>2672</v>
      </c>
      <c r="J126" s="11">
        <f t="shared" si="14"/>
        <v>23</v>
      </c>
      <c r="K126" s="11">
        <f>+ROUNDDOWN((H126-MIN(H$113:H126))/(MAX(H$113:H126)-MIN(H$113:H126))*100,0)</f>
        <v>22</v>
      </c>
      <c r="L126" s="56">
        <v>12556</v>
      </c>
      <c r="M126" s="56">
        <v>24570</v>
      </c>
      <c r="N126" s="15">
        <f t="shared" si="20"/>
        <v>1018</v>
      </c>
      <c r="O126" s="15">
        <f t="shared" si="21"/>
        <v>815</v>
      </c>
      <c r="P126" s="15">
        <f t="shared" si="15"/>
        <v>19</v>
      </c>
      <c r="Q126" s="15">
        <f>+ROUNDDOWN((N126-MIN(N$113:N126))/(MAX(N$113:N126)-MIN(N$113:N126))*100,0)</f>
        <v>0</v>
      </c>
      <c r="R126" s="35">
        <v>4775</v>
      </c>
      <c r="S126" s="35">
        <v>3757</v>
      </c>
      <c r="T126" s="32">
        <v>48594</v>
      </c>
      <c r="U126">
        <f t="shared" si="22"/>
        <v>8914</v>
      </c>
    </row>
    <row r="127" spans="1:21">
      <c r="A127" s="5">
        <v>40148</v>
      </c>
      <c r="B127" s="16">
        <f t="shared" si="16"/>
        <v>14483</v>
      </c>
      <c r="C127" s="16">
        <f t="shared" si="17"/>
        <v>383</v>
      </c>
      <c r="D127" s="16">
        <f t="shared" si="13"/>
        <v>84</v>
      </c>
      <c r="E127" s="16">
        <f>+ROUNDDOWN((B127-MIN(B$113:B127))/(MAX(B$113:B127)-MIN(B$113:B127))*100,0)</f>
        <v>91</v>
      </c>
      <c r="F127" s="33">
        <v>20804</v>
      </c>
      <c r="G127" s="33">
        <v>6321</v>
      </c>
      <c r="H127" s="11">
        <f t="shared" si="18"/>
        <v>-14686</v>
      </c>
      <c r="I127" s="11">
        <f t="shared" si="19"/>
        <v>-450</v>
      </c>
      <c r="J127" s="11">
        <f t="shared" si="14"/>
        <v>18</v>
      </c>
      <c r="K127" s="11">
        <f>+ROUNDDOWN((H127-MIN(H$113:H127))/(MAX(H$113:H127)-MIN(H$113:H127))*100,0)</f>
        <v>14</v>
      </c>
      <c r="L127" s="56">
        <v>9470</v>
      </c>
      <c r="M127" s="56">
        <v>24156</v>
      </c>
      <c r="N127" s="15">
        <f t="shared" si="20"/>
        <v>203</v>
      </c>
      <c r="O127" s="15">
        <f t="shared" si="21"/>
        <v>67</v>
      </c>
      <c r="P127" s="15">
        <f t="shared" si="15"/>
        <v>11</v>
      </c>
      <c r="Q127" s="15">
        <f>+ROUNDDOWN((N127-MIN(N$113:N127))/(MAX(N$113:N127)-MIN(N$113:N127))*100,0)</f>
        <v>0</v>
      </c>
      <c r="R127" s="35">
        <v>4313</v>
      </c>
      <c r="S127" s="35">
        <v>4110</v>
      </c>
      <c r="T127" s="32">
        <v>39680</v>
      </c>
      <c r="U127">
        <f t="shared" si="22"/>
        <v>-178</v>
      </c>
    </row>
    <row r="128" spans="1:21">
      <c r="A128" s="5">
        <v>40141</v>
      </c>
      <c r="B128" s="16">
        <f t="shared" si="16"/>
        <v>14100</v>
      </c>
      <c r="C128" s="16">
        <f t="shared" si="17"/>
        <v>-2884</v>
      </c>
      <c r="D128" s="16">
        <f t="shared" si="13"/>
        <v>84</v>
      </c>
      <c r="E128" s="16">
        <f>+ROUNDDOWN((B128-MIN(B$113:B128))/(MAX(B$113:B128)-MIN(B$113:B128))*100,0)</f>
        <v>90</v>
      </c>
      <c r="F128" s="33">
        <v>20423</v>
      </c>
      <c r="G128" s="33">
        <v>6323</v>
      </c>
      <c r="H128" s="11">
        <f t="shared" si="18"/>
        <v>-14236</v>
      </c>
      <c r="I128" s="11">
        <f t="shared" si="19"/>
        <v>1260</v>
      </c>
      <c r="J128" s="11">
        <f t="shared" si="14"/>
        <v>19</v>
      </c>
      <c r="K128" s="11">
        <f>+ROUNDDOWN((H128-MIN(H$113:H128))/(MAX(H$113:H128)-MIN(H$113:H128))*100,0)</f>
        <v>15</v>
      </c>
      <c r="L128" s="56">
        <v>9875</v>
      </c>
      <c r="M128" s="56">
        <v>24111</v>
      </c>
      <c r="N128" s="15">
        <f t="shared" si="20"/>
        <v>136</v>
      </c>
      <c r="O128" s="15">
        <f t="shared" si="21"/>
        <v>1624</v>
      </c>
      <c r="P128" s="15">
        <f t="shared" si="15"/>
        <v>11</v>
      </c>
      <c r="Q128" s="15">
        <f>+ROUNDDOWN((N128-MIN(N$113:N128))/(MAX(N$113:N128)-MIN(N$113:N128))*100,0)</f>
        <v>0</v>
      </c>
      <c r="R128" s="35">
        <v>4329</v>
      </c>
      <c r="S128" s="35">
        <v>4193</v>
      </c>
      <c r="T128" s="32">
        <v>39858</v>
      </c>
      <c r="U128">
        <f t="shared" si="22"/>
        <v>-2407</v>
      </c>
    </row>
    <row r="129" spans="1:21">
      <c r="A129" s="5">
        <v>40134</v>
      </c>
      <c r="B129" s="16">
        <f t="shared" si="16"/>
        <v>16984</v>
      </c>
      <c r="C129" s="16">
        <f t="shared" si="17"/>
        <v>3459</v>
      </c>
      <c r="D129" s="16">
        <f t="shared" si="13"/>
        <v>89</v>
      </c>
      <c r="E129" s="16">
        <f>+ROUNDDOWN((B129-MIN(B$113:B129))/(MAX(B$113:B129)-MIN(B$113:B129))*100,0)</f>
        <v>98</v>
      </c>
      <c r="F129" s="33">
        <v>22816</v>
      </c>
      <c r="G129" s="33">
        <v>5832</v>
      </c>
      <c r="H129" s="11">
        <f t="shared" si="18"/>
        <v>-15496</v>
      </c>
      <c r="I129" s="11">
        <f t="shared" si="19"/>
        <v>-2215</v>
      </c>
      <c r="J129" s="11">
        <f t="shared" si="14"/>
        <v>17</v>
      </c>
      <c r="K129" s="11">
        <f>+ROUNDDOWN((H129-MIN(H$113:H129))/(MAX(H$113:H129)-MIN(H$113:H129))*100,0)</f>
        <v>11</v>
      </c>
      <c r="L129" s="56">
        <v>10813</v>
      </c>
      <c r="M129" s="56">
        <v>26309</v>
      </c>
      <c r="N129" s="15">
        <f t="shared" si="20"/>
        <v>-1488</v>
      </c>
      <c r="O129" s="15">
        <f t="shared" si="21"/>
        <v>-1244</v>
      </c>
      <c r="P129" s="15">
        <f t="shared" si="15"/>
        <v>-4</v>
      </c>
      <c r="Q129" s="15">
        <f>+ROUNDDOWN((N129-MIN(N$113:N129))/(MAX(N$113:N129)-MIN(N$113:N129))*100,0)</f>
        <v>0</v>
      </c>
      <c r="R129" s="35">
        <v>3395</v>
      </c>
      <c r="S129" s="35">
        <v>4883</v>
      </c>
      <c r="T129" s="32">
        <v>42265</v>
      </c>
      <c r="U129">
        <f t="shared" si="22"/>
        <v>5019</v>
      </c>
    </row>
    <row r="130" spans="1:21">
      <c r="A130" s="5">
        <v>40126</v>
      </c>
      <c r="B130" s="16">
        <f t="shared" si="16"/>
        <v>13525</v>
      </c>
      <c r="C130" s="16">
        <f t="shared" si="17"/>
        <v>555</v>
      </c>
      <c r="D130" s="16">
        <f t="shared" si="13"/>
        <v>83</v>
      </c>
      <c r="E130" s="16">
        <f>+ROUNDDOWN((B130-MIN(B$113:B130))/(MAX(B$113:B130)-MIN(B$113:B130))*100,0)</f>
        <v>88</v>
      </c>
      <c r="F130" s="33">
        <v>18995</v>
      </c>
      <c r="G130" s="33">
        <v>5470</v>
      </c>
      <c r="H130" s="11">
        <f t="shared" si="18"/>
        <v>-13281</v>
      </c>
      <c r="I130" s="11">
        <f t="shared" si="19"/>
        <v>270</v>
      </c>
      <c r="J130" s="11">
        <f t="shared" si="14"/>
        <v>21</v>
      </c>
      <c r="K130" s="11">
        <f>+ROUNDDOWN((H130-MIN(H$113:H130))/(MAX(H$113:H130)-MIN(H$113:H130))*100,0)</f>
        <v>18</v>
      </c>
      <c r="L130" s="56">
        <v>9210</v>
      </c>
      <c r="M130" s="56">
        <v>22491</v>
      </c>
      <c r="N130" s="15">
        <f t="shared" si="20"/>
        <v>-244</v>
      </c>
      <c r="O130" s="15">
        <f t="shared" si="21"/>
        <v>-825</v>
      </c>
      <c r="P130" s="15">
        <f t="shared" si="15"/>
        <v>7</v>
      </c>
      <c r="Q130" s="15">
        <f>+ROUNDDOWN((N130-MIN(N$113:N130))/(MAX(N$113:N130)-MIN(N$113:N130))*100,0)</f>
        <v>21</v>
      </c>
      <c r="R130" s="35">
        <v>3884</v>
      </c>
      <c r="S130" s="35">
        <v>4128</v>
      </c>
      <c r="T130" s="32">
        <v>37246</v>
      </c>
      <c r="U130">
        <f t="shared" si="22"/>
        <v>1277</v>
      </c>
    </row>
    <row r="131" spans="1:21">
      <c r="A131" s="5">
        <v>40120</v>
      </c>
      <c r="B131" s="16">
        <f t="shared" si="16"/>
        <v>12970</v>
      </c>
      <c r="C131" s="16">
        <f t="shared" si="17"/>
        <v>-457</v>
      </c>
      <c r="D131" s="16">
        <f t="shared" si="13"/>
        <v>82</v>
      </c>
      <c r="E131" s="16">
        <f>+ROUNDDOWN((B131-MIN(B$113:B131))/(MAX(B$113:B131)-MIN(B$113:B131))*100,0)</f>
        <v>86</v>
      </c>
      <c r="F131" s="33">
        <v>17406</v>
      </c>
      <c r="G131" s="33">
        <v>4436</v>
      </c>
      <c r="H131" s="11">
        <f t="shared" si="18"/>
        <v>-13551</v>
      </c>
      <c r="I131" s="11">
        <f t="shared" si="19"/>
        <v>-1264</v>
      </c>
      <c r="J131" s="11">
        <f t="shared" si="14"/>
        <v>21</v>
      </c>
      <c r="K131" s="11">
        <f>+ROUNDDOWN((H131-MIN(H$113:H131))/(MAX(H$113:H131)-MIN(H$113:H131))*100,0)</f>
        <v>17</v>
      </c>
      <c r="L131" s="56">
        <v>9521</v>
      </c>
      <c r="M131" s="56">
        <v>23072</v>
      </c>
      <c r="N131" s="15">
        <f t="shared" si="20"/>
        <v>581</v>
      </c>
      <c r="O131" s="15">
        <f t="shared" si="21"/>
        <v>1721</v>
      </c>
      <c r="P131" s="15">
        <f t="shared" si="15"/>
        <v>15</v>
      </c>
      <c r="Q131" s="15">
        <f>+ROUNDDOWN((N131-MIN(N$113:N131))/(MAX(N$113:N131)-MIN(N$113:N131))*100,0)</f>
        <v>36</v>
      </c>
      <c r="R131" s="35">
        <v>4128</v>
      </c>
      <c r="S131" s="35">
        <v>3547</v>
      </c>
      <c r="T131" s="32">
        <v>35969</v>
      </c>
      <c r="U131">
        <f t="shared" si="22"/>
        <v>-191</v>
      </c>
    </row>
    <row r="132" spans="1:21">
      <c r="A132" s="5">
        <v>40113</v>
      </c>
      <c r="B132" s="16">
        <f t="shared" si="16"/>
        <v>13427</v>
      </c>
      <c r="C132" s="16">
        <f t="shared" si="17"/>
        <v>-1451</v>
      </c>
      <c r="D132" s="16">
        <f t="shared" si="13"/>
        <v>83</v>
      </c>
      <c r="E132" s="16">
        <f>+ROUNDDOWN((B132-MIN(B$113:B132))/(MAX(B$113:B132)-MIN(B$113:B132))*100,0)</f>
        <v>88</v>
      </c>
      <c r="F132" s="33">
        <v>17235</v>
      </c>
      <c r="G132" s="33">
        <v>3808</v>
      </c>
      <c r="H132" s="11">
        <f t="shared" si="18"/>
        <v>-12287</v>
      </c>
      <c r="I132" s="11">
        <f t="shared" si="19"/>
        <v>23</v>
      </c>
      <c r="J132" s="11">
        <f t="shared" si="14"/>
        <v>23</v>
      </c>
      <c r="K132" s="11">
        <f>+ROUNDDOWN((H132-MIN(H$113:H132))/(MAX(H$113:H132)-MIN(H$113:H132))*100,0)</f>
        <v>21</v>
      </c>
      <c r="L132" s="56">
        <v>10326</v>
      </c>
      <c r="M132" s="56">
        <v>22613</v>
      </c>
      <c r="N132" s="15">
        <f t="shared" si="20"/>
        <v>-1140</v>
      </c>
      <c r="O132" s="15">
        <f t="shared" si="21"/>
        <v>1428</v>
      </c>
      <c r="P132" s="15">
        <f t="shared" si="15"/>
        <v>-1</v>
      </c>
      <c r="Q132" s="15">
        <f>+ROUNDDOWN((N132-MIN(N$113:N132))/(MAX(N$113:N132)-MIN(N$113:N132))*100,0)</f>
        <v>6</v>
      </c>
      <c r="R132" s="35">
        <v>3616</v>
      </c>
      <c r="S132" s="35">
        <v>4756</v>
      </c>
      <c r="T132" s="32">
        <v>36160</v>
      </c>
      <c r="U132">
        <f t="shared" si="22"/>
        <v>-459</v>
      </c>
    </row>
    <row r="133" spans="1:21">
      <c r="A133" s="5">
        <v>40106</v>
      </c>
      <c r="B133" s="16">
        <f t="shared" si="16"/>
        <v>14878</v>
      </c>
      <c r="C133" s="16">
        <f t="shared" si="17"/>
        <v>325</v>
      </c>
      <c r="D133" s="16">
        <f t="shared" si="13"/>
        <v>85</v>
      </c>
      <c r="E133" s="16">
        <f>+ROUNDDOWN((B133-MIN(B$113:B133))/(MAX(B$113:B133)-MIN(B$113:B133))*100,0)</f>
        <v>92</v>
      </c>
      <c r="F133" s="33">
        <v>18559</v>
      </c>
      <c r="G133" s="33">
        <v>3681</v>
      </c>
      <c r="H133" s="11">
        <f t="shared" si="18"/>
        <v>-12310</v>
      </c>
      <c r="I133" s="11">
        <f t="shared" si="19"/>
        <v>-90</v>
      </c>
      <c r="J133" s="11">
        <f t="shared" si="14"/>
        <v>23</v>
      </c>
      <c r="K133" s="11">
        <f>+ROUNDDOWN((H133-MIN(H$113:H133))/(MAX(H$113:H133)-MIN(H$113:H133))*100,0)</f>
        <v>21</v>
      </c>
      <c r="L133" s="56">
        <v>10766</v>
      </c>
      <c r="M133" s="56">
        <v>23076</v>
      </c>
      <c r="N133" s="15">
        <f t="shared" si="20"/>
        <v>-2568</v>
      </c>
      <c r="O133" s="15">
        <f t="shared" si="21"/>
        <v>-235</v>
      </c>
      <c r="P133" s="15">
        <f t="shared" si="15"/>
        <v>-15</v>
      </c>
      <c r="Q133" s="15">
        <f>+ROUNDDOWN((N133-MIN(N$113:N133))/(MAX(N$113:N133)-MIN(N$113:N133))*100,0)</f>
        <v>0</v>
      </c>
      <c r="R133" s="35">
        <v>2599</v>
      </c>
      <c r="S133" s="35">
        <v>5167</v>
      </c>
      <c r="T133" s="32">
        <v>36619</v>
      </c>
      <c r="U133">
        <f t="shared" si="22"/>
        <v>2728</v>
      </c>
    </row>
    <row r="134" spans="1:21">
      <c r="A134" s="5">
        <v>40099</v>
      </c>
      <c r="B134" s="16">
        <f t="shared" si="16"/>
        <v>14553</v>
      </c>
      <c r="C134" s="16">
        <f t="shared" si="17"/>
        <v>1590</v>
      </c>
      <c r="D134" s="16">
        <f t="shared" si="13"/>
        <v>84</v>
      </c>
      <c r="E134" s="16">
        <f>+ROUNDDOWN((B134-MIN(B$113:B134))/(MAX(B$113:B134)-MIN(B$113:B134))*100,0)</f>
        <v>91</v>
      </c>
      <c r="F134" s="33">
        <v>18143</v>
      </c>
      <c r="G134" s="33">
        <v>3590</v>
      </c>
      <c r="H134" s="11">
        <f t="shared" si="18"/>
        <v>-12220</v>
      </c>
      <c r="I134" s="11">
        <f t="shared" si="19"/>
        <v>-656</v>
      </c>
      <c r="J134" s="11">
        <f t="shared" si="14"/>
        <v>23</v>
      </c>
      <c r="K134" s="11">
        <f>+ROUNDDOWN((H134-MIN(H$113:H134))/(MAX(H$113:H134)-MIN(H$113:H134))*100,0)</f>
        <v>21</v>
      </c>
      <c r="L134" s="56">
        <v>8561</v>
      </c>
      <c r="M134" s="56">
        <v>20781</v>
      </c>
      <c r="N134" s="15">
        <f t="shared" si="20"/>
        <v>-2333</v>
      </c>
      <c r="O134" s="15">
        <f t="shared" si="21"/>
        <v>-934</v>
      </c>
      <c r="P134" s="15">
        <f t="shared" si="15"/>
        <v>-13</v>
      </c>
      <c r="Q134" s="15">
        <f>+ROUNDDOWN((N134-MIN(N$113:N134))/(MAX(N$113:N134)-MIN(N$113:N134))*100,0)</f>
        <v>3</v>
      </c>
      <c r="R134" s="35">
        <v>2572</v>
      </c>
      <c r="S134" s="35">
        <v>4905</v>
      </c>
      <c r="T134" s="32">
        <v>33891</v>
      </c>
      <c r="U134">
        <f t="shared" si="22"/>
        <v>2017</v>
      </c>
    </row>
    <row r="135" spans="1:21">
      <c r="A135" s="5">
        <v>40092</v>
      </c>
      <c r="B135" s="16">
        <f t="shared" si="16"/>
        <v>12963</v>
      </c>
      <c r="C135" s="16">
        <f t="shared" si="17"/>
        <v>852</v>
      </c>
      <c r="D135" s="16">
        <f t="shared" si="13"/>
        <v>82</v>
      </c>
      <c r="E135" s="16">
        <f>+ROUNDDOWN((B135-MIN(B$113:B135))/(MAX(B$113:B135)-MIN(B$113:B135))*100,0)</f>
        <v>86</v>
      </c>
      <c r="F135" s="33">
        <v>16067</v>
      </c>
      <c r="G135" s="33">
        <v>3104</v>
      </c>
      <c r="H135" s="11">
        <f t="shared" si="18"/>
        <v>-11564</v>
      </c>
      <c r="I135" s="11">
        <f t="shared" si="19"/>
        <v>-275</v>
      </c>
      <c r="J135" s="11">
        <f t="shared" si="14"/>
        <v>24</v>
      </c>
      <c r="K135" s="11">
        <f>+ROUNDDOWN((H135-MIN(H$113:H135))/(MAX(H$113:H135)-MIN(H$113:H135))*100,0)</f>
        <v>23</v>
      </c>
      <c r="L135" s="56">
        <v>8755</v>
      </c>
      <c r="M135" s="56">
        <v>20319</v>
      </c>
      <c r="N135" s="15">
        <f t="shared" si="20"/>
        <v>-1399</v>
      </c>
      <c r="O135" s="15">
        <f t="shared" si="21"/>
        <v>-577</v>
      </c>
      <c r="P135" s="15">
        <f t="shared" si="15"/>
        <v>-3</v>
      </c>
      <c r="Q135" s="15">
        <f>+ROUNDDOWN((N135-MIN(N$113:N135))/(MAX(N$113:N135)-MIN(N$113:N135))*100,0)</f>
        <v>17</v>
      </c>
      <c r="R135" s="35">
        <v>2332</v>
      </c>
      <c r="S135" s="35">
        <v>3731</v>
      </c>
      <c r="T135" s="32">
        <v>31874</v>
      </c>
      <c r="U135">
        <f t="shared" si="22"/>
        <v>2098</v>
      </c>
    </row>
    <row r="136" spans="1:21">
      <c r="A136" s="5">
        <v>40085</v>
      </c>
      <c r="B136" s="16">
        <f t="shared" si="16"/>
        <v>12111</v>
      </c>
      <c r="C136" s="16">
        <f t="shared" si="17"/>
        <v>-1530</v>
      </c>
      <c r="D136" s="16">
        <f t="shared" ref="D136:D199" si="23">+ROUNDDOWN((B136-MIN(B$6:B$113))/(MAX(B$6:B$113)-MIN(B$6:B$113))*100,0)</f>
        <v>80</v>
      </c>
      <c r="E136" s="16">
        <f>+ROUNDDOWN((B136-MIN(B$113:B136))/(MAX(B$113:B136)-MIN(B$113:B136))*100,0)</f>
        <v>84</v>
      </c>
      <c r="F136" s="33">
        <v>15667</v>
      </c>
      <c r="G136" s="33">
        <v>3556</v>
      </c>
      <c r="H136" s="11">
        <f t="shared" si="18"/>
        <v>-11289</v>
      </c>
      <c r="I136" s="11">
        <f t="shared" si="19"/>
        <v>470</v>
      </c>
      <c r="J136" s="11">
        <f t="shared" ref="J136:J199" si="24">+ROUNDDOWN((H136-MIN(H$6:H$113))/(MAX(H$6:H$113)-MIN(H$6:H$113))*100,0)</f>
        <v>25</v>
      </c>
      <c r="K136" s="11">
        <f>+ROUNDDOWN((H136-MIN(H$113:H136))/(MAX(H$113:H136)-MIN(H$113:H136))*100,0)</f>
        <v>24</v>
      </c>
      <c r="L136" s="56">
        <v>6653</v>
      </c>
      <c r="M136" s="56">
        <v>17942</v>
      </c>
      <c r="N136" s="15">
        <f t="shared" si="20"/>
        <v>-822</v>
      </c>
      <c r="O136" s="15">
        <f t="shared" si="21"/>
        <v>1060</v>
      </c>
      <c r="P136" s="15">
        <f t="shared" ref="P136:P199" si="25">+ROUNDDOWN((N136-MIN(N$6:N$113))/(MAX(N$6:N$113)-MIN(N$6:N$113))*100,0)</f>
        <v>1</v>
      </c>
      <c r="Q136" s="15">
        <f>+ROUNDDOWN((N136-MIN(N$113:N136))/(MAX(N$113:N136)-MIN(N$113:N136))*100,0)</f>
        <v>25</v>
      </c>
      <c r="R136" s="35">
        <v>2676</v>
      </c>
      <c r="S136" s="35">
        <v>3498</v>
      </c>
      <c r="T136" s="32">
        <v>29776</v>
      </c>
      <c r="U136">
        <f t="shared" si="22"/>
        <v>-3928</v>
      </c>
    </row>
    <row r="137" spans="1:21">
      <c r="A137" s="5">
        <v>40078</v>
      </c>
      <c r="B137" s="16">
        <f t="shared" ref="B137:B200" si="26">+F137-G137</f>
        <v>13641</v>
      </c>
      <c r="C137" s="16">
        <f t="shared" ref="C137:C200" si="27">+B137-B138</f>
        <v>1008</v>
      </c>
      <c r="D137" s="16">
        <f t="shared" si="23"/>
        <v>83</v>
      </c>
      <c r="E137" s="16">
        <f>+ROUNDDOWN((B137-MIN(B$113:B137))/(MAX(B$113:B137)-MIN(B$113:B137))*100,0)</f>
        <v>88</v>
      </c>
      <c r="F137" s="33">
        <v>17694</v>
      </c>
      <c r="G137" s="33">
        <v>4053</v>
      </c>
      <c r="H137" s="11">
        <f t="shared" ref="H137:H200" si="28">+L137-M137</f>
        <v>-11759</v>
      </c>
      <c r="I137" s="11">
        <f t="shared" ref="I137:I200" si="29">+H137-H138</f>
        <v>-1423</v>
      </c>
      <c r="J137" s="11">
        <f t="shared" si="24"/>
        <v>24</v>
      </c>
      <c r="K137" s="11">
        <f>+ROUNDDOWN((H137-MIN(H$113:H137))/(MAX(H$113:H137)-MIN(H$113:H137))*100,0)</f>
        <v>23</v>
      </c>
      <c r="L137" s="56">
        <v>9502</v>
      </c>
      <c r="M137" s="56">
        <v>21261</v>
      </c>
      <c r="N137" s="15">
        <f t="shared" ref="N137:N200" si="30">+R137-S137</f>
        <v>-1882</v>
      </c>
      <c r="O137" s="15">
        <f t="shared" ref="O137:O200" si="31">+N137-N138</f>
        <v>415</v>
      </c>
      <c r="P137" s="15">
        <f t="shared" si="25"/>
        <v>-8</v>
      </c>
      <c r="Q137" s="15">
        <f>+ROUNDDOWN((N137-MIN(N$113:N137))/(MAX(N$113:N137)-MIN(N$113:N137))*100,0)</f>
        <v>10</v>
      </c>
      <c r="R137" s="35">
        <v>1870</v>
      </c>
      <c r="S137" s="35">
        <v>3752</v>
      </c>
      <c r="T137" s="32">
        <v>33704</v>
      </c>
      <c r="U137">
        <f t="shared" ref="U137:U200" si="32">+T137-T138</f>
        <v>-695</v>
      </c>
    </row>
    <row r="138" spans="1:21">
      <c r="A138" s="5">
        <v>40071</v>
      </c>
      <c r="B138" s="16">
        <f t="shared" si="26"/>
        <v>12633</v>
      </c>
      <c r="C138" s="16">
        <f t="shared" si="27"/>
        <v>-2076</v>
      </c>
      <c r="D138" s="16">
        <f t="shared" si="23"/>
        <v>81</v>
      </c>
      <c r="E138" s="16">
        <f>+ROUNDDOWN((B138-MIN(B$113:B138))/(MAX(B$113:B138)-MIN(B$113:B138))*100,0)</f>
        <v>85</v>
      </c>
      <c r="F138" s="33">
        <v>16704</v>
      </c>
      <c r="G138" s="33">
        <v>4071</v>
      </c>
      <c r="H138" s="11">
        <f t="shared" si="28"/>
        <v>-10336</v>
      </c>
      <c r="I138" s="11">
        <f t="shared" si="29"/>
        <v>1965</v>
      </c>
      <c r="J138" s="11">
        <f t="shared" si="24"/>
        <v>27</v>
      </c>
      <c r="K138" s="11">
        <f>+ROUNDDOWN((H138-MIN(H$113:H138))/(MAX(H$113:H138)-MIN(H$113:H138))*100,0)</f>
        <v>27</v>
      </c>
      <c r="L138" s="56">
        <v>9914</v>
      </c>
      <c r="M138" s="56">
        <v>20250</v>
      </c>
      <c r="N138" s="15">
        <f t="shared" si="30"/>
        <v>-2297</v>
      </c>
      <c r="O138" s="15">
        <f t="shared" si="31"/>
        <v>111</v>
      </c>
      <c r="P138" s="15">
        <f t="shared" si="25"/>
        <v>-12</v>
      </c>
      <c r="Q138" s="15">
        <f>+ROUNDDOWN((N138-MIN(N$113:N138))/(MAX(N$113:N138)-MIN(N$113:N138))*100,0)</f>
        <v>4</v>
      </c>
      <c r="R138" s="35">
        <v>2100</v>
      </c>
      <c r="S138" s="35">
        <v>4397</v>
      </c>
      <c r="T138" s="32">
        <v>34399</v>
      </c>
      <c r="U138">
        <f t="shared" si="32"/>
        <v>-3754</v>
      </c>
    </row>
    <row r="139" spans="1:21">
      <c r="A139" s="5">
        <v>40064</v>
      </c>
      <c r="B139" s="16">
        <f t="shared" si="26"/>
        <v>14709</v>
      </c>
      <c r="C139" s="16">
        <f t="shared" si="27"/>
        <v>2161</v>
      </c>
      <c r="D139" s="16">
        <f t="shared" si="23"/>
        <v>85</v>
      </c>
      <c r="E139" s="16">
        <f>+ROUNDDOWN((B139-MIN(B$113:B139))/(MAX(B$113:B139)-MIN(B$113:B139))*100,0)</f>
        <v>91</v>
      </c>
      <c r="F139" s="33">
        <v>18375</v>
      </c>
      <c r="G139" s="33">
        <v>3666</v>
      </c>
      <c r="H139" s="11">
        <f t="shared" si="28"/>
        <v>-12301</v>
      </c>
      <c r="I139" s="11">
        <f t="shared" si="29"/>
        <v>467</v>
      </c>
      <c r="J139" s="11">
        <f t="shared" si="24"/>
        <v>23</v>
      </c>
      <c r="K139" s="11">
        <f>+ROUNDDOWN((H139-MIN(H$113:H139))/(MAX(H$113:H139)-MIN(H$113:H139))*100,0)</f>
        <v>21</v>
      </c>
      <c r="L139" s="56">
        <v>8433</v>
      </c>
      <c r="M139" s="56">
        <v>20734</v>
      </c>
      <c r="N139" s="15">
        <f t="shared" si="30"/>
        <v>-2408</v>
      </c>
      <c r="O139" s="15">
        <f t="shared" si="31"/>
        <v>-2628</v>
      </c>
      <c r="P139" s="15">
        <f t="shared" si="25"/>
        <v>-13</v>
      </c>
      <c r="Q139" s="15">
        <f>+ROUNDDOWN((N139-MIN(N$113:N139))/(MAX(N$113:N139)-MIN(N$113:N139))*100,0)</f>
        <v>2</v>
      </c>
      <c r="R139" s="35">
        <v>2576</v>
      </c>
      <c r="S139" s="35">
        <v>4984</v>
      </c>
      <c r="T139" s="32">
        <v>38153</v>
      </c>
      <c r="U139">
        <f t="shared" si="32"/>
        <v>7802</v>
      </c>
    </row>
    <row r="140" spans="1:21">
      <c r="A140" s="5">
        <v>40057</v>
      </c>
      <c r="B140" s="16">
        <f t="shared" si="26"/>
        <v>12548</v>
      </c>
      <c r="C140" s="16">
        <f t="shared" si="27"/>
        <v>-217</v>
      </c>
      <c r="D140" s="16">
        <f t="shared" si="23"/>
        <v>81</v>
      </c>
      <c r="E140" s="16">
        <f>+ROUNDDOWN((B140-MIN(B$113:B140))/(MAX(B$113:B140)-MIN(B$113:B140))*100,0)</f>
        <v>85</v>
      </c>
      <c r="F140" s="33">
        <v>15847</v>
      </c>
      <c r="G140" s="33">
        <v>3299</v>
      </c>
      <c r="H140" s="11">
        <f t="shared" si="28"/>
        <v>-12768</v>
      </c>
      <c r="I140" s="11">
        <f t="shared" si="29"/>
        <v>-771</v>
      </c>
      <c r="J140" s="11">
        <f t="shared" si="24"/>
        <v>22</v>
      </c>
      <c r="K140" s="11">
        <f>+ROUNDDOWN((H140-MIN(H$113:H140))/(MAX(H$113:H140)-MIN(H$113:H140))*100,0)</f>
        <v>20</v>
      </c>
      <c r="L140" s="56">
        <v>7911</v>
      </c>
      <c r="M140" s="56">
        <v>20679</v>
      </c>
      <c r="N140" s="15">
        <f t="shared" si="30"/>
        <v>220</v>
      </c>
      <c r="O140" s="15">
        <f t="shared" si="31"/>
        <v>988</v>
      </c>
      <c r="P140" s="15">
        <f t="shared" si="25"/>
        <v>12</v>
      </c>
      <c r="Q140" s="15">
        <f>+ROUNDDOWN((N140-MIN(N$113:N140))/(MAX(N$113:N140)-MIN(N$113:N140))*100,0)</f>
        <v>41</v>
      </c>
      <c r="R140" s="35">
        <v>3417</v>
      </c>
      <c r="S140" s="35">
        <v>3197</v>
      </c>
      <c r="T140" s="32">
        <v>30351</v>
      </c>
      <c r="U140">
        <f t="shared" si="32"/>
        <v>3034</v>
      </c>
    </row>
    <row r="141" spans="1:21">
      <c r="A141" s="5">
        <v>40050</v>
      </c>
      <c r="B141" s="16">
        <f t="shared" si="26"/>
        <v>12765</v>
      </c>
      <c r="C141" s="16">
        <f t="shared" si="27"/>
        <v>2413</v>
      </c>
      <c r="D141" s="16">
        <f t="shared" si="23"/>
        <v>81</v>
      </c>
      <c r="E141" s="16">
        <f>+ROUNDDOWN((B141-MIN(B$113:B141))/(MAX(B$113:B141)-MIN(B$113:B141))*100,0)</f>
        <v>86</v>
      </c>
      <c r="F141" s="33">
        <v>16158</v>
      </c>
      <c r="G141" s="33">
        <v>3393</v>
      </c>
      <c r="H141" s="11">
        <f t="shared" si="28"/>
        <v>-11997</v>
      </c>
      <c r="I141" s="11">
        <f t="shared" si="29"/>
        <v>-1245</v>
      </c>
      <c r="J141" s="11">
        <f t="shared" si="24"/>
        <v>24</v>
      </c>
      <c r="K141" s="11">
        <f>+ROUNDDOWN((H141-MIN(H$113:H141))/(MAX(H$113:H141)-MIN(H$113:H141))*100,0)</f>
        <v>22</v>
      </c>
      <c r="L141" s="56">
        <v>5167</v>
      </c>
      <c r="M141" s="56">
        <v>17164</v>
      </c>
      <c r="N141" s="15">
        <f t="shared" si="30"/>
        <v>-768</v>
      </c>
      <c r="O141" s="15">
        <f t="shared" si="31"/>
        <v>-1168</v>
      </c>
      <c r="P141" s="15">
        <f t="shared" si="25"/>
        <v>2</v>
      </c>
      <c r="Q141" s="15">
        <f>+ROUNDDOWN((N141-MIN(N$113:N141))/(MAX(N$113:N141)-MIN(N$113:N141))*100,0)</f>
        <v>26</v>
      </c>
      <c r="R141" s="35">
        <v>2966</v>
      </c>
      <c r="S141" s="35">
        <v>3734</v>
      </c>
      <c r="T141" s="32">
        <v>27317</v>
      </c>
      <c r="U141">
        <f t="shared" si="32"/>
        <v>2146</v>
      </c>
    </row>
    <row r="142" spans="1:21">
      <c r="A142" s="5">
        <v>40043</v>
      </c>
      <c r="B142" s="16">
        <f t="shared" si="26"/>
        <v>10352</v>
      </c>
      <c r="C142" s="16">
        <f t="shared" si="27"/>
        <v>-1127</v>
      </c>
      <c r="D142" s="16">
        <f t="shared" si="23"/>
        <v>77</v>
      </c>
      <c r="E142" s="16">
        <f>+ROUNDDOWN((B142-MIN(B$113:B142))/(MAX(B$113:B142)-MIN(B$113:B142))*100,0)</f>
        <v>78</v>
      </c>
      <c r="F142" s="33">
        <v>14430</v>
      </c>
      <c r="G142" s="33">
        <v>4078</v>
      </c>
      <c r="H142" s="11">
        <f t="shared" si="28"/>
        <v>-10752</v>
      </c>
      <c r="I142" s="11">
        <f t="shared" si="29"/>
        <v>-769</v>
      </c>
      <c r="J142" s="11">
        <f t="shared" si="24"/>
        <v>26</v>
      </c>
      <c r="K142" s="11">
        <f>+ROUNDDOWN((H142-MIN(H$113:H142))/(MAX(H$113:H142)-MIN(H$113:H142))*100,0)</f>
        <v>26</v>
      </c>
      <c r="L142" s="56">
        <v>4209</v>
      </c>
      <c r="M142" s="56">
        <v>14961</v>
      </c>
      <c r="N142" s="15">
        <f t="shared" si="30"/>
        <v>400</v>
      </c>
      <c r="O142" s="15">
        <f t="shared" si="31"/>
        <v>1896</v>
      </c>
      <c r="P142" s="15">
        <f t="shared" si="25"/>
        <v>13</v>
      </c>
      <c r="Q142" s="15">
        <f>+ROUNDDOWN((N142-MIN(N$113:N142))/(MAX(N$113:N142)-MIN(N$113:N142))*100,0)</f>
        <v>43</v>
      </c>
      <c r="R142" s="35">
        <v>3424</v>
      </c>
      <c r="S142" s="35">
        <v>3024</v>
      </c>
      <c r="T142" s="32">
        <v>25171</v>
      </c>
      <c r="U142">
        <f t="shared" si="32"/>
        <v>-2692</v>
      </c>
    </row>
    <row r="143" spans="1:21">
      <c r="A143" s="5">
        <v>40036</v>
      </c>
      <c r="B143" s="16">
        <f t="shared" si="26"/>
        <v>11479</v>
      </c>
      <c r="C143" s="16">
        <f t="shared" si="27"/>
        <v>-1128</v>
      </c>
      <c r="D143" s="16">
        <f t="shared" si="23"/>
        <v>79</v>
      </c>
      <c r="E143" s="16">
        <f>+ROUNDDOWN((B143-MIN(B$113:B143))/(MAX(B$113:B143)-MIN(B$113:B143))*100,0)</f>
        <v>82</v>
      </c>
      <c r="F143" s="33">
        <v>16346</v>
      </c>
      <c r="G143" s="33">
        <v>4867</v>
      </c>
      <c r="H143" s="11">
        <f t="shared" si="28"/>
        <v>-9983</v>
      </c>
      <c r="I143" s="11">
        <f t="shared" si="29"/>
        <v>166</v>
      </c>
      <c r="J143" s="11">
        <f t="shared" si="24"/>
        <v>27</v>
      </c>
      <c r="K143" s="11">
        <f>+ROUNDDOWN((H143-MIN(H$113:H143))/(MAX(H$113:H143)-MIN(H$113:H143))*100,0)</f>
        <v>28</v>
      </c>
      <c r="L143" s="56">
        <v>6361</v>
      </c>
      <c r="M143" s="56">
        <v>16344</v>
      </c>
      <c r="N143" s="15">
        <f t="shared" si="30"/>
        <v>-1496</v>
      </c>
      <c r="O143" s="15">
        <f t="shared" si="31"/>
        <v>962</v>
      </c>
      <c r="P143" s="15">
        <f t="shared" si="25"/>
        <v>-4</v>
      </c>
      <c r="Q143" s="15">
        <f>+ROUNDDOWN((N143-MIN(N$113:N143))/(MAX(N$113:N143)-MIN(N$113:N143))*100,0)</f>
        <v>15</v>
      </c>
      <c r="R143" s="35">
        <v>2199</v>
      </c>
      <c r="S143" s="35">
        <v>3695</v>
      </c>
      <c r="T143" s="32">
        <v>27863</v>
      </c>
      <c r="U143">
        <f t="shared" si="32"/>
        <v>-758</v>
      </c>
    </row>
    <row r="144" spans="1:21">
      <c r="A144" s="5">
        <v>40029</v>
      </c>
      <c r="B144" s="16">
        <f t="shared" si="26"/>
        <v>12607</v>
      </c>
      <c r="C144" s="16">
        <f t="shared" si="27"/>
        <v>2883</v>
      </c>
      <c r="D144" s="16">
        <f t="shared" si="23"/>
        <v>81</v>
      </c>
      <c r="E144" s="16">
        <f>+ROUNDDOWN((B144-MIN(B$113:B144))/(MAX(B$113:B144)-MIN(B$113:B144))*100,0)</f>
        <v>85</v>
      </c>
      <c r="F144" s="33">
        <v>16792</v>
      </c>
      <c r="G144" s="33">
        <v>4185</v>
      </c>
      <c r="H144" s="11">
        <f t="shared" si="28"/>
        <v>-10149</v>
      </c>
      <c r="I144" s="11">
        <f t="shared" si="29"/>
        <v>-3023</v>
      </c>
      <c r="J144" s="11">
        <f t="shared" si="24"/>
        <v>27</v>
      </c>
      <c r="K144" s="11">
        <f>+ROUNDDOWN((H144-MIN(H$113:H144))/(MAX(H$113:H144)-MIN(H$113:H144))*100,0)</f>
        <v>28</v>
      </c>
      <c r="L144" s="56">
        <v>8218</v>
      </c>
      <c r="M144" s="56">
        <v>18367</v>
      </c>
      <c r="N144" s="15">
        <f t="shared" si="30"/>
        <v>-2458</v>
      </c>
      <c r="O144" s="15">
        <f t="shared" si="31"/>
        <v>140</v>
      </c>
      <c r="P144" s="15">
        <f t="shared" si="25"/>
        <v>-14</v>
      </c>
      <c r="Q144" s="15">
        <f>+ROUNDDOWN((N144-MIN(N$113:N144))/(MAX(N$113:N144)-MIN(N$113:N144))*100,0)</f>
        <v>1</v>
      </c>
      <c r="R144" s="35">
        <v>834</v>
      </c>
      <c r="S144" s="35">
        <v>3292</v>
      </c>
      <c r="T144" s="32">
        <v>28621</v>
      </c>
      <c r="U144">
        <f t="shared" si="32"/>
        <v>2818</v>
      </c>
    </row>
    <row r="145" spans="1:21">
      <c r="A145" s="5">
        <v>40022</v>
      </c>
      <c r="B145" s="16">
        <f t="shared" si="26"/>
        <v>9724</v>
      </c>
      <c r="C145" s="16">
        <f t="shared" si="27"/>
        <v>-758</v>
      </c>
      <c r="D145" s="16">
        <f t="shared" si="23"/>
        <v>76</v>
      </c>
      <c r="E145" s="16">
        <f>+ROUNDDOWN((B145-MIN(B$113:B145))/(MAX(B$113:B145)-MIN(B$113:B145))*100,0)</f>
        <v>77</v>
      </c>
      <c r="F145" s="33">
        <v>13906</v>
      </c>
      <c r="G145" s="33">
        <v>4182</v>
      </c>
      <c r="H145" s="11">
        <f t="shared" si="28"/>
        <v>-7126</v>
      </c>
      <c r="I145" s="11">
        <f t="shared" si="29"/>
        <v>881</v>
      </c>
      <c r="J145" s="11">
        <f t="shared" si="24"/>
        <v>33</v>
      </c>
      <c r="K145" s="11">
        <f>+ROUNDDOWN((H145-MIN(H$113:H145))/(MAX(H$113:H145)-MIN(H$113:H145))*100,0)</f>
        <v>37</v>
      </c>
      <c r="L145" s="56">
        <v>7355</v>
      </c>
      <c r="M145" s="56">
        <v>14481</v>
      </c>
      <c r="N145" s="15">
        <f t="shared" si="30"/>
        <v>-2598</v>
      </c>
      <c r="O145" s="15">
        <f t="shared" si="31"/>
        <v>-123</v>
      </c>
      <c r="P145" s="15">
        <f t="shared" si="25"/>
        <v>-15</v>
      </c>
      <c r="Q145" s="15">
        <f>+ROUNDDOWN((N145-MIN(N$113:N145))/(MAX(N$113:N145)-MIN(N$113:N145))*100,0)</f>
        <v>0</v>
      </c>
      <c r="R145" s="35">
        <v>1770</v>
      </c>
      <c r="S145" s="35">
        <v>4368</v>
      </c>
      <c r="T145" s="32">
        <v>25803</v>
      </c>
      <c r="U145">
        <f t="shared" si="32"/>
        <v>-1304</v>
      </c>
    </row>
    <row r="146" spans="1:21">
      <c r="A146" s="5">
        <v>40015</v>
      </c>
      <c r="B146" s="16">
        <f t="shared" si="26"/>
        <v>10482</v>
      </c>
      <c r="C146" s="16">
        <f t="shared" si="27"/>
        <v>3649</v>
      </c>
      <c r="D146" s="16">
        <f t="shared" si="23"/>
        <v>77</v>
      </c>
      <c r="E146" s="16">
        <f>+ROUNDDOWN((B146-MIN(B$113:B146))/(MAX(B$113:B146)-MIN(B$113:B146))*100,0)</f>
        <v>79</v>
      </c>
      <c r="F146" s="33">
        <v>14247</v>
      </c>
      <c r="G146" s="33">
        <v>3765</v>
      </c>
      <c r="H146" s="11">
        <f t="shared" si="28"/>
        <v>-8007</v>
      </c>
      <c r="I146" s="11">
        <f t="shared" si="29"/>
        <v>-1636</v>
      </c>
      <c r="J146" s="11">
        <f t="shared" si="24"/>
        <v>31</v>
      </c>
      <c r="K146" s="11">
        <f>+ROUNDDOWN((H146-MIN(H$113:H146))/(MAX(H$113:H146)-MIN(H$113:H146))*100,0)</f>
        <v>35</v>
      </c>
      <c r="L146" s="56">
        <v>8607</v>
      </c>
      <c r="M146" s="56">
        <v>16614</v>
      </c>
      <c r="N146" s="15">
        <f t="shared" si="30"/>
        <v>-2475</v>
      </c>
      <c r="O146" s="15">
        <f t="shared" si="31"/>
        <v>-2013</v>
      </c>
      <c r="P146" s="15">
        <f t="shared" si="25"/>
        <v>-14</v>
      </c>
      <c r="Q146" s="15">
        <f>+ROUNDDOWN((N146-MIN(N$113:N146))/(MAX(N$113:N146)-MIN(N$113:N146))*100,0)</f>
        <v>1</v>
      </c>
      <c r="R146" s="35">
        <v>1608</v>
      </c>
      <c r="S146" s="35">
        <v>4083</v>
      </c>
      <c r="T146" s="32">
        <v>27107</v>
      </c>
      <c r="U146">
        <f t="shared" si="32"/>
        <v>5672</v>
      </c>
    </row>
    <row r="147" spans="1:21">
      <c r="A147" s="5">
        <v>40008</v>
      </c>
      <c r="B147" s="16">
        <f t="shared" si="26"/>
        <v>6833</v>
      </c>
      <c r="C147" s="16">
        <f t="shared" si="27"/>
        <v>296</v>
      </c>
      <c r="D147" s="16">
        <f t="shared" si="23"/>
        <v>71</v>
      </c>
      <c r="E147" s="16">
        <f>+ROUNDDOWN((B147-MIN(B$113:B147))/(MAX(B$113:B147)-MIN(B$113:B147))*100,0)</f>
        <v>68</v>
      </c>
      <c r="F147" s="33">
        <v>10209</v>
      </c>
      <c r="G147" s="33">
        <v>3376</v>
      </c>
      <c r="H147" s="11">
        <f t="shared" si="28"/>
        <v>-6371</v>
      </c>
      <c r="I147" s="11">
        <f t="shared" si="29"/>
        <v>-395</v>
      </c>
      <c r="J147" s="11">
        <f t="shared" si="24"/>
        <v>34</v>
      </c>
      <c r="K147" s="11">
        <f>+ROUNDDOWN((H147-MIN(H$113:H147))/(MAX(H$113:H147)-MIN(H$113:H147))*100,0)</f>
        <v>40</v>
      </c>
      <c r="L147" s="56">
        <v>6127</v>
      </c>
      <c r="M147" s="56">
        <v>12498</v>
      </c>
      <c r="N147" s="15">
        <f t="shared" si="30"/>
        <v>-462</v>
      </c>
      <c r="O147" s="15">
        <f t="shared" si="31"/>
        <v>99</v>
      </c>
      <c r="P147" s="15">
        <f t="shared" si="25"/>
        <v>5</v>
      </c>
      <c r="Q147" s="15">
        <f>+ROUNDDOWN((N147-MIN(N$113:N147))/(MAX(N$113:N147)-MIN(N$113:N147))*100,0)</f>
        <v>31</v>
      </c>
      <c r="R147" s="35">
        <v>2308</v>
      </c>
      <c r="S147" s="35">
        <v>2770</v>
      </c>
      <c r="T147" s="32">
        <v>21435</v>
      </c>
      <c r="U147">
        <f t="shared" si="32"/>
        <v>1191</v>
      </c>
    </row>
    <row r="148" spans="1:21">
      <c r="A148" s="5">
        <v>40001</v>
      </c>
      <c r="B148" s="16">
        <f t="shared" si="26"/>
        <v>6537</v>
      </c>
      <c r="C148" s="16">
        <f t="shared" si="27"/>
        <v>-994</v>
      </c>
      <c r="D148" s="16">
        <f t="shared" si="23"/>
        <v>71</v>
      </c>
      <c r="E148" s="16">
        <f>+ROUNDDOWN((B148-MIN(B$113:B148))/(MAX(B$113:B148)-MIN(B$113:B148))*100,0)</f>
        <v>67</v>
      </c>
      <c r="F148" s="33">
        <v>9781</v>
      </c>
      <c r="G148" s="33">
        <v>3244</v>
      </c>
      <c r="H148" s="11">
        <f t="shared" si="28"/>
        <v>-5976</v>
      </c>
      <c r="I148" s="11">
        <f t="shared" si="29"/>
        <v>191</v>
      </c>
      <c r="J148" s="11">
        <f t="shared" si="24"/>
        <v>35</v>
      </c>
      <c r="K148" s="11">
        <f>+ROUNDDOWN((H148-MIN(H$113:H148))/(MAX(H$113:H148)-MIN(H$113:H148))*100,0)</f>
        <v>41</v>
      </c>
      <c r="L148" s="56">
        <v>5213</v>
      </c>
      <c r="M148" s="56">
        <v>11189</v>
      </c>
      <c r="N148" s="15">
        <f t="shared" si="30"/>
        <v>-561</v>
      </c>
      <c r="O148" s="15">
        <f t="shared" si="31"/>
        <v>803</v>
      </c>
      <c r="P148" s="15">
        <f t="shared" si="25"/>
        <v>4</v>
      </c>
      <c r="Q148" s="15">
        <f>+ROUNDDOWN((N148-MIN(N$113:N148))/(MAX(N$113:N148)-MIN(N$113:N148))*100,0)</f>
        <v>29</v>
      </c>
      <c r="R148" s="35">
        <v>2376</v>
      </c>
      <c r="S148" s="35">
        <v>2937</v>
      </c>
      <c r="T148" s="32">
        <v>20244</v>
      </c>
      <c r="U148">
        <f t="shared" si="32"/>
        <v>126</v>
      </c>
    </row>
    <row r="149" spans="1:21">
      <c r="A149" s="5">
        <v>39994</v>
      </c>
      <c r="B149" s="16">
        <f t="shared" si="26"/>
        <v>7531</v>
      </c>
      <c r="C149" s="16">
        <f t="shared" si="27"/>
        <v>1060</v>
      </c>
      <c r="D149" s="16">
        <f t="shared" si="23"/>
        <v>72</v>
      </c>
      <c r="E149" s="16">
        <f>+ROUNDDOWN((B149-MIN(B$113:B149))/(MAX(B$113:B149)-MIN(B$113:B149))*100,0)</f>
        <v>70</v>
      </c>
      <c r="F149" s="33">
        <v>10619</v>
      </c>
      <c r="G149" s="33">
        <v>3088</v>
      </c>
      <c r="H149" s="11">
        <f t="shared" si="28"/>
        <v>-6167</v>
      </c>
      <c r="I149" s="11">
        <f t="shared" si="29"/>
        <v>-895</v>
      </c>
      <c r="J149" s="11">
        <f t="shared" si="24"/>
        <v>35</v>
      </c>
      <c r="K149" s="11">
        <f>+ROUNDDOWN((H149-MIN(H$113:H149))/(MAX(H$113:H149)-MIN(H$113:H149))*100,0)</f>
        <v>40</v>
      </c>
      <c r="L149" s="56">
        <v>4596</v>
      </c>
      <c r="M149" s="56">
        <v>10763</v>
      </c>
      <c r="N149" s="15">
        <f t="shared" si="30"/>
        <v>-1364</v>
      </c>
      <c r="O149" s="15">
        <f t="shared" si="31"/>
        <v>-165</v>
      </c>
      <c r="P149" s="15">
        <f t="shared" si="25"/>
        <v>-3</v>
      </c>
      <c r="Q149" s="15">
        <f>+ROUNDDOWN((N149-MIN(N$113:N149))/(MAX(N$113:N149)-MIN(N$113:N149))*100,0)</f>
        <v>18</v>
      </c>
      <c r="R149" s="35">
        <v>2011</v>
      </c>
      <c r="S149" s="35">
        <v>3375</v>
      </c>
      <c r="T149" s="32">
        <v>20118</v>
      </c>
      <c r="U149">
        <f t="shared" si="32"/>
        <v>-414</v>
      </c>
    </row>
    <row r="150" spans="1:21">
      <c r="A150" s="5">
        <v>39987</v>
      </c>
      <c r="B150" s="16">
        <f t="shared" si="26"/>
        <v>6471</v>
      </c>
      <c r="C150" s="16">
        <f t="shared" si="27"/>
        <v>-977</v>
      </c>
      <c r="D150" s="16">
        <f t="shared" si="23"/>
        <v>70</v>
      </c>
      <c r="E150" s="16">
        <f>+ROUNDDOWN((B150-MIN(B$113:B150))/(MAX(B$113:B150)-MIN(B$113:B150))*100,0)</f>
        <v>67</v>
      </c>
      <c r="F150" s="33">
        <v>9877</v>
      </c>
      <c r="G150" s="33">
        <v>3406</v>
      </c>
      <c r="H150" s="11">
        <f t="shared" si="28"/>
        <v>-5272</v>
      </c>
      <c r="I150" s="11">
        <f t="shared" si="29"/>
        <v>1001</v>
      </c>
      <c r="J150" s="11">
        <f t="shared" si="24"/>
        <v>36</v>
      </c>
      <c r="K150" s="11">
        <f>+ROUNDDOWN((H150-MIN(H$113:H150))/(MAX(H$113:H150)-MIN(H$113:H150))*100,0)</f>
        <v>43</v>
      </c>
      <c r="L150" s="56">
        <v>5813</v>
      </c>
      <c r="M150" s="56">
        <v>11085</v>
      </c>
      <c r="N150" s="15">
        <f t="shared" si="30"/>
        <v>-1199</v>
      </c>
      <c r="O150" s="15">
        <f t="shared" si="31"/>
        <v>-24</v>
      </c>
      <c r="P150" s="15">
        <f t="shared" si="25"/>
        <v>-1</v>
      </c>
      <c r="Q150" s="15">
        <f>+ROUNDDOWN((N150-MIN(N$113:N150))/(MAX(N$113:N150)-MIN(N$113:N150))*100,0)</f>
        <v>20</v>
      </c>
      <c r="R150" s="35">
        <v>2034</v>
      </c>
      <c r="S150" s="35">
        <v>3233</v>
      </c>
      <c r="T150" s="32">
        <v>20532</v>
      </c>
      <c r="U150">
        <f t="shared" si="32"/>
        <v>62</v>
      </c>
    </row>
    <row r="151" spans="1:21">
      <c r="A151" s="5">
        <v>39980</v>
      </c>
      <c r="B151" s="16">
        <f t="shared" si="26"/>
        <v>7448</v>
      </c>
      <c r="C151" s="16">
        <f t="shared" si="27"/>
        <v>1804</v>
      </c>
      <c r="D151" s="16">
        <f t="shared" si="23"/>
        <v>72</v>
      </c>
      <c r="E151" s="16">
        <f>+ROUNDDOWN((B151-MIN(B$113:B151))/(MAX(B$113:B151)-MIN(B$113:B151))*100,0)</f>
        <v>70</v>
      </c>
      <c r="F151" s="33">
        <v>10978</v>
      </c>
      <c r="G151" s="33">
        <v>3530</v>
      </c>
      <c r="H151" s="11">
        <f t="shared" si="28"/>
        <v>-6273</v>
      </c>
      <c r="I151" s="11">
        <f t="shared" si="29"/>
        <v>-2520</v>
      </c>
      <c r="J151" s="11">
        <f t="shared" si="24"/>
        <v>34</v>
      </c>
      <c r="K151" s="11">
        <f>+ROUNDDOWN((H151-MIN(H$113:H151))/(MAX(H$113:H151)-MIN(H$113:H151))*100,0)</f>
        <v>40</v>
      </c>
      <c r="L151" s="56">
        <v>4325</v>
      </c>
      <c r="M151" s="56">
        <v>10598</v>
      </c>
      <c r="N151" s="15">
        <f t="shared" si="30"/>
        <v>-1175</v>
      </c>
      <c r="O151" s="15">
        <f t="shared" si="31"/>
        <v>716</v>
      </c>
      <c r="P151" s="15">
        <f t="shared" si="25"/>
        <v>-1</v>
      </c>
      <c r="Q151" s="15">
        <f>+ROUNDDOWN((N151-MIN(N$113:N151))/(MAX(N$113:N151)-MIN(N$113:N151))*100,0)</f>
        <v>20</v>
      </c>
      <c r="R151" s="35">
        <v>2360</v>
      </c>
      <c r="S151" s="35">
        <v>3535</v>
      </c>
      <c r="T151" s="32">
        <v>20470</v>
      </c>
      <c r="U151">
        <f t="shared" si="32"/>
        <v>-21759</v>
      </c>
    </row>
    <row r="152" spans="1:21">
      <c r="A152" s="5">
        <v>39973</v>
      </c>
      <c r="B152" s="16">
        <f t="shared" si="26"/>
        <v>5644</v>
      </c>
      <c r="C152" s="16">
        <f t="shared" si="27"/>
        <v>1506</v>
      </c>
      <c r="D152" s="16">
        <f t="shared" si="23"/>
        <v>69</v>
      </c>
      <c r="E152" s="16">
        <f>+ROUNDDOWN((B152-MIN(B$113:B152))/(MAX(B$113:B152)-MIN(B$113:B152))*100,0)</f>
        <v>64</v>
      </c>
      <c r="F152" s="33">
        <v>20452</v>
      </c>
      <c r="G152" s="33">
        <v>14808</v>
      </c>
      <c r="H152" s="11">
        <f t="shared" si="28"/>
        <v>-3753</v>
      </c>
      <c r="I152" s="11">
        <f t="shared" si="29"/>
        <v>-2405</v>
      </c>
      <c r="J152" s="11">
        <f t="shared" si="24"/>
        <v>39</v>
      </c>
      <c r="K152" s="11">
        <f>+ROUNDDOWN((H152-MIN(H$113:H152))/(MAX(H$113:H152)-MIN(H$113:H152))*100,0)</f>
        <v>48</v>
      </c>
      <c r="L152" s="56">
        <v>12332</v>
      </c>
      <c r="M152" s="56">
        <v>16085</v>
      </c>
      <c r="N152" s="15">
        <f t="shared" si="30"/>
        <v>-1891</v>
      </c>
      <c r="O152" s="15">
        <f t="shared" si="31"/>
        <v>899</v>
      </c>
      <c r="P152" s="15">
        <f t="shared" si="25"/>
        <v>-8</v>
      </c>
      <c r="Q152" s="15">
        <f>+ROUNDDOWN((N152-MIN(N$113:N152))/(MAX(N$113:N152)-MIN(N$113:N152))*100,0)</f>
        <v>10</v>
      </c>
      <c r="R152" s="35">
        <v>2120</v>
      </c>
      <c r="S152" s="35">
        <v>4011</v>
      </c>
      <c r="T152" s="32">
        <v>42229</v>
      </c>
      <c r="U152">
        <f t="shared" si="32"/>
        <v>2199</v>
      </c>
    </row>
    <row r="153" spans="1:21">
      <c r="A153" s="5">
        <v>39966</v>
      </c>
      <c r="B153" s="16">
        <f t="shared" si="26"/>
        <v>4138</v>
      </c>
      <c r="C153" s="16">
        <f t="shared" si="27"/>
        <v>2036</v>
      </c>
      <c r="D153" s="16">
        <f t="shared" si="23"/>
        <v>66</v>
      </c>
      <c r="E153" s="16">
        <f>+ROUNDDOWN((B153-MIN(B$113:B153))/(MAX(B$113:B153)-MIN(B$113:B153))*100,0)</f>
        <v>60</v>
      </c>
      <c r="F153" s="33">
        <v>19059</v>
      </c>
      <c r="G153" s="33">
        <v>14921</v>
      </c>
      <c r="H153" s="11">
        <f t="shared" si="28"/>
        <v>-1348</v>
      </c>
      <c r="I153" s="11">
        <f t="shared" si="29"/>
        <v>-2053</v>
      </c>
      <c r="J153" s="11">
        <f t="shared" si="24"/>
        <v>44</v>
      </c>
      <c r="K153" s="11">
        <f>+ROUNDDOWN((H153-MIN(H$113:H153))/(MAX(H$113:H153)-MIN(H$113:H153))*100,0)</f>
        <v>55</v>
      </c>
      <c r="L153" s="56">
        <v>15468</v>
      </c>
      <c r="M153" s="56">
        <v>16816</v>
      </c>
      <c r="N153" s="15">
        <f t="shared" si="30"/>
        <v>-2790</v>
      </c>
      <c r="O153" s="15">
        <f t="shared" si="31"/>
        <v>17</v>
      </c>
      <c r="P153" s="15">
        <f t="shared" si="25"/>
        <v>-17</v>
      </c>
      <c r="Q153" s="15">
        <f>+ROUNDDOWN((N153-MIN(N$113:N153))/(MAX(N$113:N153)-MIN(N$113:N153))*100,0)</f>
        <v>0</v>
      </c>
      <c r="R153" s="35">
        <v>1622</v>
      </c>
      <c r="S153" s="35">
        <v>4412</v>
      </c>
      <c r="T153" s="32">
        <v>40030</v>
      </c>
      <c r="U153">
        <f t="shared" si="32"/>
        <v>2984</v>
      </c>
    </row>
    <row r="154" spans="1:21">
      <c r="A154" s="5">
        <v>39959</v>
      </c>
      <c r="B154" s="16">
        <f t="shared" si="26"/>
        <v>2102</v>
      </c>
      <c r="C154" s="16">
        <f t="shared" si="27"/>
        <v>4283</v>
      </c>
      <c r="D154" s="16">
        <f t="shared" si="23"/>
        <v>63</v>
      </c>
      <c r="E154" s="16">
        <f>+ROUNDDOWN((B154-MIN(B$113:B154))/(MAX(B$113:B154)-MIN(B$113:B154))*100,0)</f>
        <v>54</v>
      </c>
      <c r="F154" s="33">
        <v>16537</v>
      </c>
      <c r="G154" s="33">
        <v>14435</v>
      </c>
      <c r="H154" s="11">
        <f t="shared" si="28"/>
        <v>705</v>
      </c>
      <c r="I154" s="11">
        <f t="shared" si="29"/>
        <v>-4128</v>
      </c>
      <c r="J154" s="11">
        <f t="shared" si="24"/>
        <v>47</v>
      </c>
      <c r="K154" s="11">
        <f>+ROUNDDOWN((H154-MIN(H$113:H154))/(MAX(H$113:H154)-MIN(H$113:H154))*100,0)</f>
        <v>62</v>
      </c>
      <c r="L154" s="56">
        <v>15561</v>
      </c>
      <c r="M154" s="56">
        <v>14856</v>
      </c>
      <c r="N154" s="15">
        <f t="shared" si="30"/>
        <v>-2807</v>
      </c>
      <c r="O154" s="15">
        <f t="shared" si="31"/>
        <v>-155</v>
      </c>
      <c r="P154" s="15">
        <f t="shared" si="25"/>
        <v>-17</v>
      </c>
      <c r="Q154" s="15">
        <f>+ROUNDDOWN((N154-MIN(N$113:N154))/(MAX(N$113:N154)-MIN(N$113:N154))*100,0)</f>
        <v>0</v>
      </c>
      <c r="R154" s="35">
        <v>1359</v>
      </c>
      <c r="S154" s="35">
        <v>4166</v>
      </c>
      <c r="T154" s="32">
        <v>37046</v>
      </c>
      <c r="U154">
        <f t="shared" si="32"/>
        <v>6715</v>
      </c>
    </row>
    <row r="155" spans="1:21">
      <c r="A155" s="5">
        <v>39952</v>
      </c>
      <c r="B155" s="16">
        <f t="shared" si="26"/>
        <v>-2181</v>
      </c>
      <c r="C155" s="16">
        <f t="shared" si="27"/>
        <v>1686</v>
      </c>
      <c r="D155" s="16">
        <f t="shared" si="23"/>
        <v>56</v>
      </c>
      <c r="E155" s="16">
        <f>+ROUNDDOWN((B155-MIN(B$113:B155))/(MAX(B$113:B155)-MIN(B$113:B155))*100,0)</f>
        <v>41</v>
      </c>
      <c r="F155" s="33">
        <v>11155</v>
      </c>
      <c r="G155" s="33">
        <v>13336</v>
      </c>
      <c r="H155" s="11">
        <f t="shared" si="28"/>
        <v>4833</v>
      </c>
      <c r="I155" s="11">
        <f t="shared" si="29"/>
        <v>-1995</v>
      </c>
      <c r="J155" s="11">
        <f t="shared" si="24"/>
        <v>55</v>
      </c>
      <c r="K155" s="11">
        <f>+ROUNDDOWN((H155-MIN(H$113:H155))/(MAX(H$113:H155)-MIN(H$113:H155))*100,0)</f>
        <v>75</v>
      </c>
      <c r="L155" s="56">
        <v>14121</v>
      </c>
      <c r="M155" s="56">
        <v>9288</v>
      </c>
      <c r="N155" s="15">
        <f t="shared" si="30"/>
        <v>-2652</v>
      </c>
      <c r="O155" s="15">
        <f t="shared" si="31"/>
        <v>309</v>
      </c>
      <c r="P155" s="15">
        <f t="shared" si="25"/>
        <v>-16</v>
      </c>
      <c r="Q155" s="15">
        <f>+ROUNDDOWN((N155-MIN(N$113:N155))/(MAX(N$113:N155)-MIN(N$113:N155))*100,0)</f>
        <v>2</v>
      </c>
      <c r="R155" s="35">
        <v>1402</v>
      </c>
      <c r="S155" s="35">
        <v>4054</v>
      </c>
      <c r="T155" s="32">
        <v>30331</v>
      </c>
      <c r="U155">
        <f t="shared" si="32"/>
        <v>2187</v>
      </c>
    </row>
    <row r="156" spans="1:21">
      <c r="A156" s="5">
        <v>39945</v>
      </c>
      <c r="B156" s="16">
        <f t="shared" si="26"/>
        <v>-3867</v>
      </c>
      <c r="C156" s="16">
        <f t="shared" si="27"/>
        <v>1599</v>
      </c>
      <c r="D156" s="16">
        <f t="shared" si="23"/>
        <v>53</v>
      </c>
      <c r="E156" s="16">
        <f>+ROUNDDOWN((B156-MIN(B$113:B156))/(MAX(B$113:B156)-MIN(B$113:B156))*100,0)</f>
        <v>36</v>
      </c>
      <c r="F156" s="33">
        <v>9237</v>
      </c>
      <c r="G156" s="33">
        <v>13104</v>
      </c>
      <c r="H156" s="11">
        <f t="shared" si="28"/>
        <v>6828</v>
      </c>
      <c r="I156" s="11">
        <f t="shared" si="29"/>
        <v>-129</v>
      </c>
      <c r="J156" s="11">
        <f t="shared" si="24"/>
        <v>59</v>
      </c>
      <c r="K156" s="11">
        <f>+ROUNDDOWN((H156-MIN(H$113:H156))/(MAX(H$113:H156)-MIN(H$113:H156))*100,0)</f>
        <v>81</v>
      </c>
      <c r="L156" s="56">
        <v>13871</v>
      </c>
      <c r="M156" s="56">
        <v>7043</v>
      </c>
      <c r="N156" s="15">
        <f t="shared" si="30"/>
        <v>-2961</v>
      </c>
      <c r="O156" s="15">
        <f t="shared" si="31"/>
        <v>-1470</v>
      </c>
      <c r="P156" s="15">
        <f t="shared" si="25"/>
        <v>-19</v>
      </c>
      <c r="Q156" s="15">
        <f>+ROUNDDOWN((N156-MIN(N$113:N156))/(MAX(N$113:N156)-MIN(N$113:N156))*100,0)</f>
        <v>0</v>
      </c>
      <c r="R156" s="35">
        <v>1334</v>
      </c>
      <c r="S156" s="35">
        <v>4295</v>
      </c>
      <c r="T156" s="32">
        <v>28144</v>
      </c>
      <c r="U156">
        <f t="shared" si="32"/>
        <v>4406</v>
      </c>
    </row>
    <row r="157" spans="1:21">
      <c r="A157" s="5">
        <v>39938</v>
      </c>
      <c r="B157" s="16">
        <f t="shared" si="26"/>
        <v>-5466</v>
      </c>
      <c r="C157" s="16">
        <f t="shared" si="27"/>
        <v>3145</v>
      </c>
      <c r="D157" s="16">
        <f t="shared" si="23"/>
        <v>50</v>
      </c>
      <c r="E157" s="16">
        <f>+ROUNDDOWN((B157-MIN(B$113:B157))/(MAX(B$113:B157)-MIN(B$113:B157))*100,0)</f>
        <v>31</v>
      </c>
      <c r="F157" s="33">
        <v>7209</v>
      </c>
      <c r="G157" s="33">
        <v>12675</v>
      </c>
      <c r="H157" s="11">
        <f t="shared" si="28"/>
        <v>6957</v>
      </c>
      <c r="I157" s="11">
        <f t="shared" si="29"/>
        <v>-2582</v>
      </c>
      <c r="J157" s="11">
        <f t="shared" si="24"/>
        <v>59</v>
      </c>
      <c r="K157" s="11">
        <f>+ROUNDDOWN((H157-MIN(H$113:H157))/(MAX(H$113:H157)-MIN(H$113:H157))*100,0)</f>
        <v>81</v>
      </c>
      <c r="L157" s="56">
        <v>10921</v>
      </c>
      <c r="M157" s="56">
        <v>3964</v>
      </c>
      <c r="N157" s="15">
        <f t="shared" si="30"/>
        <v>-1491</v>
      </c>
      <c r="O157" s="15">
        <f t="shared" si="31"/>
        <v>-563</v>
      </c>
      <c r="P157" s="15">
        <f t="shared" si="25"/>
        <v>-4</v>
      </c>
      <c r="Q157" s="15">
        <f>+ROUNDDOWN((N157-MIN(N$113:N157))/(MAX(N$113:N157)-MIN(N$113:N157))*100,0)</f>
        <v>20</v>
      </c>
      <c r="R157" s="35">
        <v>1703</v>
      </c>
      <c r="S157" s="35">
        <v>3194</v>
      </c>
      <c r="T157" s="32">
        <v>23738</v>
      </c>
      <c r="U157">
        <f t="shared" si="32"/>
        <v>1515</v>
      </c>
    </row>
    <row r="158" spans="1:21">
      <c r="A158" s="5">
        <v>39931</v>
      </c>
      <c r="B158" s="16">
        <f t="shared" si="26"/>
        <v>-8611</v>
      </c>
      <c r="C158" s="16">
        <f t="shared" si="27"/>
        <v>508</v>
      </c>
      <c r="D158" s="16">
        <f t="shared" si="23"/>
        <v>44</v>
      </c>
      <c r="E158" s="16">
        <f>+ROUNDDOWN((B158-MIN(B$113:B158))/(MAX(B$113:B158)-MIN(B$113:B158))*100,0)</f>
        <v>22</v>
      </c>
      <c r="F158" s="33">
        <v>4342</v>
      </c>
      <c r="G158" s="33">
        <v>12953</v>
      </c>
      <c r="H158" s="11">
        <f t="shared" si="28"/>
        <v>9539</v>
      </c>
      <c r="I158" s="11">
        <f t="shared" si="29"/>
        <v>575</v>
      </c>
      <c r="J158" s="11">
        <f t="shared" si="24"/>
        <v>64</v>
      </c>
      <c r="K158" s="11">
        <f>+ROUNDDOWN((H158-MIN(H$113:H158))/(MAX(H$113:H158)-MIN(H$113:H158))*100,0)</f>
        <v>89</v>
      </c>
      <c r="L158" s="56">
        <v>12264</v>
      </c>
      <c r="M158" s="56">
        <v>2725</v>
      </c>
      <c r="N158" s="15">
        <f t="shared" si="30"/>
        <v>-928</v>
      </c>
      <c r="O158" s="15">
        <f t="shared" si="31"/>
        <v>-1083</v>
      </c>
      <c r="P158" s="15">
        <f t="shared" si="25"/>
        <v>0</v>
      </c>
      <c r="Q158" s="15">
        <f>+ROUNDDOWN((N158-MIN(N$113:N158))/(MAX(N$113:N158)-MIN(N$113:N158))*100,0)</f>
        <v>28</v>
      </c>
      <c r="R158" s="35">
        <v>1719</v>
      </c>
      <c r="S158" s="35">
        <v>2647</v>
      </c>
      <c r="T158" s="32">
        <v>22223</v>
      </c>
      <c r="U158">
        <f t="shared" si="32"/>
        <v>-1108</v>
      </c>
    </row>
    <row r="159" spans="1:21">
      <c r="A159" s="5">
        <v>39924</v>
      </c>
      <c r="B159" s="16">
        <f t="shared" si="26"/>
        <v>-9119</v>
      </c>
      <c r="C159" s="16">
        <f t="shared" si="27"/>
        <v>-1986</v>
      </c>
      <c r="D159" s="16">
        <f t="shared" si="23"/>
        <v>44</v>
      </c>
      <c r="E159" s="16">
        <f>+ROUNDDOWN((B159-MIN(B$113:B159))/(MAX(B$113:B159)-MIN(B$113:B159))*100,0)</f>
        <v>20</v>
      </c>
      <c r="F159" s="33">
        <v>3787</v>
      </c>
      <c r="G159" s="33">
        <v>12906</v>
      </c>
      <c r="H159" s="11">
        <f t="shared" si="28"/>
        <v>8964</v>
      </c>
      <c r="I159" s="11">
        <f t="shared" si="29"/>
        <v>137</v>
      </c>
      <c r="J159" s="11">
        <f t="shared" si="24"/>
        <v>63</v>
      </c>
      <c r="K159" s="11">
        <f>+ROUNDDOWN((H159-MIN(H$113:H159))/(MAX(H$113:H159)-MIN(H$113:H159))*100,0)</f>
        <v>87</v>
      </c>
      <c r="L159" s="56">
        <v>13116</v>
      </c>
      <c r="M159" s="56">
        <v>4152</v>
      </c>
      <c r="N159" s="15">
        <f t="shared" si="30"/>
        <v>155</v>
      </c>
      <c r="O159" s="15">
        <f t="shared" si="31"/>
        <v>1849</v>
      </c>
      <c r="P159" s="15">
        <f t="shared" si="25"/>
        <v>11</v>
      </c>
      <c r="Q159" s="15">
        <f>+ROUNDDOWN((N159-MIN(N$113:N159))/(MAX(N$113:N159)-MIN(N$113:N159))*100,0)</f>
        <v>43</v>
      </c>
      <c r="R159" s="35">
        <v>2490</v>
      </c>
      <c r="S159" s="35">
        <v>2335</v>
      </c>
      <c r="T159" s="32">
        <v>23331</v>
      </c>
      <c r="U159">
        <f t="shared" si="32"/>
        <v>-562</v>
      </c>
    </row>
    <row r="160" spans="1:21">
      <c r="A160" s="5">
        <v>39917</v>
      </c>
      <c r="B160" s="16">
        <f t="shared" si="26"/>
        <v>-7133</v>
      </c>
      <c r="C160" s="16">
        <f t="shared" si="27"/>
        <v>-215</v>
      </c>
      <c r="D160" s="16">
        <f t="shared" si="23"/>
        <v>47</v>
      </c>
      <c r="E160" s="16">
        <f>+ROUNDDOWN((B160-MIN(B$113:B160))/(MAX(B$113:B160)-MIN(B$113:B160))*100,0)</f>
        <v>26</v>
      </c>
      <c r="F160" s="33">
        <v>5296</v>
      </c>
      <c r="G160" s="33">
        <v>12429</v>
      </c>
      <c r="H160" s="11">
        <f t="shared" si="28"/>
        <v>8827</v>
      </c>
      <c r="I160" s="11">
        <f t="shared" si="29"/>
        <v>6</v>
      </c>
      <c r="J160" s="11">
        <f t="shared" si="24"/>
        <v>63</v>
      </c>
      <c r="K160" s="11">
        <f>+ROUNDDOWN((H160-MIN(H$113:H160))/(MAX(H$113:H160)-MIN(H$113:H160))*100,0)</f>
        <v>87</v>
      </c>
      <c r="L160" s="56">
        <v>13650</v>
      </c>
      <c r="M160" s="56">
        <v>4823</v>
      </c>
      <c r="N160" s="15">
        <f t="shared" si="30"/>
        <v>-1694</v>
      </c>
      <c r="O160" s="15">
        <f t="shared" si="31"/>
        <v>209</v>
      </c>
      <c r="P160" s="15">
        <f t="shared" si="25"/>
        <v>-6</v>
      </c>
      <c r="Q160" s="15">
        <f>+ROUNDDOWN((N160-MIN(N$113:N160))/(MAX(N$113:N160)-MIN(N$113:N160))*100,0)</f>
        <v>17</v>
      </c>
      <c r="R160" s="35">
        <v>1303</v>
      </c>
      <c r="S160" s="35">
        <v>2997</v>
      </c>
      <c r="T160" s="32">
        <v>23893</v>
      </c>
      <c r="U160">
        <f t="shared" si="32"/>
        <v>217</v>
      </c>
    </row>
    <row r="161" spans="1:21">
      <c r="A161" s="5">
        <v>39910</v>
      </c>
      <c r="B161" s="16">
        <f t="shared" si="26"/>
        <v>-6918</v>
      </c>
      <c r="C161" s="16">
        <f t="shared" si="27"/>
        <v>-1886</v>
      </c>
      <c r="D161" s="16">
        <f t="shared" si="23"/>
        <v>47</v>
      </c>
      <c r="E161" s="16">
        <f>+ROUNDDOWN((B161-MIN(B$113:B161))/(MAX(B$113:B161)-MIN(B$113:B161))*100,0)</f>
        <v>27</v>
      </c>
      <c r="F161" s="33">
        <v>5479</v>
      </c>
      <c r="G161" s="33">
        <v>12397</v>
      </c>
      <c r="H161" s="11">
        <f t="shared" si="28"/>
        <v>8821</v>
      </c>
      <c r="I161" s="11">
        <f t="shared" si="29"/>
        <v>2385</v>
      </c>
      <c r="J161" s="11">
        <f t="shared" si="24"/>
        <v>63</v>
      </c>
      <c r="K161" s="11">
        <f>+ROUNDDOWN((H161-MIN(H$113:H161))/(MAX(H$113:H161)-MIN(H$113:H161))*100,0)</f>
        <v>87</v>
      </c>
      <c r="L161" s="56">
        <v>13093</v>
      </c>
      <c r="M161" s="56">
        <v>4272</v>
      </c>
      <c r="N161" s="15">
        <f t="shared" si="30"/>
        <v>-1903</v>
      </c>
      <c r="O161" s="15">
        <f t="shared" si="31"/>
        <v>-499</v>
      </c>
      <c r="P161" s="15">
        <f t="shared" si="25"/>
        <v>-8</v>
      </c>
      <c r="Q161" s="15">
        <f>+ROUNDDOWN((N161-MIN(N$113:N161))/(MAX(N$113:N161)-MIN(N$113:N161))*100,0)</f>
        <v>14</v>
      </c>
      <c r="R161" s="35">
        <v>1231</v>
      </c>
      <c r="S161" s="35">
        <v>3134</v>
      </c>
      <c r="T161" s="32">
        <v>23676</v>
      </c>
      <c r="U161">
        <f t="shared" si="32"/>
        <v>471</v>
      </c>
    </row>
    <row r="162" spans="1:21">
      <c r="A162" s="5">
        <v>39903</v>
      </c>
      <c r="B162" s="16">
        <f t="shared" si="26"/>
        <v>-5032</v>
      </c>
      <c r="C162" s="16">
        <f t="shared" si="27"/>
        <v>260</v>
      </c>
      <c r="D162" s="16">
        <f t="shared" si="23"/>
        <v>51</v>
      </c>
      <c r="E162" s="16">
        <f>+ROUNDDOWN((B162-MIN(B$113:B162))/(MAX(B$113:B162)-MIN(B$113:B162))*100,0)</f>
        <v>32</v>
      </c>
      <c r="F162" s="33">
        <v>7270</v>
      </c>
      <c r="G162" s="33">
        <v>12302</v>
      </c>
      <c r="H162" s="11">
        <f t="shared" si="28"/>
        <v>6436</v>
      </c>
      <c r="I162" s="11">
        <f t="shared" si="29"/>
        <v>784</v>
      </c>
      <c r="J162" s="11">
        <f t="shared" si="24"/>
        <v>58</v>
      </c>
      <c r="K162" s="11">
        <f>+ROUNDDOWN((H162-MIN(H$113:H162))/(MAX(H$113:H162)-MIN(H$113:H162))*100,0)</f>
        <v>80</v>
      </c>
      <c r="L162" s="56">
        <v>11180</v>
      </c>
      <c r="M162" s="56">
        <v>4744</v>
      </c>
      <c r="N162" s="15">
        <f t="shared" si="30"/>
        <v>-1404</v>
      </c>
      <c r="O162" s="15">
        <f t="shared" si="31"/>
        <v>-1044</v>
      </c>
      <c r="P162" s="15">
        <f t="shared" si="25"/>
        <v>-3</v>
      </c>
      <c r="Q162" s="15">
        <f>+ROUNDDOWN((N162-MIN(N$113:N162))/(MAX(N$113:N162)-MIN(N$113:N162))*100,0)</f>
        <v>21</v>
      </c>
      <c r="R162" s="35">
        <v>881</v>
      </c>
      <c r="S162" s="35">
        <v>2285</v>
      </c>
      <c r="T162" s="32">
        <v>23205</v>
      </c>
      <c r="U162">
        <f t="shared" si="32"/>
        <v>-1473</v>
      </c>
    </row>
    <row r="163" spans="1:21">
      <c r="A163" s="5">
        <v>39896</v>
      </c>
      <c r="B163" s="16">
        <f t="shared" si="26"/>
        <v>-5292</v>
      </c>
      <c r="C163" s="16">
        <f t="shared" si="27"/>
        <v>5870</v>
      </c>
      <c r="D163" s="16">
        <f t="shared" si="23"/>
        <v>50</v>
      </c>
      <c r="E163" s="16">
        <f>+ROUNDDOWN((B163-MIN(B$113:B163))/(MAX(B$113:B163)-MIN(B$113:B163))*100,0)</f>
        <v>32</v>
      </c>
      <c r="F163" s="33">
        <v>7044</v>
      </c>
      <c r="G163" s="33">
        <v>12336</v>
      </c>
      <c r="H163" s="11">
        <f t="shared" si="28"/>
        <v>5652</v>
      </c>
      <c r="I163" s="11">
        <f t="shared" si="29"/>
        <v>-5769</v>
      </c>
      <c r="J163" s="11">
        <f t="shared" si="24"/>
        <v>57</v>
      </c>
      <c r="K163" s="11">
        <f>+ROUNDDOWN((H163-MIN(H$113:H163))/(MAX(H$113:H163)-MIN(H$113:H163))*100,0)</f>
        <v>77</v>
      </c>
      <c r="L163" s="56">
        <v>10900</v>
      </c>
      <c r="M163" s="56">
        <v>5248</v>
      </c>
      <c r="N163" s="15">
        <f t="shared" si="30"/>
        <v>-360</v>
      </c>
      <c r="O163" s="15">
        <f t="shared" si="31"/>
        <v>-101</v>
      </c>
      <c r="P163" s="15">
        <f t="shared" si="25"/>
        <v>6</v>
      </c>
      <c r="Q163" s="15">
        <f>+ROUNDDOWN((N163-MIN(N$113:N163))/(MAX(N$113:N163)-MIN(N$113:N163))*100,0)</f>
        <v>36</v>
      </c>
      <c r="R163" s="35">
        <v>2808</v>
      </c>
      <c r="S163" s="35">
        <v>3168</v>
      </c>
      <c r="T163" s="32">
        <v>24678</v>
      </c>
      <c r="U163">
        <f t="shared" si="32"/>
        <v>1847</v>
      </c>
    </row>
    <row r="164" spans="1:21">
      <c r="A164" s="5">
        <v>39889</v>
      </c>
      <c r="B164" s="16">
        <f t="shared" si="26"/>
        <v>-11162</v>
      </c>
      <c r="C164" s="16">
        <f t="shared" si="27"/>
        <v>5166</v>
      </c>
      <c r="D164" s="16">
        <f t="shared" si="23"/>
        <v>40</v>
      </c>
      <c r="E164" s="16">
        <f>+ROUNDDOWN((B164-MIN(B$113:B164))/(MAX(B$113:B164)-MIN(B$113:B164))*100,0)</f>
        <v>14</v>
      </c>
      <c r="F164" s="33">
        <v>1925</v>
      </c>
      <c r="G164" s="33">
        <v>13087</v>
      </c>
      <c r="H164" s="11">
        <f t="shared" si="28"/>
        <v>11421</v>
      </c>
      <c r="I164" s="11">
        <f t="shared" si="29"/>
        <v>-4715</v>
      </c>
      <c r="J164" s="11">
        <f t="shared" si="24"/>
        <v>68</v>
      </c>
      <c r="K164" s="11">
        <f>+ROUNDDOWN((H164-MIN(H$113:H164))/(MAX(H$113:H164)-MIN(H$113:H164))*100,0)</f>
        <v>95</v>
      </c>
      <c r="L164" s="56">
        <v>14193</v>
      </c>
      <c r="M164" s="56">
        <v>2772</v>
      </c>
      <c r="N164" s="15">
        <f t="shared" si="30"/>
        <v>-259</v>
      </c>
      <c r="O164" s="15">
        <f t="shared" si="31"/>
        <v>-451</v>
      </c>
      <c r="P164" s="15">
        <f t="shared" si="25"/>
        <v>7</v>
      </c>
      <c r="Q164" s="15">
        <f>+ROUNDDOWN((N164-MIN(N$113:N164))/(MAX(N$113:N164)-MIN(N$113:N164))*100,0)</f>
        <v>37</v>
      </c>
      <c r="R164" s="35">
        <v>2424</v>
      </c>
      <c r="S164" s="35">
        <v>2683</v>
      </c>
      <c r="T164" s="32">
        <v>22831</v>
      </c>
      <c r="U164">
        <f t="shared" si="32"/>
        <v>-6464</v>
      </c>
    </row>
    <row r="165" spans="1:21">
      <c r="A165" s="5">
        <v>39882</v>
      </c>
      <c r="B165" s="16">
        <f t="shared" si="26"/>
        <v>-16328</v>
      </c>
      <c r="C165" s="16">
        <f t="shared" si="27"/>
        <v>-6386</v>
      </c>
      <c r="D165" s="16">
        <f t="shared" si="23"/>
        <v>31</v>
      </c>
      <c r="E165" s="16">
        <f>+ROUNDDOWN((B165-MIN(B$113:B165))/(MAX(B$113:B165)-MIN(B$113:B165))*100,0)</f>
        <v>0</v>
      </c>
      <c r="F165" s="33">
        <v>2670</v>
      </c>
      <c r="G165" s="33">
        <v>18998</v>
      </c>
      <c r="H165" s="11">
        <f t="shared" si="28"/>
        <v>16136</v>
      </c>
      <c r="I165" s="11">
        <f t="shared" si="29"/>
        <v>7389</v>
      </c>
      <c r="J165" s="11">
        <f t="shared" si="24"/>
        <v>77</v>
      </c>
      <c r="K165" s="11">
        <f>+ROUNDDOWN((H165-MIN(H$113:H165))/(MAX(H$113:H165)-MIN(H$113:H165))*100,0)</f>
        <v>100</v>
      </c>
      <c r="L165" s="56">
        <v>17514</v>
      </c>
      <c r="M165" s="56">
        <v>1378</v>
      </c>
      <c r="N165" s="15">
        <f t="shared" si="30"/>
        <v>192</v>
      </c>
      <c r="O165" s="15">
        <f t="shared" si="31"/>
        <v>-1003</v>
      </c>
      <c r="P165" s="15">
        <f t="shared" si="25"/>
        <v>11</v>
      </c>
      <c r="Q165" s="15">
        <f>+ROUNDDOWN((N165-MIN(N$113:N165))/(MAX(N$113:N165)-MIN(N$113:N165))*100,0)</f>
        <v>44</v>
      </c>
      <c r="R165" s="35">
        <v>3062</v>
      </c>
      <c r="S165" s="35">
        <v>2870</v>
      </c>
      <c r="T165" s="32">
        <v>29295</v>
      </c>
      <c r="U165">
        <f t="shared" si="32"/>
        <v>5109</v>
      </c>
    </row>
    <row r="166" spans="1:21">
      <c r="A166" s="5">
        <v>39875</v>
      </c>
      <c r="B166" s="16">
        <f t="shared" si="26"/>
        <v>-9942</v>
      </c>
      <c r="C166" s="16">
        <f t="shared" si="27"/>
        <v>-205</v>
      </c>
      <c r="D166" s="16">
        <f t="shared" si="23"/>
        <v>42</v>
      </c>
      <c r="E166" s="16">
        <f>+ROUNDDOWN((B166-MIN(B$113:B166))/(MAX(B$113:B166)-MIN(B$113:B166))*100,0)</f>
        <v>18</v>
      </c>
      <c r="F166" s="33">
        <v>2540</v>
      </c>
      <c r="G166" s="33">
        <v>12482</v>
      </c>
      <c r="H166" s="11">
        <f t="shared" si="28"/>
        <v>8747</v>
      </c>
      <c r="I166" s="11">
        <f t="shared" si="29"/>
        <v>-540</v>
      </c>
      <c r="J166" s="11">
        <f t="shared" si="24"/>
        <v>63</v>
      </c>
      <c r="K166" s="11">
        <f>+ROUNDDOWN((H166-MIN(H$113:H166))/(MAX(H$113:H166)-MIN(H$113:H166))*100,0)</f>
        <v>79</v>
      </c>
      <c r="L166" s="56">
        <v>12656</v>
      </c>
      <c r="M166" s="56">
        <v>3909</v>
      </c>
      <c r="N166" s="15">
        <f t="shared" si="30"/>
        <v>1195</v>
      </c>
      <c r="O166" s="15">
        <f t="shared" si="31"/>
        <v>745</v>
      </c>
      <c r="P166" s="15">
        <f t="shared" si="25"/>
        <v>21</v>
      </c>
      <c r="Q166" s="15">
        <f>+ROUNDDOWN((N166-MIN(N$113:N166))/(MAX(N$113:N166)-MIN(N$113:N166))*100,0)</f>
        <v>58</v>
      </c>
      <c r="R166" s="35">
        <v>3605</v>
      </c>
      <c r="S166" s="35">
        <v>2410</v>
      </c>
      <c r="T166" s="32">
        <v>24186</v>
      </c>
      <c r="U166">
        <f t="shared" si="32"/>
        <v>1608</v>
      </c>
    </row>
    <row r="167" spans="1:21">
      <c r="A167" s="5">
        <v>39868</v>
      </c>
      <c r="B167" s="16">
        <f t="shared" si="26"/>
        <v>-9737</v>
      </c>
      <c r="C167" s="16">
        <f t="shared" si="27"/>
        <v>-1063</v>
      </c>
      <c r="D167" s="16">
        <f t="shared" si="23"/>
        <v>42</v>
      </c>
      <c r="E167" s="16">
        <f>+ROUNDDOWN((B167-MIN(B$113:B167))/(MAX(B$113:B167)-MIN(B$113:B167))*100,0)</f>
        <v>19</v>
      </c>
      <c r="F167" s="33">
        <v>2606</v>
      </c>
      <c r="G167" s="33">
        <v>12343</v>
      </c>
      <c r="H167" s="11">
        <f t="shared" si="28"/>
        <v>9287</v>
      </c>
      <c r="I167" s="11">
        <f t="shared" si="29"/>
        <v>2145</v>
      </c>
      <c r="J167" s="11">
        <f t="shared" si="24"/>
        <v>64</v>
      </c>
      <c r="K167" s="11">
        <f>+ROUNDDOWN((H167-MIN(H$113:H167))/(MAX(H$113:H167)-MIN(H$113:H167))*100,0)</f>
        <v>80</v>
      </c>
      <c r="L167" s="56">
        <v>13143</v>
      </c>
      <c r="M167" s="56">
        <v>3856</v>
      </c>
      <c r="N167" s="15">
        <f t="shared" si="30"/>
        <v>450</v>
      </c>
      <c r="O167" s="15">
        <f t="shared" si="31"/>
        <v>-1082</v>
      </c>
      <c r="P167" s="15">
        <f t="shared" si="25"/>
        <v>14</v>
      </c>
      <c r="Q167" s="15">
        <f>+ROUNDDOWN((N167-MIN(N$113:N167))/(MAX(N$113:N167)-MIN(N$113:N167))*100,0)</f>
        <v>47</v>
      </c>
      <c r="R167" s="35">
        <v>2740</v>
      </c>
      <c r="S167" s="35">
        <v>2290</v>
      </c>
      <c r="T167" s="32">
        <v>22578</v>
      </c>
      <c r="U167">
        <f t="shared" si="32"/>
        <v>-2459</v>
      </c>
    </row>
    <row r="168" spans="1:21">
      <c r="A168" s="5">
        <v>39861</v>
      </c>
      <c r="B168" s="16">
        <f t="shared" si="26"/>
        <v>-8674</v>
      </c>
      <c r="C168" s="16">
        <f t="shared" si="27"/>
        <v>-1627</v>
      </c>
      <c r="D168" s="16">
        <f t="shared" si="23"/>
        <v>44</v>
      </c>
      <c r="E168" s="16">
        <f>+ROUNDDOWN((B168-MIN(B$113:B168))/(MAX(B$113:B168)-MIN(B$113:B168))*100,0)</f>
        <v>22</v>
      </c>
      <c r="F168" s="33">
        <v>2530</v>
      </c>
      <c r="G168" s="33">
        <v>11204</v>
      </c>
      <c r="H168" s="11">
        <f t="shared" si="28"/>
        <v>7142</v>
      </c>
      <c r="I168" s="11">
        <f t="shared" si="29"/>
        <v>113</v>
      </c>
      <c r="J168" s="11">
        <f t="shared" si="24"/>
        <v>60</v>
      </c>
      <c r="K168" s="11">
        <f>+ROUNDDOWN((H168-MIN(H$113:H168))/(MAX(H$113:H168)-MIN(H$113:H168))*100,0)</f>
        <v>74</v>
      </c>
      <c r="L168" s="56">
        <v>13578</v>
      </c>
      <c r="M168" s="56">
        <v>6436</v>
      </c>
      <c r="N168" s="15">
        <f t="shared" si="30"/>
        <v>1532</v>
      </c>
      <c r="O168" s="15">
        <f t="shared" si="31"/>
        <v>1514</v>
      </c>
      <c r="P168" s="15">
        <f t="shared" si="25"/>
        <v>24</v>
      </c>
      <c r="Q168" s="15">
        <f>+ROUNDDOWN((N168-MIN(N$113:N168))/(MAX(N$113:N168)-MIN(N$113:N168))*100,0)</f>
        <v>62</v>
      </c>
      <c r="R168" s="35">
        <v>3374</v>
      </c>
      <c r="S168" s="35">
        <v>1842</v>
      </c>
      <c r="T168" s="32">
        <v>25037</v>
      </c>
      <c r="U168">
        <f t="shared" si="32"/>
        <v>6358</v>
      </c>
    </row>
    <row r="169" spans="1:21">
      <c r="A169" s="5">
        <v>39854</v>
      </c>
      <c r="B169" s="16">
        <f t="shared" si="26"/>
        <v>-7047</v>
      </c>
      <c r="C169" s="16">
        <f t="shared" si="27"/>
        <v>-21</v>
      </c>
      <c r="D169" s="16">
        <f t="shared" si="23"/>
        <v>47</v>
      </c>
      <c r="E169" s="16">
        <f>+ROUNDDOWN((B169-MIN(B$113:B169))/(MAX(B$113:B169)-MIN(B$113:B169))*100,0)</f>
        <v>27</v>
      </c>
      <c r="F169" s="33">
        <v>2567</v>
      </c>
      <c r="G169" s="33">
        <v>9614</v>
      </c>
      <c r="H169" s="11">
        <f t="shared" si="28"/>
        <v>7029</v>
      </c>
      <c r="I169" s="11">
        <f t="shared" si="29"/>
        <v>654</v>
      </c>
      <c r="J169" s="11">
        <f t="shared" si="24"/>
        <v>59</v>
      </c>
      <c r="K169" s="11">
        <f>+ROUNDDOWN((H169-MIN(H$113:H169))/(MAX(H$113:H169)-MIN(H$113:H169))*100,0)</f>
        <v>74</v>
      </c>
      <c r="L169" s="56">
        <v>10151</v>
      </c>
      <c r="M169" s="56">
        <v>3122</v>
      </c>
      <c r="N169" s="15">
        <f t="shared" si="30"/>
        <v>18</v>
      </c>
      <c r="O169" s="15">
        <f t="shared" si="31"/>
        <v>-633</v>
      </c>
      <c r="P169" s="15">
        <f t="shared" si="25"/>
        <v>10</v>
      </c>
      <c r="Q169" s="15">
        <f>+ROUNDDOWN((N169-MIN(N$113:N169))/(MAX(N$113:N169)-MIN(N$113:N169))*100,0)</f>
        <v>41</v>
      </c>
      <c r="R169" s="35">
        <v>2666</v>
      </c>
      <c r="S169" s="35">
        <v>2648</v>
      </c>
      <c r="T169" s="32">
        <v>18679</v>
      </c>
      <c r="U169">
        <f t="shared" si="32"/>
        <v>-668</v>
      </c>
    </row>
    <row r="170" spans="1:21">
      <c r="A170" s="5">
        <v>39847</v>
      </c>
      <c r="B170" s="16">
        <f t="shared" si="26"/>
        <v>-7026</v>
      </c>
      <c r="C170" s="16">
        <f t="shared" si="27"/>
        <v>-986</v>
      </c>
      <c r="D170" s="16">
        <f t="shared" si="23"/>
        <v>47</v>
      </c>
      <c r="E170" s="16">
        <f>+ROUNDDOWN((B170-MIN(B$113:B170))/(MAX(B$113:B170)-MIN(B$113:B170))*100,0)</f>
        <v>27</v>
      </c>
      <c r="F170" s="33">
        <v>2762</v>
      </c>
      <c r="G170" s="33">
        <v>9788</v>
      </c>
      <c r="H170" s="11">
        <f t="shared" si="28"/>
        <v>6375</v>
      </c>
      <c r="I170" s="11">
        <f t="shared" si="29"/>
        <v>488</v>
      </c>
      <c r="J170" s="11">
        <f t="shared" si="24"/>
        <v>58</v>
      </c>
      <c r="K170" s="11">
        <f>+ROUNDDOWN((H170-MIN(H$113:H170))/(MAX(H$113:H170)-MIN(H$113:H170))*100,0)</f>
        <v>72</v>
      </c>
      <c r="L170" s="56">
        <v>10428</v>
      </c>
      <c r="M170" s="56">
        <v>4053</v>
      </c>
      <c r="N170" s="15">
        <f t="shared" si="30"/>
        <v>651</v>
      </c>
      <c r="O170" s="15">
        <f t="shared" si="31"/>
        <v>498</v>
      </c>
      <c r="P170" s="15">
        <f t="shared" si="25"/>
        <v>16</v>
      </c>
      <c r="Q170" s="15">
        <f>+ROUNDDOWN((N170-MIN(N$113:N170))/(MAX(N$113:N170)-MIN(N$113:N170))*100,0)</f>
        <v>50</v>
      </c>
      <c r="R170" s="35">
        <v>2764</v>
      </c>
      <c r="S170" s="35">
        <v>2113</v>
      </c>
      <c r="T170" s="32">
        <v>19347</v>
      </c>
      <c r="U170">
        <f t="shared" si="32"/>
        <v>547</v>
      </c>
    </row>
    <row r="171" spans="1:21">
      <c r="A171" s="5">
        <v>39840</v>
      </c>
      <c r="B171" s="16">
        <f t="shared" si="26"/>
        <v>-6040</v>
      </c>
      <c r="C171" s="16">
        <f t="shared" si="27"/>
        <v>-2241</v>
      </c>
      <c r="D171" s="16">
        <f t="shared" si="23"/>
        <v>49</v>
      </c>
      <c r="E171" s="16">
        <f>+ROUNDDOWN((B171-MIN(B$113:B171))/(MAX(B$113:B171)-MIN(B$113:B171))*100,0)</f>
        <v>30</v>
      </c>
      <c r="F171" s="33">
        <v>2870</v>
      </c>
      <c r="G171" s="33">
        <v>8910</v>
      </c>
      <c r="H171" s="11">
        <f t="shared" si="28"/>
        <v>5887</v>
      </c>
      <c r="I171" s="11">
        <f t="shared" si="29"/>
        <v>2449</v>
      </c>
      <c r="J171" s="11">
        <f t="shared" si="24"/>
        <v>57</v>
      </c>
      <c r="K171" s="11">
        <f>+ROUNDDOWN((H171-MIN(H$113:H171))/(MAX(H$113:H171)-MIN(H$113:H171))*100,0)</f>
        <v>71</v>
      </c>
      <c r="L171" s="56">
        <v>9382</v>
      </c>
      <c r="M171" s="56">
        <v>3495</v>
      </c>
      <c r="N171" s="15">
        <f t="shared" si="30"/>
        <v>153</v>
      </c>
      <c r="O171" s="15">
        <f t="shared" si="31"/>
        <v>-208</v>
      </c>
      <c r="P171" s="15">
        <f t="shared" si="25"/>
        <v>11</v>
      </c>
      <c r="Q171" s="15">
        <f>+ROUNDDOWN((N171-MIN(N$113:N171))/(MAX(N$113:N171)-MIN(N$113:N171))*100,0)</f>
        <v>43</v>
      </c>
      <c r="R171" s="35">
        <v>2413</v>
      </c>
      <c r="S171" s="35">
        <v>2260</v>
      </c>
      <c r="T171" s="32">
        <v>18800</v>
      </c>
      <c r="U171">
        <f t="shared" si="32"/>
        <v>3369</v>
      </c>
    </row>
    <row r="172" spans="1:21">
      <c r="A172" s="5">
        <v>39833</v>
      </c>
      <c r="B172" s="16">
        <f t="shared" si="26"/>
        <v>-3799</v>
      </c>
      <c r="C172" s="16">
        <f t="shared" si="27"/>
        <v>387</v>
      </c>
      <c r="D172" s="16">
        <f t="shared" si="23"/>
        <v>53</v>
      </c>
      <c r="E172" s="16">
        <f>+ROUNDDOWN((B172-MIN(B$113:B172))/(MAX(B$113:B172)-MIN(B$113:B172))*100,0)</f>
        <v>37</v>
      </c>
      <c r="F172" s="33">
        <v>2565</v>
      </c>
      <c r="G172" s="33">
        <v>6364</v>
      </c>
      <c r="H172" s="11">
        <f t="shared" si="28"/>
        <v>3438</v>
      </c>
      <c r="I172" s="11">
        <f t="shared" si="29"/>
        <v>-1015</v>
      </c>
      <c r="J172" s="11">
        <f t="shared" si="24"/>
        <v>53</v>
      </c>
      <c r="K172" s="11">
        <f>+ROUNDDOWN((H172-MIN(H$113:H172))/(MAX(H$113:H172)-MIN(H$113:H172))*100,0)</f>
        <v>64</v>
      </c>
      <c r="L172" s="56">
        <v>6923</v>
      </c>
      <c r="M172" s="56">
        <v>3485</v>
      </c>
      <c r="N172" s="15">
        <f t="shared" si="30"/>
        <v>361</v>
      </c>
      <c r="O172" s="15">
        <f t="shared" si="31"/>
        <v>628</v>
      </c>
      <c r="P172" s="15">
        <f t="shared" si="25"/>
        <v>13</v>
      </c>
      <c r="Q172" s="15">
        <f>+ROUNDDOWN((N172-MIN(N$113:N172))/(MAX(N$113:N172)-MIN(N$113:N172))*100,0)</f>
        <v>46</v>
      </c>
      <c r="R172" s="35">
        <v>2532</v>
      </c>
      <c r="S172" s="35">
        <v>2171</v>
      </c>
      <c r="T172" s="32">
        <v>15431</v>
      </c>
      <c r="U172">
        <f t="shared" si="32"/>
        <v>1547</v>
      </c>
    </row>
    <row r="173" spans="1:21">
      <c r="A173" s="5">
        <v>39826</v>
      </c>
      <c r="B173" s="16">
        <f t="shared" si="26"/>
        <v>-4186</v>
      </c>
      <c r="C173" s="16">
        <f t="shared" si="27"/>
        <v>536</v>
      </c>
      <c r="D173" s="16">
        <f t="shared" si="23"/>
        <v>52</v>
      </c>
      <c r="E173" s="16">
        <f>+ROUNDDOWN((B173-MIN(B$113:B173))/(MAX(B$113:B173)-MIN(B$113:B173))*100,0)</f>
        <v>36</v>
      </c>
      <c r="F173" s="33">
        <v>2336</v>
      </c>
      <c r="G173" s="33">
        <v>6522</v>
      </c>
      <c r="H173" s="11">
        <f t="shared" si="28"/>
        <v>4453</v>
      </c>
      <c r="I173" s="11">
        <f t="shared" si="29"/>
        <v>-897</v>
      </c>
      <c r="J173" s="11">
        <f t="shared" si="24"/>
        <v>55</v>
      </c>
      <c r="K173" s="11">
        <f>+ROUNDDOWN((H173-MIN(H$113:H173))/(MAX(H$113:H173)-MIN(H$113:H173))*100,0)</f>
        <v>66</v>
      </c>
      <c r="L173" s="56">
        <v>6479</v>
      </c>
      <c r="M173" s="56">
        <v>2026</v>
      </c>
      <c r="N173" s="15">
        <f t="shared" si="30"/>
        <v>-267</v>
      </c>
      <c r="O173" s="15">
        <f t="shared" si="31"/>
        <v>361</v>
      </c>
      <c r="P173" s="15">
        <f t="shared" si="25"/>
        <v>7</v>
      </c>
      <c r="Q173" s="15">
        <f>+ROUNDDOWN((N173-MIN(N$113:N173))/(MAX(N$113:N173)-MIN(N$113:N173))*100,0)</f>
        <v>37</v>
      </c>
      <c r="R173" s="35">
        <v>1890</v>
      </c>
      <c r="S173" s="35">
        <v>2157</v>
      </c>
      <c r="T173" s="32">
        <v>13884</v>
      </c>
      <c r="U173">
        <f t="shared" si="32"/>
        <v>-2040</v>
      </c>
    </row>
    <row r="174" spans="1:21">
      <c r="A174" s="5">
        <v>39819</v>
      </c>
      <c r="B174" s="16">
        <f t="shared" si="26"/>
        <v>-4722</v>
      </c>
      <c r="C174" s="16">
        <f t="shared" si="27"/>
        <v>-317</v>
      </c>
      <c r="D174" s="16">
        <f t="shared" si="23"/>
        <v>51</v>
      </c>
      <c r="E174" s="16">
        <f>+ROUNDDOWN((B174-MIN(B$113:B174))/(MAX(B$113:B174)-MIN(B$113:B174))*100,0)</f>
        <v>34</v>
      </c>
      <c r="F174" s="33">
        <v>2160</v>
      </c>
      <c r="G174" s="33">
        <v>6882</v>
      </c>
      <c r="H174" s="11">
        <f t="shared" si="28"/>
        <v>5350</v>
      </c>
      <c r="I174" s="11">
        <f t="shared" si="29"/>
        <v>-278</v>
      </c>
      <c r="J174" s="11">
        <f t="shared" si="24"/>
        <v>56</v>
      </c>
      <c r="K174" s="11">
        <f>+ROUNDDOWN((H174-MIN(H$113:H174))/(MAX(H$113:H174)-MIN(H$113:H174))*100,0)</f>
        <v>69</v>
      </c>
      <c r="L174" s="56">
        <v>8270</v>
      </c>
      <c r="M174" s="56">
        <v>2920</v>
      </c>
      <c r="N174" s="15">
        <f t="shared" si="30"/>
        <v>-628</v>
      </c>
      <c r="O174" s="15">
        <f t="shared" si="31"/>
        <v>595</v>
      </c>
      <c r="P174" s="15">
        <f t="shared" si="25"/>
        <v>3</v>
      </c>
      <c r="Q174" s="15">
        <f>+ROUNDDOWN((N174-MIN(N$113:N174))/(MAX(N$113:N174)-MIN(N$113:N174))*100,0)</f>
        <v>32</v>
      </c>
      <c r="R174" s="35">
        <v>2244</v>
      </c>
      <c r="S174" s="35">
        <v>2872</v>
      </c>
      <c r="T174" s="32">
        <v>15924</v>
      </c>
      <c r="U174">
        <f t="shared" si="32"/>
        <v>218</v>
      </c>
    </row>
    <row r="175" spans="1:21">
      <c r="A175" s="5">
        <v>39812</v>
      </c>
      <c r="B175" s="16">
        <f t="shared" si="26"/>
        <v>-4405</v>
      </c>
      <c r="C175" s="16">
        <f t="shared" si="27"/>
        <v>-648</v>
      </c>
      <c r="D175" s="16">
        <f t="shared" si="23"/>
        <v>52</v>
      </c>
      <c r="E175" s="16">
        <f>+ROUNDDOWN((B175-MIN(B$113:B175))/(MAX(B$113:B175)-MIN(B$113:B175))*100,0)</f>
        <v>35</v>
      </c>
      <c r="F175" s="33">
        <v>2386</v>
      </c>
      <c r="G175" s="33">
        <v>6791</v>
      </c>
      <c r="H175" s="11">
        <f t="shared" si="28"/>
        <v>5628</v>
      </c>
      <c r="I175" s="11">
        <f t="shared" si="29"/>
        <v>530</v>
      </c>
      <c r="J175" s="11">
        <f t="shared" si="24"/>
        <v>57</v>
      </c>
      <c r="K175" s="11">
        <f>+ROUNDDOWN((H175-MIN(H$113:H175))/(MAX(H$113:H175)-MIN(H$113:H175))*100,0)</f>
        <v>70</v>
      </c>
      <c r="L175" s="56">
        <v>8328</v>
      </c>
      <c r="M175" s="56">
        <v>2700</v>
      </c>
      <c r="N175" s="15">
        <f t="shared" si="30"/>
        <v>-1223</v>
      </c>
      <c r="O175" s="15">
        <f t="shared" si="31"/>
        <v>118</v>
      </c>
      <c r="P175" s="15">
        <f t="shared" si="25"/>
        <v>-2</v>
      </c>
      <c r="Q175" s="15">
        <f>+ROUNDDOWN((N175-MIN(N$113:N175))/(MAX(N$113:N175)-MIN(N$113:N175))*100,0)</f>
        <v>24</v>
      </c>
      <c r="R175" s="35">
        <v>1684</v>
      </c>
      <c r="S175" s="35">
        <v>2907</v>
      </c>
      <c r="T175" s="32">
        <v>15706</v>
      </c>
      <c r="U175">
        <f t="shared" si="32"/>
        <v>46</v>
      </c>
    </row>
    <row r="176" spans="1:21">
      <c r="A176" s="5">
        <v>39804</v>
      </c>
      <c r="B176" s="16">
        <f t="shared" si="26"/>
        <v>-3757</v>
      </c>
      <c r="C176" s="16">
        <f t="shared" si="27"/>
        <v>-1794</v>
      </c>
      <c r="D176" s="16">
        <f t="shared" si="23"/>
        <v>53</v>
      </c>
      <c r="E176" s="16">
        <f>+ROUNDDOWN((B176-MIN(B$113:B176))/(MAX(B$113:B176)-MIN(B$113:B176))*100,0)</f>
        <v>37</v>
      </c>
      <c r="F176" s="33">
        <v>2444</v>
      </c>
      <c r="G176" s="33">
        <v>6201</v>
      </c>
      <c r="H176" s="11">
        <f t="shared" si="28"/>
        <v>5098</v>
      </c>
      <c r="I176" s="11">
        <f t="shared" si="29"/>
        <v>1554</v>
      </c>
      <c r="J176" s="11">
        <f t="shared" si="24"/>
        <v>56</v>
      </c>
      <c r="K176" s="11">
        <f>+ROUNDDOWN((H176-MIN(H$113:H176))/(MAX(H$113:H176)-MIN(H$113:H176))*100,0)</f>
        <v>68</v>
      </c>
      <c r="L176" s="56">
        <v>8560</v>
      </c>
      <c r="M176" s="56">
        <v>3462</v>
      </c>
      <c r="N176" s="15">
        <f t="shared" si="30"/>
        <v>-1341</v>
      </c>
      <c r="O176" s="15">
        <f t="shared" si="31"/>
        <v>240</v>
      </c>
      <c r="P176" s="15">
        <f t="shared" si="25"/>
        <v>-3</v>
      </c>
      <c r="Q176" s="15">
        <f>+ROUNDDOWN((N176-MIN(N$113:N176))/(MAX(N$113:N176)-MIN(N$113:N176))*100,0)</f>
        <v>22</v>
      </c>
      <c r="R176" s="35">
        <v>1346</v>
      </c>
      <c r="S176" s="35">
        <v>2687</v>
      </c>
      <c r="T176" s="32">
        <v>15660</v>
      </c>
      <c r="U176">
        <f t="shared" si="32"/>
        <v>-906</v>
      </c>
    </row>
    <row r="177" spans="1:21">
      <c r="A177" s="5">
        <v>39798</v>
      </c>
      <c r="B177" s="16">
        <f t="shared" si="26"/>
        <v>-1963</v>
      </c>
      <c r="C177" s="16">
        <f t="shared" si="27"/>
        <v>21315</v>
      </c>
      <c r="D177" s="16">
        <f t="shared" si="23"/>
        <v>56</v>
      </c>
      <c r="E177" s="16">
        <f>+ROUNDDOWN((B177-MIN(B$113:B177))/(MAX(B$113:B177)-MIN(B$113:B177))*100,0)</f>
        <v>42</v>
      </c>
      <c r="F177" s="33">
        <v>3913</v>
      </c>
      <c r="G177" s="33">
        <v>5876</v>
      </c>
      <c r="H177" s="11">
        <f t="shared" si="28"/>
        <v>3544</v>
      </c>
      <c r="I177" s="11">
        <f t="shared" si="29"/>
        <v>-20323</v>
      </c>
      <c r="J177" s="11">
        <f t="shared" si="24"/>
        <v>53</v>
      </c>
      <c r="K177" s="11">
        <f>+ROUNDDOWN((H177-MIN(H$113:H177))/(MAX(H$113:H177)-MIN(H$113:H177))*100,0)</f>
        <v>64</v>
      </c>
      <c r="L177" s="56">
        <v>6730</v>
      </c>
      <c r="M177" s="56">
        <v>3186</v>
      </c>
      <c r="N177" s="15">
        <f t="shared" si="30"/>
        <v>-1581</v>
      </c>
      <c r="O177" s="15">
        <f t="shared" si="31"/>
        <v>-992</v>
      </c>
      <c r="P177" s="15">
        <f t="shared" si="25"/>
        <v>-5</v>
      </c>
      <c r="Q177" s="15">
        <f>+ROUNDDOWN((N177-MIN(N$113:N177))/(MAX(N$113:N177)-MIN(N$113:N177))*100,0)</f>
        <v>19</v>
      </c>
      <c r="R177" s="35">
        <v>1626</v>
      </c>
      <c r="S177" s="35">
        <v>3207</v>
      </c>
      <c r="T177" s="32">
        <v>16566</v>
      </c>
      <c r="U177">
        <f t="shared" si="32"/>
        <v>-24936</v>
      </c>
    </row>
    <row r="178" spans="1:21">
      <c r="A178" s="5">
        <v>39791</v>
      </c>
      <c r="B178" s="16">
        <f t="shared" si="26"/>
        <v>-23278</v>
      </c>
      <c r="C178" s="16">
        <f t="shared" si="27"/>
        <v>-1262</v>
      </c>
      <c r="D178" s="16">
        <f t="shared" si="23"/>
        <v>19</v>
      </c>
      <c r="E178" s="16">
        <f>+ROUNDDOWN((B178-MIN(B$113:B178))/(MAX(B$113:B178)-MIN(B$113:B178))*100,0)</f>
        <v>0</v>
      </c>
      <c r="F178" s="33">
        <v>6184</v>
      </c>
      <c r="G178" s="33">
        <v>29462</v>
      </c>
      <c r="H178" s="11">
        <f t="shared" si="28"/>
        <v>23867</v>
      </c>
      <c r="I178" s="11">
        <f t="shared" si="29"/>
        <v>1623</v>
      </c>
      <c r="J178" s="11">
        <f t="shared" si="24"/>
        <v>91</v>
      </c>
      <c r="K178" s="11">
        <f>+ROUNDDOWN((H178-MIN(H$113:H178))/(MAX(H$113:H178)-MIN(H$113:H178))*100,0)</f>
        <v>100</v>
      </c>
      <c r="L178" s="56">
        <v>25697</v>
      </c>
      <c r="M178" s="56">
        <v>1830</v>
      </c>
      <c r="N178" s="15">
        <f t="shared" si="30"/>
        <v>-589</v>
      </c>
      <c r="O178" s="15">
        <f t="shared" si="31"/>
        <v>-361</v>
      </c>
      <c r="P178" s="15">
        <f t="shared" si="25"/>
        <v>4</v>
      </c>
      <c r="Q178" s="15">
        <f>+ROUNDDOWN((N178-MIN(N$113:N178))/(MAX(N$113:N178)-MIN(N$113:N178))*100,0)</f>
        <v>33</v>
      </c>
      <c r="R178" s="35">
        <v>2281</v>
      </c>
      <c r="S178" s="35">
        <v>2870</v>
      </c>
      <c r="T178" s="32">
        <v>41502</v>
      </c>
      <c r="U178">
        <f t="shared" si="32"/>
        <v>2120</v>
      </c>
    </row>
    <row r="179" spans="1:21">
      <c r="A179" s="5">
        <v>39784</v>
      </c>
      <c r="B179" s="16">
        <f t="shared" si="26"/>
        <v>-22016</v>
      </c>
      <c r="C179" s="16">
        <f t="shared" si="27"/>
        <v>13</v>
      </c>
      <c r="D179" s="16">
        <f t="shared" si="23"/>
        <v>21</v>
      </c>
      <c r="E179" s="16">
        <f>+ROUNDDOWN((B179-MIN(B$113:B179))/(MAX(B$113:B179)-MIN(B$113:B179))*100,0)</f>
        <v>3</v>
      </c>
      <c r="F179" s="33">
        <v>7597</v>
      </c>
      <c r="G179" s="33">
        <v>29613</v>
      </c>
      <c r="H179" s="11">
        <f t="shared" si="28"/>
        <v>22244</v>
      </c>
      <c r="I179" s="11">
        <f t="shared" si="29"/>
        <v>-102</v>
      </c>
      <c r="J179" s="11">
        <f t="shared" si="24"/>
        <v>88</v>
      </c>
      <c r="K179" s="11">
        <f>+ROUNDDOWN((H179-MIN(H$113:H179))/(MAX(H$113:H179)-MIN(H$113:H179))*100,0)</f>
        <v>96</v>
      </c>
      <c r="L179" s="56">
        <v>23972</v>
      </c>
      <c r="M179" s="56">
        <v>1728</v>
      </c>
      <c r="N179" s="15">
        <f t="shared" si="30"/>
        <v>-228</v>
      </c>
      <c r="O179" s="15">
        <f t="shared" si="31"/>
        <v>89</v>
      </c>
      <c r="P179" s="15">
        <f t="shared" si="25"/>
        <v>7</v>
      </c>
      <c r="Q179" s="15">
        <f>+ROUNDDOWN((N179-MIN(N$113:N179))/(MAX(N$113:N179)-MIN(N$113:N179))*100,0)</f>
        <v>38</v>
      </c>
      <c r="R179" s="35">
        <v>2146</v>
      </c>
      <c r="S179" s="35">
        <v>2374</v>
      </c>
      <c r="T179" s="32">
        <v>39382</v>
      </c>
      <c r="U179">
        <f t="shared" si="32"/>
        <v>-1433</v>
      </c>
    </row>
    <row r="180" spans="1:21">
      <c r="A180" s="5">
        <v>39777</v>
      </c>
      <c r="B180" s="16">
        <f t="shared" si="26"/>
        <v>-22029</v>
      </c>
      <c r="C180" s="16">
        <f t="shared" si="27"/>
        <v>-1409</v>
      </c>
      <c r="D180" s="16">
        <f t="shared" si="23"/>
        <v>21</v>
      </c>
      <c r="E180" s="16">
        <f>+ROUNDDOWN((B180-MIN(B$113:B180))/(MAX(B$113:B180)-MIN(B$113:B180))*100,0)</f>
        <v>3</v>
      </c>
      <c r="F180" s="33">
        <v>8145</v>
      </c>
      <c r="G180" s="33">
        <v>30174</v>
      </c>
      <c r="H180" s="11">
        <f t="shared" si="28"/>
        <v>22346</v>
      </c>
      <c r="I180" s="11">
        <f t="shared" si="29"/>
        <v>2866</v>
      </c>
      <c r="J180" s="11">
        <f t="shared" si="24"/>
        <v>88</v>
      </c>
      <c r="K180" s="11">
        <f>+ROUNDDOWN((H180-MIN(H$113:H180))/(MAX(H$113:H180)-MIN(H$113:H180))*100,0)</f>
        <v>96</v>
      </c>
      <c r="L180" s="56">
        <v>24453</v>
      </c>
      <c r="M180" s="56">
        <v>2107</v>
      </c>
      <c r="N180" s="15">
        <f t="shared" si="30"/>
        <v>-317</v>
      </c>
      <c r="O180" s="15">
        <f t="shared" si="31"/>
        <v>-1457</v>
      </c>
      <c r="P180" s="15">
        <f t="shared" si="25"/>
        <v>6</v>
      </c>
      <c r="Q180" s="15">
        <f>+ROUNDDOWN((N180-MIN(N$113:N180))/(MAX(N$113:N180)-MIN(N$113:N180))*100,0)</f>
        <v>36</v>
      </c>
      <c r="R180" s="35">
        <v>2238</v>
      </c>
      <c r="S180" s="35">
        <v>2555</v>
      </c>
      <c r="T180" s="32">
        <v>40815</v>
      </c>
      <c r="U180">
        <f t="shared" si="32"/>
        <v>2501</v>
      </c>
    </row>
    <row r="181" spans="1:21">
      <c r="A181" s="5">
        <v>39770</v>
      </c>
      <c r="B181" s="16">
        <f t="shared" si="26"/>
        <v>-20620</v>
      </c>
      <c r="C181" s="16">
        <f t="shared" si="27"/>
        <v>-360</v>
      </c>
      <c r="D181" s="16">
        <f t="shared" si="23"/>
        <v>24</v>
      </c>
      <c r="E181" s="16">
        <f>+ROUNDDOWN((B181-MIN(B$113:B181))/(MAX(B$113:B181)-MIN(B$113:B181))*100,0)</f>
        <v>6</v>
      </c>
      <c r="F181" s="33">
        <v>9412</v>
      </c>
      <c r="G181" s="33">
        <v>30032</v>
      </c>
      <c r="H181" s="11">
        <f t="shared" si="28"/>
        <v>19480</v>
      </c>
      <c r="I181" s="11">
        <f t="shared" si="29"/>
        <v>997</v>
      </c>
      <c r="J181" s="11">
        <f t="shared" si="24"/>
        <v>83</v>
      </c>
      <c r="K181" s="11">
        <f>+ROUNDDOWN((H181-MIN(H$113:H181))/(MAX(H$113:H181)-MIN(H$113:H181))*100,0)</f>
        <v>89</v>
      </c>
      <c r="L181" s="56">
        <v>20565</v>
      </c>
      <c r="M181" s="56">
        <v>1085</v>
      </c>
      <c r="N181" s="15">
        <f t="shared" si="30"/>
        <v>1140</v>
      </c>
      <c r="O181" s="15">
        <f t="shared" si="31"/>
        <v>-637</v>
      </c>
      <c r="P181" s="15">
        <f t="shared" si="25"/>
        <v>21</v>
      </c>
      <c r="Q181" s="15">
        <f>+ROUNDDOWN((N181-MIN(N$113:N181))/(MAX(N$113:N181)-MIN(N$113:N181))*100,0)</f>
        <v>57</v>
      </c>
      <c r="R181" s="35">
        <v>3129</v>
      </c>
      <c r="S181" s="35">
        <v>1989</v>
      </c>
      <c r="T181" s="32">
        <v>38314</v>
      </c>
      <c r="U181">
        <f t="shared" si="32"/>
        <v>-365</v>
      </c>
    </row>
    <row r="182" spans="1:21">
      <c r="A182" s="5">
        <v>39763</v>
      </c>
      <c r="B182" s="16">
        <f t="shared" si="26"/>
        <v>-20260</v>
      </c>
      <c r="C182" s="16">
        <f t="shared" si="27"/>
        <v>707</v>
      </c>
      <c r="D182" s="16">
        <f t="shared" si="23"/>
        <v>24</v>
      </c>
      <c r="E182" s="16">
        <f>+ROUNDDOWN((B182-MIN(B$113:B182))/(MAX(B$113:B182)-MIN(B$113:B182))*100,0)</f>
        <v>7</v>
      </c>
      <c r="F182" s="33">
        <v>9530</v>
      </c>
      <c r="G182" s="33">
        <v>29790</v>
      </c>
      <c r="H182" s="11">
        <f t="shared" si="28"/>
        <v>18483</v>
      </c>
      <c r="I182" s="11">
        <f t="shared" si="29"/>
        <v>-1104</v>
      </c>
      <c r="J182" s="11">
        <f t="shared" si="24"/>
        <v>81</v>
      </c>
      <c r="K182" s="11">
        <f>+ROUNDDOWN((H182-MIN(H$113:H182))/(MAX(H$113:H182)-MIN(H$113:H182))*100,0)</f>
        <v>87</v>
      </c>
      <c r="L182" s="56">
        <v>20847</v>
      </c>
      <c r="M182" s="56">
        <v>2364</v>
      </c>
      <c r="N182" s="15">
        <f t="shared" si="30"/>
        <v>1777</v>
      </c>
      <c r="O182" s="15">
        <f t="shared" si="31"/>
        <v>397</v>
      </c>
      <c r="P182" s="15">
        <f t="shared" si="25"/>
        <v>27</v>
      </c>
      <c r="Q182" s="15">
        <f>+ROUNDDOWN((N182-MIN(N$113:N182))/(MAX(N$113:N182)-MIN(N$113:N182))*100,0)</f>
        <v>66</v>
      </c>
      <c r="R182" s="35">
        <v>3296</v>
      </c>
      <c r="S182" s="35">
        <v>1519</v>
      </c>
      <c r="T182" s="32">
        <v>38679</v>
      </c>
      <c r="U182">
        <f t="shared" si="32"/>
        <v>381</v>
      </c>
    </row>
    <row r="183" spans="1:21">
      <c r="A183" s="5">
        <v>39756</v>
      </c>
      <c r="B183" s="16">
        <f t="shared" si="26"/>
        <v>-20967</v>
      </c>
      <c r="C183" s="16">
        <f t="shared" si="27"/>
        <v>-487</v>
      </c>
      <c r="D183" s="16">
        <f t="shared" si="23"/>
        <v>23</v>
      </c>
      <c r="E183" s="16">
        <f>+ROUNDDOWN((B183-MIN(B$113:B183))/(MAX(B$113:B183)-MIN(B$113:B183))*100,0)</f>
        <v>5</v>
      </c>
      <c r="F183" s="33">
        <v>8776</v>
      </c>
      <c r="G183" s="33">
        <v>29743</v>
      </c>
      <c r="H183" s="11">
        <f t="shared" si="28"/>
        <v>19587</v>
      </c>
      <c r="I183" s="11">
        <f t="shared" si="29"/>
        <v>182</v>
      </c>
      <c r="J183" s="11">
        <f t="shared" si="24"/>
        <v>83</v>
      </c>
      <c r="K183" s="11">
        <f>+ROUNDDOWN((H183-MIN(H$113:H183))/(MAX(H$113:H183)-MIN(H$113:H183))*100,0)</f>
        <v>90</v>
      </c>
      <c r="L183" s="56">
        <v>20855</v>
      </c>
      <c r="M183" s="56">
        <v>1268</v>
      </c>
      <c r="N183" s="15">
        <f t="shared" si="30"/>
        <v>1380</v>
      </c>
      <c r="O183" s="15">
        <f t="shared" si="31"/>
        <v>305</v>
      </c>
      <c r="P183" s="15">
        <f t="shared" si="25"/>
        <v>23</v>
      </c>
      <c r="Q183" s="15">
        <f>+ROUNDDOWN((N183-MIN(N$113:N183))/(MAX(N$113:N183)-MIN(N$113:N183))*100,0)</f>
        <v>60</v>
      </c>
      <c r="R183" s="35">
        <v>3372</v>
      </c>
      <c r="S183" s="35">
        <v>1992</v>
      </c>
      <c r="T183" s="32">
        <v>38298</v>
      </c>
      <c r="U183">
        <f t="shared" si="32"/>
        <v>-981</v>
      </c>
    </row>
    <row r="184" spans="1:21">
      <c r="A184" s="5">
        <v>39749</v>
      </c>
      <c r="B184" s="16">
        <f t="shared" si="26"/>
        <v>-20480</v>
      </c>
      <c r="C184" s="16">
        <f t="shared" si="27"/>
        <v>5404</v>
      </c>
      <c r="D184" s="16">
        <f t="shared" si="23"/>
        <v>24</v>
      </c>
      <c r="E184" s="16">
        <f>+ROUNDDOWN((B184-MIN(B$113:B184))/(MAX(B$113:B184)-MIN(B$113:B184))*100,0)</f>
        <v>6</v>
      </c>
      <c r="F184" s="33">
        <v>10263</v>
      </c>
      <c r="G184" s="33">
        <v>30743</v>
      </c>
      <c r="H184" s="11">
        <f t="shared" si="28"/>
        <v>19405</v>
      </c>
      <c r="I184" s="11">
        <f t="shared" si="29"/>
        <v>-5062</v>
      </c>
      <c r="J184" s="11">
        <f t="shared" si="24"/>
        <v>83</v>
      </c>
      <c r="K184" s="11">
        <f>+ROUNDDOWN((H184-MIN(H$113:H184))/(MAX(H$113:H184)-MIN(H$113:H184))*100,0)</f>
        <v>89</v>
      </c>
      <c r="L184" s="56">
        <v>20737</v>
      </c>
      <c r="M184" s="56">
        <v>1332</v>
      </c>
      <c r="N184" s="15">
        <f t="shared" si="30"/>
        <v>1075</v>
      </c>
      <c r="O184" s="15">
        <f t="shared" si="31"/>
        <v>-342</v>
      </c>
      <c r="P184" s="15">
        <f t="shared" si="25"/>
        <v>20</v>
      </c>
      <c r="Q184" s="15">
        <f>+ROUNDDOWN((N184-MIN(N$113:N184))/(MAX(N$113:N184)-MIN(N$113:N184))*100,0)</f>
        <v>56</v>
      </c>
      <c r="R184" s="35">
        <v>3196</v>
      </c>
      <c r="S184" s="35">
        <v>2121</v>
      </c>
      <c r="T184" s="32">
        <v>39279</v>
      </c>
      <c r="U184">
        <f t="shared" si="32"/>
        <v>-4761</v>
      </c>
    </row>
    <row r="185" spans="1:21">
      <c r="A185" s="5">
        <v>39742</v>
      </c>
      <c r="B185" s="16">
        <f t="shared" si="26"/>
        <v>-25884</v>
      </c>
      <c r="C185" s="16">
        <f t="shared" si="27"/>
        <v>-91</v>
      </c>
      <c r="D185" s="16">
        <f t="shared" si="23"/>
        <v>15</v>
      </c>
      <c r="E185" s="16">
        <f>+ROUNDDOWN((B185-MIN(B$113:B185))/(MAX(B$113:B185)-MIN(B$113:B185))*100,0)</f>
        <v>0</v>
      </c>
      <c r="F185" s="33">
        <v>9465</v>
      </c>
      <c r="G185" s="33">
        <v>35349</v>
      </c>
      <c r="H185" s="11">
        <f t="shared" si="28"/>
        <v>24467</v>
      </c>
      <c r="I185" s="11">
        <f t="shared" si="29"/>
        <v>-517</v>
      </c>
      <c r="J185" s="11">
        <f t="shared" si="24"/>
        <v>92</v>
      </c>
      <c r="K185" s="11">
        <f>+ROUNDDOWN((H185-MIN(H$113:H185))/(MAX(H$113:H185)-MIN(H$113:H185))*100,0)</f>
        <v>100</v>
      </c>
      <c r="L185" s="56">
        <v>26403</v>
      </c>
      <c r="M185" s="56">
        <v>1936</v>
      </c>
      <c r="N185" s="15">
        <f t="shared" si="30"/>
        <v>1417</v>
      </c>
      <c r="O185" s="15">
        <f t="shared" si="31"/>
        <v>608</v>
      </c>
      <c r="P185" s="15">
        <f t="shared" si="25"/>
        <v>23</v>
      </c>
      <c r="Q185" s="15">
        <f>+ROUNDDOWN((N185-MIN(N$113:N185))/(MAX(N$113:N185)-MIN(N$113:N185))*100,0)</f>
        <v>61</v>
      </c>
      <c r="R185" s="35">
        <v>2960</v>
      </c>
      <c r="S185" s="35">
        <v>1543</v>
      </c>
      <c r="T185" s="32">
        <v>44040</v>
      </c>
      <c r="U185">
        <f t="shared" si="32"/>
        <v>-2565</v>
      </c>
    </row>
    <row r="186" spans="1:21">
      <c r="A186" s="5">
        <v>39735</v>
      </c>
      <c r="B186" s="16">
        <f t="shared" si="26"/>
        <v>-25793</v>
      </c>
      <c r="C186" s="16">
        <f t="shared" si="27"/>
        <v>78</v>
      </c>
      <c r="D186" s="16">
        <f t="shared" si="23"/>
        <v>15</v>
      </c>
      <c r="E186" s="16">
        <f>+ROUNDDOWN((B186-MIN(B$113:B186))/(MAX(B$113:B186)-MIN(B$113:B186))*100,0)</f>
        <v>0</v>
      </c>
      <c r="F186" s="33">
        <v>9446</v>
      </c>
      <c r="G186" s="33">
        <v>35239</v>
      </c>
      <c r="H186" s="11">
        <f t="shared" si="28"/>
        <v>24984</v>
      </c>
      <c r="I186" s="11">
        <f t="shared" si="29"/>
        <v>382</v>
      </c>
      <c r="J186" s="11">
        <f t="shared" si="24"/>
        <v>93</v>
      </c>
      <c r="K186" s="11">
        <f>+ROUNDDOWN((H186-MIN(H$113:H186))/(MAX(H$113:H186)-MIN(H$113:H186))*100,0)</f>
        <v>100</v>
      </c>
      <c r="L186" s="56">
        <v>26955</v>
      </c>
      <c r="M186" s="56">
        <v>1971</v>
      </c>
      <c r="N186" s="15">
        <f t="shared" si="30"/>
        <v>809</v>
      </c>
      <c r="O186" s="15">
        <f t="shared" si="31"/>
        <v>-460</v>
      </c>
      <c r="P186" s="15">
        <f t="shared" si="25"/>
        <v>17</v>
      </c>
      <c r="Q186" s="15">
        <f>+ROUNDDOWN((N186-MIN(N$113:N186))/(MAX(N$113:N186)-MIN(N$113:N186))*100,0)</f>
        <v>52</v>
      </c>
      <c r="R186" s="35">
        <v>4446</v>
      </c>
      <c r="S186" s="35">
        <v>3637</v>
      </c>
      <c r="T186" s="32">
        <v>46605</v>
      </c>
      <c r="U186">
        <f t="shared" si="32"/>
        <v>1433</v>
      </c>
    </row>
    <row r="187" spans="1:21">
      <c r="A187" s="5">
        <v>39728</v>
      </c>
      <c r="B187" s="16">
        <f t="shared" si="26"/>
        <v>-25871</v>
      </c>
      <c r="C187" s="16">
        <f t="shared" si="27"/>
        <v>-171</v>
      </c>
      <c r="D187" s="16">
        <f t="shared" si="23"/>
        <v>15</v>
      </c>
      <c r="E187" s="16">
        <f>+ROUNDDOWN((B187-MIN(B$113:B187))/(MAX(B$113:B187)-MIN(B$113:B187))*100,0)</f>
        <v>0</v>
      </c>
      <c r="F187" s="33">
        <v>9336</v>
      </c>
      <c r="G187" s="33">
        <v>35207</v>
      </c>
      <c r="H187" s="11">
        <f t="shared" si="28"/>
        <v>24602</v>
      </c>
      <c r="I187" s="11">
        <f t="shared" si="29"/>
        <v>-1895</v>
      </c>
      <c r="J187" s="11">
        <f t="shared" si="24"/>
        <v>93</v>
      </c>
      <c r="K187" s="11">
        <f>+ROUNDDOWN((H187-MIN(H$113:H187))/(MAX(H$113:H187)-MIN(H$113:H187))*100,0)</f>
        <v>99</v>
      </c>
      <c r="L187" s="56">
        <v>27313</v>
      </c>
      <c r="M187" s="56">
        <v>2711</v>
      </c>
      <c r="N187" s="15">
        <f t="shared" si="30"/>
        <v>1269</v>
      </c>
      <c r="O187" s="15">
        <f t="shared" si="31"/>
        <v>2066</v>
      </c>
      <c r="P187" s="15">
        <f t="shared" si="25"/>
        <v>22</v>
      </c>
      <c r="Q187" s="15">
        <f>+ROUNDDOWN((N187-MIN(N$113:N187))/(MAX(N$113:N187)-MIN(N$113:N187))*100,0)</f>
        <v>59</v>
      </c>
      <c r="R187" s="35">
        <v>2770</v>
      </c>
      <c r="S187" s="35">
        <v>1501</v>
      </c>
      <c r="T187" s="32">
        <v>45172</v>
      </c>
      <c r="U187">
        <f t="shared" si="32"/>
        <v>-1055</v>
      </c>
    </row>
    <row r="188" spans="1:21">
      <c r="A188" s="5">
        <v>39721</v>
      </c>
      <c r="B188" s="16">
        <f t="shared" si="26"/>
        <v>-25700</v>
      </c>
      <c r="C188" s="16">
        <f t="shared" si="27"/>
        <v>2376</v>
      </c>
      <c r="D188" s="16">
        <f t="shared" si="23"/>
        <v>15</v>
      </c>
      <c r="E188" s="16">
        <f>+ROUNDDOWN((B188-MIN(B$113:B188))/(MAX(B$113:B188)-MIN(B$113:B188))*100,0)</f>
        <v>0</v>
      </c>
      <c r="F188" s="33">
        <v>9087</v>
      </c>
      <c r="G188" s="33">
        <v>34787</v>
      </c>
      <c r="H188" s="11">
        <f t="shared" si="28"/>
        <v>26497</v>
      </c>
      <c r="I188" s="11">
        <f t="shared" si="29"/>
        <v>-2003</v>
      </c>
      <c r="J188" s="11">
        <f t="shared" si="24"/>
        <v>96</v>
      </c>
      <c r="K188" s="11">
        <f>+ROUNDDOWN((H188-MIN(H$113:H188))/(MAX(H$113:H188)-MIN(H$113:H188))*100,0)</f>
        <v>100</v>
      </c>
      <c r="L188" s="56">
        <v>28510</v>
      </c>
      <c r="M188" s="56">
        <v>2013</v>
      </c>
      <c r="N188" s="15">
        <f t="shared" si="30"/>
        <v>-797</v>
      </c>
      <c r="O188" s="15">
        <f t="shared" si="31"/>
        <v>-373</v>
      </c>
      <c r="P188" s="15">
        <f t="shared" si="25"/>
        <v>2</v>
      </c>
      <c r="Q188" s="15">
        <f>+ROUNDDOWN((N188-MIN(N$113:N188))/(MAX(N$113:N188)-MIN(N$113:N188))*100,0)</f>
        <v>30</v>
      </c>
      <c r="R188" s="35">
        <v>2950</v>
      </c>
      <c r="S188" s="35">
        <v>3747</v>
      </c>
      <c r="T188" s="32">
        <v>46227</v>
      </c>
      <c r="U188">
        <f t="shared" si="32"/>
        <v>-3475</v>
      </c>
    </row>
    <row r="189" spans="1:21">
      <c r="A189" s="5">
        <v>39714</v>
      </c>
      <c r="B189" s="16">
        <f t="shared" si="26"/>
        <v>-28076</v>
      </c>
      <c r="C189" s="16">
        <f t="shared" si="27"/>
        <v>-2280</v>
      </c>
      <c r="D189" s="16">
        <f t="shared" si="23"/>
        <v>11</v>
      </c>
      <c r="E189" s="16">
        <f>+ROUNDDOWN((B189-MIN(B$113:B189))/(MAX(B$113:B189)-MIN(B$113:B189))*100,0)</f>
        <v>0</v>
      </c>
      <c r="F189" s="33">
        <v>9055</v>
      </c>
      <c r="G189" s="33">
        <v>37131</v>
      </c>
      <c r="H189" s="11">
        <f t="shared" si="28"/>
        <v>28500</v>
      </c>
      <c r="I189" s="11">
        <f t="shared" si="29"/>
        <v>358</v>
      </c>
      <c r="J189" s="11">
        <f t="shared" si="24"/>
        <v>100</v>
      </c>
      <c r="K189" s="11">
        <f>+ROUNDDOWN((H189-MIN(H$113:H189))/(MAX(H$113:H189)-MIN(H$113:H189))*100,0)</f>
        <v>100</v>
      </c>
      <c r="L189" s="56">
        <v>31195</v>
      </c>
      <c r="M189" s="56">
        <v>2695</v>
      </c>
      <c r="N189" s="15">
        <f t="shared" si="30"/>
        <v>-424</v>
      </c>
      <c r="O189" s="15">
        <f t="shared" si="31"/>
        <v>1922</v>
      </c>
      <c r="P189" s="15">
        <f t="shared" si="25"/>
        <v>5</v>
      </c>
      <c r="Q189" s="15">
        <f>+ROUNDDOWN((N189-MIN(N$113:N189))/(MAX(N$113:N189)-MIN(N$113:N189))*100,0)</f>
        <v>35</v>
      </c>
      <c r="R189" s="35">
        <v>2999</v>
      </c>
      <c r="S189" s="35">
        <v>3423</v>
      </c>
      <c r="T189" s="32">
        <v>49702</v>
      </c>
      <c r="U189">
        <f t="shared" si="32"/>
        <v>-3170</v>
      </c>
    </row>
    <row r="190" spans="1:21">
      <c r="A190" s="5">
        <v>39707</v>
      </c>
      <c r="B190" s="16">
        <f t="shared" si="26"/>
        <v>-25796</v>
      </c>
      <c r="C190" s="16">
        <f t="shared" si="27"/>
        <v>-38701</v>
      </c>
      <c r="D190" s="16">
        <f t="shared" si="23"/>
        <v>15</v>
      </c>
      <c r="E190" s="16">
        <f>+ROUNDDOWN((B190-MIN(B$113:B190))/(MAX(B$113:B190)-MIN(B$113:B190))*100,0)</f>
        <v>5</v>
      </c>
      <c r="F190" s="33">
        <v>12562</v>
      </c>
      <c r="G190" s="33">
        <v>38358</v>
      </c>
      <c r="H190" s="11">
        <f t="shared" si="28"/>
        <v>28142</v>
      </c>
      <c r="I190" s="11">
        <f t="shared" si="29"/>
        <v>42242</v>
      </c>
      <c r="J190" s="11">
        <f t="shared" si="24"/>
        <v>99</v>
      </c>
      <c r="K190" s="11">
        <f>+ROUNDDOWN((H190-MIN(H$113:H190))/(MAX(H$113:H190)-MIN(H$113:H190))*100,0)</f>
        <v>99</v>
      </c>
      <c r="L190" s="56">
        <v>32268</v>
      </c>
      <c r="M190" s="56">
        <v>4126</v>
      </c>
      <c r="N190" s="15">
        <f t="shared" si="30"/>
        <v>-2346</v>
      </c>
      <c r="O190" s="15">
        <f t="shared" si="31"/>
        <v>-3541</v>
      </c>
      <c r="P190" s="15">
        <f t="shared" si="25"/>
        <v>-13</v>
      </c>
      <c r="Q190" s="15">
        <f>+ROUNDDOWN((N190-MIN(N$113:N190))/(MAX(N$113:N190)-MIN(N$113:N190))*100,0)</f>
        <v>8</v>
      </c>
      <c r="R190" s="35">
        <v>3286</v>
      </c>
      <c r="S190" s="35">
        <v>5632</v>
      </c>
      <c r="T190" s="32">
        <v>52872</v>
      </c>
      <c r="U190">
        <f t="shared" si="32"/>
        <v>-26106</v>
      </c>
    </row>
    <row r="191" spans="1:21">
      <c r="A191" s="5">
        <v>39700</v>
      </c>
      <c r="B191" s="16">
        <f t="shared" si="26"/>
        <v>12905</v>
      </c>
      <c r="C191" s="16">
        <f t="shared" si="27"/>
        <v>1629</v>
      </c>
      <c r="D191" s="16">
        <f t="shared" si="23"/>
        <v>82</v>
      </c>
      <c r="E191" s="16">
        <f>+ROUNDDOWN((B191-MIN(B$113:B191))/(MAX(B$113:B191)-MIN(B$113:B191))*100,0)</f>
        <v>90</v>
      </c>
      <c r="F191" s="33">
        <v>13820</v>
      </c>
      <c r="G191" s="33">
        <v>915</v>
      </c>
      <c r="H191" s="11">
        <f t="shared" si="28"/>
        <v>-14100</v>
      </c>
      <c r="I191" s="11">
        <f t="shared" si="29"/>
        <v>-681</v>
      </c>
      <c r="J191" s="11">
        <f t="shared" si="24"/>
        <v>20</v>
      </c>
      <c r="K191" s="11">
        <f>+ROUNDDOWN((H191-MIN(H$113:H191))/(MAX(H$113:H191)-MIN(H$113:H191))*100,0)</f>
        <v>10</v>
      </c>
      <c r="L191" s="56">
        <v>30753</v>
      </c>
      <c r="M191" s="56">
        <v>44853</v>
      </c>
      <c r="N191" s="15">
        <f t="shared" si="30"/>
        <v>1195</v>
      </c>
      <c r="O191" s="15">
        <f t="shared" si="31"/>
        <v>-948</v>
      </c>
      <c r="P191" s="15">
        <f t="shared" si="25"/>
        <v>21</v>
      </c>
      <c r="Q191" s="15">
        <f>+ROUNDDOWN((N191-MIN(N$113:N191))/(MAX(N$113:N191)-MIN(N$113:N191))*100,0)</f>
        <v>58</v>
      </c>
      <c r="R191" s="35">
        <v>4785</v>
      </c>
      <c r="S191" s="35">
        <v>3590</v>
      </c>
      <c r="T191" s="32">
        <v>78978</v>
      </c>
      <c r="U191">
        <f t="shared" si="32"/>
        <v>29583</v>
      </c>
    </row>
    <row r="192" spans="1:21">
      <c r="A192" s="5">
        <v>39693</v>
      </c>
      <c r="B192" s="16">
        <f t="shared" si="26"/>
        <v>11276</v>
      </c>
      <c r="C192" s="16">
        <f t="shared" si="27"/>
        <v>1431</v>
      </c>
      <c r="D192" s="16">
        <f t="shared" si="23"/>
        <v>79</v>
      </c>
      <c r="E192" s="16">
        <f>+ROUNDDOWN((B192-MIN(B$113:B192))/(MAX(B$113:B192)-MIN(B$113:B192))*100,0)</f>
        <v>86</v>
      </c>
      <c r="F192" s="33">
        <v>12131</v>
      </c>
      <c r="G192" s="33">
        <v>855</v>
      </c>
      <c r="H192" s="11">
        <f t="shared" si="28"/>
        <v>-13419</v>
      </c>
      <c r="I192" s="11">
        <f t="shared" si="29"/>
        <v>-1599</v>
      </c>
      <c r="J192" s="11">
        <f t="shared" si="24"/>
        <v>21</v>
      </c>
      <c r="K192" s="11">
        <f>+ROUNDDOWN((H192-MIN(H$113:H192))/(MAX(H$113:H192)-MIN(H$113:H192))*100,0)</f>
        <v>12</v>
      </c>
      <c r="L192" s="56">
        <v>27827</v>
      </c>
      <c r="M192" s="56">
        <v>41246</v>
      </c>
      <c r="N192" s="15">
        <f t="shared" si="30"/>
        <v>2143</v>
      </c>
      <c r="O192" s="15">
        <f t="shared" si="31"/>
        <v>168</v>
      </c>
      <c r="P192" s="15">
        <f t="shared" si="25"/>
        <v>30</v>
      </c>
      <c r="Q192" s="15">
        <f>+ROUNDDOWN((N192-MIN(N$113:N192))/(MAX(N$113:N192)-MIN(N$113:N192))*100,0)</f>
        <v>71</v>
      </c>
      <c r="R192" s="35">
        <v>4199</v>
      </c>
      <c r="S192" s="35">
        <v>2056</v>
      </c>
      <c r="T192" s="32">
        <v>49395</v>
      </c>
      <c r="U192">
        <f t="shared" si="32"/>
        <v>5672</v>
      </c>
    </row>
    <row r="193" spans="1:21">
      <c r="A193" s="5">
        <v>39686</v>
      </c>
      <c r="B193" s="16">
        <f t="shared" si="26"/>
        <v>9845</v>
      </c>
      <c r="C193" s="16">
        <f t="shared" si="27"/>
        <v>-658</v>
      </c>
      <c r="D193" s="16">
        <f t="shared" si="23"/>
        <v>76</v>
      </c>
      <c r="E193" s="16">
        <f>+ROUNDDOWN((B193-MIN(B$113:B193))/(MAX(B$113:B193)-MIN(B$113:B193))*100,0)</f>
        <v>83</v>
      </c>
      <c r="F193" s="33">
        <v>10775</v>
      </c>
      <c r="G193" s="33">
        <v>930</v>
      </c>
      <c r="H193" s="11">
        <f t="shared" si="28"/>
        <v>-11820</v>
      </c>
      <c r="I193" s="11">
        <f t="shared" si="29"/>
        <v>1000</v>
      </c>
      <c r="J193" s="11">
        <f t="shared" si="24"/>
        <v>24</v>
      </c>
      <c r="K193" s="11">
        <f>+ROUNDDOWN((H193-MIN(H$113:H193))/(MAX(H$113:H193)-MIN(H$113:H193))*100,0)</f>
        <v>15</v>
      </c>
      <c r="L193" s="56">
        <v>24164</v>
      </c>
      <c r="M193" s="56">
        <v>35984</v>
      </c>
      <c r="N193" s="15">
        <f t="shared" si="30"/>
        <v>1975</v>
      </c>
      <c r="O193" s="15">
        <f t="shared" si="31"/>
        <v>-342</v>
      </c>
      <c r="P193" s="15">
        <f t="shared" si="25"/>
        <v>29</v>
      </c>
      <c r="Q193" s="15">
        <f>+ROUNDDOWN((N193-MIN(N$113:N193))/(MAX(N$113:N193)-MIN(N$113:N193))*100,0)</f>
        <v>68</v>
      </c>
      <c r="R193" s="35">
        <v>3977</v>
      </c>
      <c r="S193" s="35">
        <v>2002</v>
      </c>
      <c r="T193" s="32">
        <v>43723</v>
      </c>
      <c r="U193">
        <f t="shared" si="32"/>
        <v>1977</v>
      </c>
    </row>
    <row r="194" spans="1:21">
      <c r="A194" s="5">
        <v>39679</v>
      </c>
      <c r="B194" s="16">
        <f t="shared" si="26"/>
        <v>10503</v>
      </c>
      <c r="C194" s="16">
        <f t="shared" si="27"/>
        <v>555</v>
      </c>
      <c r="D194" s="16">
        <f t="shared" si="23"/>
        <v>77</v>
      </c>
      <c r="E194" s="16">
        <f>+ROUNDDOWN((B194-MIN(B$113:B194))/(MAX(B$113:B194)-MIN(B$113:B194))*100,0)</f>
        <v>84</v>
      </c>
      <c r="F194" s="33">
        <v>10964</v>
      </c>
      <c r="G194" s="33">
        <v>461</v>
      </c>
      <c r="H194" s="11">
        <f t="shared" si="28"/>
        <v>-12820</v>
      </c>
      <c r="I194" s="11">
        <f t="shared" si="29"/>
        <v>-283</v>
      </c>
      <c r="J194" s="11">
        <f t="shared" si="24"/>
        <v>22</v>
      </c>
      <c r="K194" s="11">
        <f>+ROUNDDOWN((H194-MIN(H$113:H194))/(MAX(H$113:H194)-MIN(H$113:H194))*100,0)</f>
        <v>13</v>
      </c>
      <c r="L194" s="56">
        <v>21716</v>
      </c>
      <c r="M194" s="56">
        <v>34536</v>
      </c>
      <c r="N194" s="15">
        <f t="shared" si="30"/>
        <v>2317</v>
      </c>
      <c r="O194" s="15">
        <f t="shared" si="31"/>
        <v>-272</v>
      </c>
      <c r="P194" s="15">
        <f t="shared" si="25"/>
        <v>32</v>
      </c>
      <c r="Q194" s="15">
        <f>+ROUNDDOWN((N194-MIN(N$113:N194))/(MAX(N$113:N194)-MIN(N$113:N194))*100,0)</f>
        <v>73</v>
      </c>
      <c r="R194" s="35">
        <v>4266</v>
      </c>
      <c r="S194" s="35">
        <v>1949</v>
      </c>
      <c r="T194" s="32">
        <v>41746</v>
      </c>
      <c r="U194">
        <f t="shared" si="32"/>
        <v>8473</v>
      </c>
    </row>
    <row r="195" spans="1:21">
      <c r="A195" s="5">
        <v>39672</v>
      </c>
      <c r="B195" s="16">
        <f t="shared" si="26"/>
        <v>9948</v>
      </c>
      <c r="C195" s="16">
        <f t="shared" si="27"/>
        <v>2741</v>
      </c>
      <c r="D195" s="16">
        <f t="shared" si="23"/>
        <v>77</v>
      </c>
      <c r="E195" s="16">
        <f>+ROUNDDOWN((B195-MIN(B$113:B195))/(MAX(B$113:B195)-MIN(B$113:B195))*100,0)</f>
        <v>83</v>
      </c>
      <c r="F195" s="33">
        <v>10139</v>
      </c>
      <c r="G195" s="33">
        <v>191</v>
      </c>
      <c r="H195" s="11">
        <f t="shared" si="28"/>
        <v>-12537</v>
      </c>
      <c r="I195" s="11">
        <f t="shared" si="29"/>
        <v>-3858</v>
      </c>
      <c r="J195" s="11">
        <f t="shared" si="24"/>
        <v>22</v>
      </c>
      <c r="K195" s="11">
        <f>+ROUNDDOWN((H195-MIN(H$113:H195))/(MAX(H$113:H195)-MIN(H$113:H195))*100,0)</f>
        <v>14</v>
      </c>
      <c r="L195" s="56">
        <v>13408</v>
      </c>
      <c r="M195" s="56">
        <v>25945</v>
      </c>
      <c r="N195" s="15">
        <f t="shared" si="30"/>
        <v>2589</v>
      </c>
      <c r="O195" s="15">
        <f t="shared" si="31"/>
        <v>1117</v>
      </c>
      <c r="P195" s="15">
        <f t="shared" si="25"/>
        <v>35</v>
      </c>
      <c r="Q195" s="15">
        <f>+ROUNDDOWN((N195-MIN(N$113:N195))/(MAX(N$113:N195)-MIN(N$113:N195))*100,0)</f>
        <v>77</v>
      </c>
      <c r="R195" s="35">
        <v>4588</v>
      </c>
      <c r="S195" s="35">
        <v>1999</v>
      </c>
      <c r="T195" s="32">
        <v>33273</v>
      </c>
      <c r="U195">
        <f t="shared" si="32"/>
        <v>1252</v>
      </c>
    </row>
    <row r="196" spans="1:21">
      <c r="A196" s="5">
        <v>39665</v>
      </c>
      <c r="B196" s="16">
        <f t="shared" si="26"/>
        <v>7207</v>
      </c>
      <c r="C196" s="16">
        <f t="shared" si="27"/>
        <v>686</v>
      </c>
      <c r="D196" s="16">
        <f t="shared" si="23"/>
        <v>72</v>
      </c>
      <c r="E196" s="16">
        <f>+ROUNDDOWN((B196-MIN(B$113:B196))/(MAX(B$113:B196)-MIN(B$113:B196))*100,0)</f>
        <v>77</v>
      </c>
      <c r="F196" s="33">
        <v>7981</v>
      </c>
      <c r="G196" s="33">
        <v>774</v>
      </c>
      <c r="H196" s="11">
        <f t="shared" si="28"/>
        <v>-8679</v>
      </c>
      <c r="I196" s="11">
        <f t="shared" si="29"/>
        <v>-965</v>
      </c>
      <c r="J196" s="11">
        <f t="shared" si="24"/>
        <v>30</v>
      </c>
      <c r="K196" s="11">
        <f>+ROUNDDOWN((H196-MIN(H$113:H196))/(MAX(H$113:H196)-MIN(H$113:H196))*100,0)</f>
        <v>22</v>
      </c>
      <c r="L196" s="56">
        <v>15469</v>
      </c>
      <c r="M196" s="56">
        <v>24148</v>
      </c>
      <c r="N196" s="15">
        <f t="shared" si="30"/>
        <v>1472</v>
      </c>
      <c r="O196" s="15">
        <f t="shared" si="31"/>
        <v>279</v>
      </c>
      <c r="P196" s="15">
        <f t="shared" si="25"/>
        <v>24</v>
      </c>
      <c r="Q196" s="15">
        <f>+ROUNDDOWN((N196-MIN(N$113:N196))/(MAX(N$113:N196)-MIN(N$113:N196))*100,0)</f>
        <v>61</v>
      </c>
      <c r="R196" s="35">
        <v>3907</v>
      </c>
      <c r="S196" s="35">
        <v>2435</v>
      </c>
      <c r="T196" s="32">
        <v>32021</v>
      </c>
      <c r="U196">
        <f t="shared" si="32"/>
        <v>-4607</v>
      </c>
    </row>
    <row r="197" spans="1:21">
      <c r="A197" s="5">
        <v>39658</v>
      </c>
      <c r="B197" s="16">
        <f t="shared" si="26"/>
        <v>6521</v>
      </c>
      <c r="C197" s="16">
        <f t="shared" si="27"/>
        <v>242</v>
      </c>
      <c r="D197" s="16">
        <f t="shared" si="23"/>
        <v>71</v>
      </c>
      <c r="E197" s="16">
        <f>+ROUNDDOWN((B197-MIN(B$113:B197))/(MAX(B$113:B197)-MIN(B$113:B197))*100,0)</f>
        <v>76</v>
      </c>
      <c r="F197" s="33">
        <v>7482</v>
      </c>
      <c r="G197" s="33">
        <v>961</v>
      </c>
      <c r="H197" s="11">
        <f t="shared" si="28"/>
        <v>-7714</v>
      </c>
      <c r="I197" s="11">
        <f t="shared" si="29"/>
        <v>-1496</v>
      </c>
      <c r="J197" s="11">
        <f t="shared" si="24"/>
        <v>32</v>
      </c>
      <c r="K197" s="11">
        <f>+ROUNDDOWN((H197-MIN(H$113:H197))/(MAX(H$113:H197)-MIN(H$113:H197))*100,0)</f>
        <v>24</v>
      </c>
      <c r="L197" s="56">
        <v>19914</v>
      </c>
      <c r="M197" s="56">
        <v>27628</v>
      </c>
      <c r="N197" s="15">
        <f t="shared" si="30"/>
        <v>1193</v>
      </c>
      <c r="O197" s="15">
        <f t="shared" si="31"/>
        <v>1254</v>
      </c>
      <c r="P197" s="15">
        <f t="shared" si="25"/>
        <v>21</v>
      </c>
      <c r="Q197" s="15">
        <f>+ROUNDDOWN((N197-MIN(N$113:N197))/(MAX(N$113:N197)-MIN(N$113:N197))*100,0)</f>
        <v>57</v>
      </c>
      <c r="R197" s="35">
        <v>4418</v>
      </c>
      <c r="S197" s="35">
        <v>3225</v>
      </c>
      <c r="T197" s="32">
        <v>36628</v>
      </c>
      <c r="U197">
        <f t="shared" si="32"/>
        <v>-1469</v>
      </c>
    </row>
    <row r="198" spans="1:21">
      <c r="A198" s="5">
        <v>39651</v>
      </c>
      <c r="B198" s="16">
        <f t="shared" si="26"/>
        <v>6279</v>
      </c>
      <c r="C198" s="16">
        <f t="shared" si="27"/>
        <v>149</v>
      </c>
      <c r="D198" s="16">
        <f t="shared" si="23"/>
        <v>70</v>
      </c>
      <c r="E198" s="16">
        <f>+ROUNDDOWN((B198-MIN(B$113:B198))/(MAX(B$113:B198)-MIN(B$113:B198))*100,0)</f>
        <v>75</v>
      </c>
      <c r="F198" s="33">
        <v>7355</v>
      </c>
      <c r="G198" s="33">
        <v>1076</v>
      </c>
      <c r="H198" s="11">
        <f t="shared" si="28"/>
        <v>-6218</v>
      </c>
      <c r="I198" s="11">
        <f t="shared" si="29"/>
        <v>-1650</v>
      </c>
      <c r="J198" s="11">
        <f t="shared" si="24"/>
        <v>34</v>
      </c>
      <c r="K198" s="11">
        <f>+ROUNDDOWN((H198-MIN(H$113:H198))/(MAX(H$113:H198)-MIN(H$113:H198))*100,0)</f>
        <v>27</v>
      </c>
      <c r="L198" s="56">
        <v>21615</v>
      </c>
      <c r="M198" s="56">
        <v>27833</v>
      </c>
      <c r="N198" s="15">
        <f t="shared" si="30"/>
        <v>-61</v>
      </c>
      <c r="O198" s="15">
        <f t="shared" si="31"/>
        <v>1501</v>
      </c>
      <c r="P198" s="15">
        <f t="shared" si="25"/>
        <v>9</v>
      </c>
      <c r="Q198" s="15">
        <f>+ROUNDDOWN((N198-MIN(N$113:N198))/(MAX(N$113:N198)-MIN(N$113:N198))*100,0)</f>
        <v>40</v>
      </c>
      <c r="R198" s="35">
        <v>4428</v>
      </c>
      <c r="S198" s="35">
        <v>4489</v>
      </c>
      <c r="T198" s="32">
        <v>38097</v>
      </c>
      <c r="U198">
        <f t="shared" si="32"/>
        <v>-1008</v>
      </c>
    </row>
    <row r="199" spans="1:21">
      <c r="A199" s="5">
        <v>39644</v>
      </c>
      <c r="B199" s="16">
        <f t="shared" si="26"/>
        <v>6130</v>
      </c>
      <c r="C199" s="16">
        <f t="shared" si="27"/>
        <v>-1389</v>
      </c>
      <c r="D199" s="16">
        <f t="shared" si="23"/>
        <v>70</v>
      </c>
      <c r="E199" s="16">
        <f>+ROUNDDOWN((B199-MIN(B$113:B199))/(MAX(B$113:B199)-MIN(B$113:B199))*100,0)</f>
        <v>75</v>
      </c>
      <c r="F199" s="33">
        <v>7457</v>
      </c>
      <c r="G199" s="33">
        <v>1327</v>
      </c>
      <c r="H199" s="11">
        <f t="shared" si="28"/>
        <v>-4568</v>
      </c>
      <c r="I199" s="11">
        <f t="shared" si="29"/>
        <v>3089</v>
      </c>
      <c r="J199" s="11">
        <f t="shared" si="24"/>
        <v>38</v>
      </c>
      <c r="K199" s="11">
        <f>+ROUNDDOWN((H199-MIN(H$113:H199))/(MAX(H$113:H199)-MIN(H$113:H199))*100,0)</f>
        <v>30</v>
      </c>
      <c r="L199" s="56">
        <v>24433</v>
      </c>
      <c r="M199" s="56">
        <v>29001</v>
      </c>
      <c r="N199" s="15">
        <f t="shared" si="30"/>
        <v>-1562</v>
      </c>
      <c r="O199" s="15">
        <f t="shared" si="31"/>
        <v>-1700</v>
      </c>
      <c r="P199" s="15">
        <f t="shared" si="25"/>
        <v>-5</v>
      </c>
      <c r="Q199" s="15">
        <f>+ROUNDDOWN((N199-MIN(N$113:N199))/(MAX(N$113:N199)-MIN(N$113:N199))*100,0)</f>
        <v>19</v>
      </c>
      <c r="R199" s="35">
        <v>2637</v>
      </c>
      <c r="S199" s="35">
        <v>4199</v>
      </c>
      <c r="T199" s="32">
        <v>39105</v>
      </c>
      <c r="U199">
        <f t="shared" si="32"/>
        <v>3908</v>
      </c>
    </row>
    <row r="200" spans="1:21">
      <c r="A200" s="5">
        <v>39637</v>
      </c>
      <c r="B200" s="16">
        <f t="shared" si="26"/>
        <v>7519</v>
      </c>
      <c r="C200" s="16">
        <f t="shared" si="27"/>
        <v>-304</v>
      </c>
      <c r="D200" s="16">
        <f t="shared" ref="D200:D254" si="33">+ROUNDDOWN((B200-MIN(B$6:B$113))/(MAX(B$6:B$113)-MIN(B$6:B$113))*100,0)</f>
        <v>72</v>
      </c>
      <c r="E200" s="16">
        <f>+ROUNDDOWN((B200-MIN(B$113:B200))/(MAX(B$113:B200)-MIN(B$113:B200))*100,0)</f>
        <v>78</v>
      </c>
      <c r="F200" s="33">
        <v>8605</v>
      </c>
      <c r="G200" s="33">
        <v>1086</v>
      </c>
      <c r="H200" s="11">
        <f t="shared" si="28"/>
        <v>-7657</v>
      </c>
      <c r="I200" s="11">
        <f t="shared" si="29"/>
        <v>-77</v>
      </c>
      <c r="J200" s="11">
        <f t="shared" ref="J200:J254" si="34">+ROUNDDOWN((H200-MIN(H$6:H$113))/(MAX(H$6:H$113)-MIN(H$6:H$113))*100,0)</f>
        <v>32</v>
      </c>
      <c r="K200" s="11">
        <f>+ROUNDDOWN((H200-MIN(H$113:H200))/(MAX(H$113:H200)-MIN(H$113:H200))*100,0)</f>
        <v>24</v>
      </c>
      <c r="L200" s="56">
        <v>19120</v>
      </c>
      <c r="M200" s="56">
        <v>26777</v>
      </c>
      <c r="N200" s="15">
        <f t="shared" si="30"/>
        <v>138</v>
      </c>
      <c r="O200" s="15">
        <f t="shared" si="31"/>
        <v>381</v>
      </c>
      <c r="P200" s="15">
        <f t="shared" ref="P200:P254" si="35">+ROUNDDOWN((N200-MIN(N$6:N$113))/(MAX(N$6:N$113)-MIN(N$6:N$113))*100,0)</f>
        <v>11</v>
      </c>
      <c r="Q200" s="15">
        <f>+ROUNDDOWN((N200-MIN(N$113:N200))/(MAX(N$113:N200)-MIN(N$113:N200))*100,0)</f>
        <v>43</v>
      </c>
      <c r="R200" s="35">
        <v>3108</v>
      </c>
      <c r="S200" s="35">
        <v>2970</v>
      </c>
      <c r="T200" s="32">
        <v>35197</v>
      </c>
      <c r="U200">
        <f t="shared" si="32"/>
        <v>640</v>
      </c>
    </row>
    <row r="201" spans="1:21">
      <c r="A201" s="5">
        <v>39630</v>
      </c>
      <c r="B201" s="16">
        <f t="shared" ref="B201:B254" si="36">+F201-G201</f>
        <v>7823</v>
      </c>
      <c r="C201" s="16">
        <f t="shared" ref="C201:C254" si="37">+B201-B202</f>
        <v>13262</v>
      </c>
      <c r="D201" s="16">
        <f t="shared" si="33"/>
        <v>73</v>
      </c>
      <c r="E201" s="16">
        <f>+ROUNDDOWN((B201-MIN(B$113:B201))/(MAX(B$113:B201)-MIN(B$113:B201))*100,0)</f>
        <v>78</v>
      </c>
      <c r="F201" s="33">
        <v>8757</v>
      </c>
      <c r="G201" s="33">
        <v>934</v>
      </c>
      <c r="H201" s="11">
        <f t="shared" ref="H201:H254" si="38">+L201-M201</f>
        <v>-7580</v>
      </c>
      <c r="I201" s="11">
        <f t="shared" ref="I201:I254" si="39">+H201-H202</f>
        <v>-11467</v>
      </c>
      <c r="J201" s="11">
        <f t="shared" si="34"/>
        <v>32</v>
      </c>
      <c r="K201" s="11">
        <f>+ROUNDDOWN((H201-MIN(H$113:H201))/(MAX(H$113:H201)-MIN(H$113:H201))*100,0)</f>
        <v>24</v>
      </c>
      <c r="L201" s="56">
        <v>18449</v>
      </c>
      <c r="M201" s="56">
        <v>26029</v>
      </c>
      <c r="N201" s="15">
        <f t="shared" ref="N201:N254" si="40">+R201-S201</f>
        <v>-243</v>
      </c>
      <c r="O201" s="15">
        <f t="shared" ref="O201:O254" si="41">+N201-N202</f>
        <v>-1795</v>
      </c>
      <c r="P201" s="15">
        <f t="shared" si="35"/>
        <v>7</v>
      </c>
      <c r="Q201" s="15">
        <f>+ROUNDDOWN((N201-MIN(N$113:N201))/(MAX(N$113:N201)-MIN(N$113:N201))*100,0)</f>
        <v>37</v>
      </c>
      <c r="R201" s="35">
        <v>3277</v>
      </c>
      <c r="S201" s="35">
        <v>3520</v>
      </c>
      <c r="T201" s="32">
        <v>34557</v>
      </c>
      <c r="U201">
        <f t="shared" ref="U201:U254" si="42">+T201-T202</f>
        <v>4399</v>
      </c>
    </row>
    <row r="202" spans="1:21">
      <c r="A202" s="5">
        <v>39623</v>
      </c>
      <c r="B202" s="16">
        <f t="shared" si="36"/>
        <v>-5439</v>
      </c>
      <c r="C202" s="16">
        <f t="shared" si="37"/>
        <v>-1036</v>
      </c>
      <c r="D202" s="16">
        <f t="shared" si="33"/>
        <v>50</v>
      </c>
      <c r="E202" s="16">
        <f>+ROUNDDOWN((B202-MIN(B$113:B202))/(MAX(B$113:B202)-MIN(B$113:B202))*100,0)</f>
        <v>49</v>
      </c>
      <c r="F202" s="33">
        <v>9160</v>
      </c>
      <c r="G202" s="33">
        <v>14599</v>
      </c>
      <c r="H202" s="11">
        <f t="shared" si="38"/>
        <v>3887</v>
      </c>
      <c r="I202" s="11">
        <f t="shared" si="39"/>
        <v>1457</v>
      </c>
      <c r="J202" s="11">
        <f t="shared" si="34"/>
        <v>53</v>
      </c>
      <c r="K202" s="11">
        <f>+ROUNDDOWN((H202-MIN(H$113:H202))/(MAX(H$113:H202)-MIN(H$113:H202))*100,0)</f>
        <v>48</v>
      </c>
      <c r="L202" s="56">
        <v>13280</v>
      </c>
      <c r="M202" s="56">
        <v>9393</v>
      </c>
      <c r="N202" s="15">
        <f t="shared" si="40"/>
        <v>1552</v>
      </c>
      <c r="O202" s="15">
        <f t="shared" si="41"/>
        <v>-421</v>
      </c>
      <c r="P202" s="15">
        <f t="shared" si="35"/>
        <v>25</v>
      </c>
      <c r="Q202" s="15">
        <f>+ROUNDDOWN((N202-MIN(N$113:N202))/(MAX(N$113:N202)-MIN(N$113:N202))*100,0)</f>
        <v>63</v>
      </c>
      <c r="R202" s="35">
        <v>3909</v>
      </c>
      <c r="S202" s="35">
        <v>2357</v>
      </c>
      <c r="T202" s="32">
        <v>30158</v>
      </c>
      <c r="U202">
        <f t="shared" si="42"/>
        <v>3954</v>
      </c>
    </row>
    <row r="203" spans="1:21">
      <c r="A203" s="5">
        <v>39616</v>
      </c>
      <c r="B203" s="16">
        <f t="shared" si="36"/>
        <v>-4403</v>
      </c>
      <c r="C203" s="16">
        <f t="shared" si="37"/>
        <v>-8027</v>
      </c>
      <c r="D203" s="16">
        <f t="shared" si="33"/>
        <v>52</v>
      </c>
      <c r="E203" s="16">
        <f>+ROUNDDOWN((B203-MIN(B$113:B203))/(MAX(B$113:B203)-MIN(B$113:B203))*100,0)</f>
        <v>52</v>
      </c>
      <c r="F203" s="33">
        <v>9176</v>
      </c>
      <c r="G203" s="33">
        <v>13579</v>
      </c>
      <c r="H203" s="11">
        <f t="shared" si="38"/>
        <v>2430</v>
      </c>
      <c r="I203" s="11">
        <f t="shared" si="39"/>
        <v>6718</v>
      </c>
      <c r="J203" s="11">
        <f t="shared" si="34"/>
        <v>51</v>
      </c>
      <c r="K203" s="11">
        <f>+ROUNDDOWN((H203-MIN(H$113:H203))/(MAX(H$113:H203)-MIN(H$113:H203))*100,0)</f>
        <v>45</v>
      </c>
      <c r="L203" s="56">
        <v>9311</v>
      </c>
      <c r="M203" s="56">
        <v>6881</v>
      </c>
      <c r="N203" s="15">
        <f t="shared" si="40"/>
        <v>1973</v>
      </c>
      <c r="O203" s="15">
        <f t="shared" si="41"/>
        <v>1309</v>
      </c>
      <c r="P203" s="15">
        <f t="shared" si="35"/>
        <v>29</v>
      </c>
      <c r="Q203" s="15">
        <f>+ROUNDDOWN((N203-MIN(N$113:N203))/(MAX(N$113:N203)-MIN(N$113:N203))*100,0)</f>
        <v>68</v>
      </c>
      <c r="R203" s="35">
        <v>3962</v>
      </c>
      <c r="S203" s="35">
        <v>1989</v>
      </c>
      <c r="T203" s="32">
        <v>26204</v>
      </c>
      <c r="U203">
        <f t="shared" si="42"/>
        <v>-22758</v>
      </c>
    </row>
    <row r="204" spans="1:21">
      <c r="A204" s="5">
        <v>39609</v>
      </c>
      <c r="B204" s="16">
        <f t="shared" si="36"/>
        <v>3624</v>
      </c>
      <c r="C204" s="16">
        <f t="shared" si="37"/>
        <v>-514</v>
      </c>
      <c r="D204" s="16">
        <f t="shared" si="33"/>
        <v>66</v>
      </c>
      <c r="E204" s="16">
        <f>+ROUNDDOWN((B204-MIN(B$113:B204))/(MAX(B$113:B204)-MIN(B$113:B204))*100,0)</f>
        <v>69</v>
      </c>
      <c r="F204" s="33">
        <v>19715</v>
      </c>
      <c r="G204" s="33">
        <v>16091</v>
      </c>
      <c r="H204" s="11">
        <f t="shared" si="38"/>
        <v>-4288</v>
      </c>
      <c r="I204" s="11">
        <f t="shared" si="39"/>
        <v>811</v>
      </c>
      <c r="J204" s="11">
        <f t="shared" si="34"/>
        <v>38</v>
      </c>
      <c r="K204" s="11">
        <f>+ROUNDDOWN((H204-MIN(H$113:H204))/(MAX(H$113:H204)-MIN(H$113:H204))*100,0)</f>
        <v>31</v>
      </c>
      <c r="L204" s="56">
        <v>12898</v>
      </c>
      <c r="M204" s="56">
        <v>17186</v>
      </c>
      <c r="N204" s="15">
        <f t="shared" si="40"/>
        <v>664</v>
      </c>
      <c r="O204" s="15">
        <f t="shared" si="41"/>
        <v>-297</v>
      </c>
      <c r="P204" s="15">
        <f t="shared" si="35"/>
        <v>16</v>
      </c>
      <c r="Q204" s="15">
        <f>+ROUNDDOWN((N204-MIN(N$113:N204))/(MAX(N$113:N204)-MIN(N$113:N204))*100,0)</f>
        <v>50</v>
      </c>
      <c r="R204" s="35">
        <v>3063</v>
      </c>
      <c r="S204" s="35">
        <v>2399</v>
      </c>
      <c r="T204" s="32">
        <v>48962</v>
      </c>
      <c r="U204">
        <f t="shared" si="42"/>
        <v>11059</v>
      </c>
    </row>
    <row r="205" spans="1:21">
      <c r="A205" s="5">
        <v>39602</v>
      </c>
      <c r="B205" s="16">
        <f t="shared" si="36"/>
        <v>4138</v>
      </c>
      <c r="C205" s="16">
        <f t="shared" si="37"/>
        <v>-559</v>
      </c>
      <c r="D205" s="16">
        <f t="shared" si="33"/>
        <v>66</v>
      </c>
      <c r="E205" s="16">
        <f>+ROUNDDOWN((B205-MIN(B$113:B205))/(MAX(B$113:B205)-MIN(B$113:B205))*100,0)</f>
        <v>70</v>
      </c>
      <c r="F205" s="33">
        <v>19917</v>
      </c>
      <c r="G205" s="33">
        <v>15779</v>
      </c>
      <c r="H205" s="11">
        <f t="shared" si="38"/>
        <v>-5099</v>
      </c>
      <c r="I205" s="11">
        <f t="shared" si="39"/>
        <v>96</v>
      </c>
      <c r="J205" s="11">
        <f t="shared" si="34"/>
        <v>37</v>
      </c>
      <c r="K205" s="11">
        <f>+ROUNDDOWN((H205-MIN(H$113:H205))/(MAX(H$113:H205)-MIN(H$113:H205))*100,0)</f>
        <v>29</v>
      </c>
      <c r="L205" s="56">
        <v>11579</v>
      </c>
      <c r="M205" s="56">
        <v>16678</v>
      </c>
      <c r="N205" s="15">
        <f t="shared" si="40"/>
        <v>961</v>
      </c>
      <c r="O205" s="15">
        <f t="shared" si="41"/>
        <v>463</v>
      </c>
      <c r="P205" s="15">
        <f t="shared" si="35"/>
        <v>19</v>
      </c>
      <c r="Q205" s="15">
        <f>+ROUNDDOWN((N205-MIN(N$113:N205))/(MAX(N$113:N205)-MIN(N$113:N205))*100,0)</f>
        <v>54</v>
      </c>
      <c r="R205" s="35">
        <v>3631</v>
      </c>
      <c r="S205" s="35">
        <v>2670</v>
      </c>
      <c r="T205" s="32">
        <v>37903</v>
      </c>
      <c r="U205">
        <f t="shared" si="42"/>
        <v>-2046</v>
      </c>
    </row>
    <row r="206" spans="1:21">
      <c r="A206" s="5">
        <v>39595</v>
      </c>
      <c r="B206" s="16">
        <f t="shared" si="36"/>
        <v>4697</v>
      </c>
      <c r="C206" s="16">
        <f t="shared" si="37"/>
        <v>-87</v>
      </c>
      <c r="D206" s="16">
        <f t="shared" si="33"/>
        <v>67</v>
      </c>
      <c r="E206" s="16">
        <f>+ROUNDDOWN((B206-MIN(B$113:B206))/(MAX(B$113:B206)-MIN(B$113:B206))*100,0)</f>
        <v>72</v>
      </c>
      <c r="F206" s="33">
        <v>20638</v>
      </c>
      <c r="G206" s="33">
        <v>15941</v>
      </c>
      <c r="H206" s="11">
        <f t="shared" si="38"/>
        <v>-5195</v>
      </c>
      <c r="I206" s="11">
        <f t="shared" si="39"/>
        <v>89</v>
      </c>
      <c r="J206" s="11">
        <f t="shared" si="34"/>
        <v>36</v>
      </c>
      <c r="K206" s="11">
        <f>+ROUNDDOWN((H206-MIN(H$113:H206))/(MAX(H$113:H206)-MIN(H$113:H206))*100,0)</f>
        <v>29</v>
      </c>
      <c r="L206" s="56">
        <v>12193</v>
      </c>
      <c r="M206" s="56">
        <v>17388</v>
      </c>
      <c r="N206" s="15">
        <f t="shared" si="40"/>
        <v>498</v>
      </c>
      <c r="O206" s="15">
        <f t="shared" si="41"/>
        <v>-2</v>
      </c>
      <c r="P206" s="15">
        <f t="shared" si="35"/>
        <v>14</v>
      </c>
      <c r="Q206" s="15">
        <f>+ROUNDDOWN((N206-MIN(N$113:N206))/(MAX(N$113:N206)-MIN(N$113:N206))*100,0)</f>
        <v>48</v>
      </c>
      <c r="R206" s="35">
        <v>3672</v>
      </c>
      <c r="S206" s="35">
        <v>3174</v>
      </c>
      <c r="T206" s="32">
        <v>39949</v>
      </c>
      <c r="U206">
        <f t="shared" si="42"/>
        <v>1596</v>
      </c>
    </row>
    <row r="207" spans="1:21">
      <c r="A207" s="5">
        <v>39588</v>
      </c>
      <c r="B207" s="16">
        <f t="shared" si="36"/>
        <v>4784</v>
      </c>
      <c r="C207" s="16">
        <f t="shared" si="37"/>
        <v>1351</v>
      </c>
      <c r="D207" s="16">
        <f t="shared" si="33"/>
        <v>68</v>
      </c>
      <c r="E207" s="16">
        <f>+ROUNDDOWN((B207-MIN(B$113:B207))/(MAX(B$113:B207)-MIN(B$113:B207))*100,0)</f>
        <v>72</v>
      </c>
      <c r="F207" s="33">
        <v>20690</v>
      </c>
      <c r="G207" s="33">
        <v>15906</v>
      </c>
      <c r="H207" s="11">
        <f t="shared" si="38"/>
        <v>-5284</v>
      </c>
      <c r="I207" s="11">
        <f t="shared" si="39"/>
        <v>-109</v>
      </c>
      <c r="J207" s="11">
        <f t="shared" si="34"/>
        <v>36</v>
      </c>
      <c r="K207" s="11">
        <f>+ROUNDDOWN((H207-MIN(H$113:H207))/(MAX(H$113:H207)-MIN(H$113:H207))*100,0)</f>
        <v>29</v>
      </c>
      <c r="L207" s="56">
        <v>10853</v>
      </c>
      <c r="M207" s="56">
        <v>16137</v>
      </c>
      <c r="N207" s="15">
        <f t="shared" si="40"/>
        <v>500</v>
      </c>
      <c r="O207" s="15">
        <f t="shared" si="41"/>
        <v>-1242</v>
      </c>
      <c r="P207" s="15">
        <f t="shared" si="35"/>
        <v>14</v>
      </c>
      <c r="Q207" s="15">
        <f>+ROUNDDOWN((N207-MIN(N$113:N207))/(MAX(N$113:N207)-MIN(N$113:N207))*100,0)</f>
        <v>48</v>
      </c>
      <c r="R207" s="35">
        <v>3681</v>
      </c>
      <c r="S207" s="35">
        <v>3181</v>
      </c>
      <c r="T207" s="32">
        <v>38353</v>
      </c>
      <c r="U207">
        <f t="shared" si="42"/>
        <v>4919</v>
      </c>
    </row>
    <row r="208" spans="1:21">
      <c r="A208" s="5">
        <v>39581</v>
      </c>
      <c r="B208" s="16">
        <f t="shared" si="36"/>
        <v>3433</v>
      </c>
      <c r="C208" s="16">
        <f t="shared" si="37"/>
        <v>-1471</v>
      </c>
      <c r="D208" s="16">
        <f t="shared" si="33"/>
        <v>65</v>
      </c>
      <c r="E208" s="16">
        <f>+ROUNDDOWN((B208-MIN(B$113:B208))/(MAX(B$113:B208)-MIN(B$113:B208))*100,0)</f>
        <v>69</v>
      </c>
      <c r="F208" s="33">
        <v>19688</v>
      </c>
      <c r="G208" s="33">
        <v>16255</v>
      </c>
      <c r="H208" s="11">
        <f t="shared" si="38"/>
        <v>-5175</v>
      </c>
      <c r="I208" s="11">
        <f t="shared" si="39"/>
        <v>1235</v>
      </c>
      <c r="J208" s="11">
        <f t="shared" si="34"/>
        <v>36</v>
      </c>
      <c r="K208" s="11">
        <f>+ROUNDDOWN((H208-MIN(H$113:H208))/(MAX(H$113:H208)-MIN(H$113:H208))*100,0)</f>
        <v>29</v>
      </c>
      <c r="L208" s="56">
        <v>6221</v>
      </c>
      <c r="M208" s="56">
        <v>11396</v>
      </c>
      <c r="N208" s="15">
        <f t="shared" si="40"/>
        <v>1742</v>
      </c>
      <c r="O208" s="15">
        <f t="shared" si="41"/>
        <v>236</v>
      </c>
      <c r="P208" s="15">
        <f t="shared" si="35"/>
        <v>27</v>
      </c>
      <c r="Q208" s="15">
        <f>+ROUNDDOWN((N208-MIN(N$113:N208))/(MAX(N$113:N208)-MIN(N$113:N208))*100,0)</f>
        <v>65</v>
      </c>
      <c r="R208" s="35">
        <v>4398</v>
      </c>
      <c r="S208" s="35">
        <v>2656</v>
      </c>
      <c r="T208" s="32">
        <v>33434</v>
      </c>
      <c r="U208">
        <f t="shared" si="42"/>
        <v>-1233</v>
      </c>
    </row>
    <row r="209" spans="1:21">
      <c r="A209" s="5">
        <v>39574</v>
      </c>
      <c r="B209" s="16">
        <f t="shared" si="36"/>
        <v>4904</v>
      </c>
      <c r="C209" s="16">
        <f t="shared" si="37"/>
        <v>-523</v>
      </c>
      <c r="D209" s="16">
        <f t="shared" si="33"/>
        <v>68</v>
      </c>
      <c r="E209" s="16">
        <f>+ROUNDDOWN((B209-MIN(B$113:B209))/(MAX(B$113:B209)-MIN(B$113:B209))*100,0)</f>
        <v>72</v>
      </c>
      <c r="F209" s="33">
        <v>20149</v>
      </c>
      <c r="G209" s="33">
        <v>15245</v>
      </c>
      <c r="H209" s="11">
        <f t="shared" si="38"/>
        <v>-6410</v>
      </c>
      <c r="I209" s="11">
        <f t="shared" si="39"/>
        <v>705</v>
      </c>
      <c r="J209" s="11">
        <f t="shared" si="34"/>
        <v>34</v>
      </c>
      <c r="K209" s="11">
        <f>+ROUNDDOWN((H209-MIN(H$113:H209))/(MAX(H$113:H209)-MIN(H$113:H209))*100,0)</f>
        <v>26</v>
      </c>
      <c r="L209" s="56">
        <v>7151</v>
      </c>
      <c r="M209" s="56">
        <v>13561</v>
      </c>
      <c r="N209" s="15">
        <f t="shared" si="40"/>
        <v>1506</v>
      </c>
      <c r="O209" s="15">
        <f t="shared" si="41"/>
        <v>-182</v>
      </c>
      <c r="P209" s="15">
        <f t="shared" si="35"/>
        <v>24</v>
      </c>
      <c r="Q209" s="15">
        <f>+ROUNDDOWN((N209-MIN(N$113:N209))/(MAX(N$113:N209)-MIN(N$113:N209))*100,0)</f>
        <v>62</v>
      </c>
      <c r="R209" s="35">
        <v>4240</v>
      </c>
      <c r="S209" s="35">
        <v>2734</v>
      </c>
      <c r="T209" s="32">
        <v>34667</v>
      </c>
      <c r="U209">
        <f t="shared" si="42"/>
        <v>-1498</v>
      </c>
    </row>
    <row r="210" spans="1:21">
      <c r="A210" s="5">
        <v>39567</v>
      </c>
      <c r="B210" s="16">
        <f t="shared" si="36"/>
        <v>5427</v>
      </c>
      <c r="C210" s="16">
        <f t="shared" si="37"/>
        <v>-3174</v>
      </c>
      <c r="D210" s="16">
        <f t="shared" si="33"/>
        <v>69</v>
      </c>
      <c r="E210" s="16">
        <f>+ROUNDDOWN((B210-MIN(B$113:B210))/(MAX(B$113:B210)-MIN(B$113:B210))*100,0)</f>
        <v>73</v>
      </c>
      <c r="F210" s="33">
        <v>20738</v>
      </c>
      <c r="G210" s="33">
        <v>15311</v>
      </c>
      <c r="H210" s="11">
        <f t="shared" si="38"/>
        <v>-7115</v>
      </c>
      <c r="I210" s="11">
        <f t="shared" si="39"/>
        <v>1536</v>
      </c>
      <c r="J210" s="11">
        <f t="shared" si="34"/>
        <v>33</v>
      </c>
      <c r="K210" s="11">
        <f>+ROUNDDOWN((H210-MIN(H$113:H210))/(MAX(H$113:H210)-MIN(H$113:H210))*100,0)</f>
        <v>25</v>
      </c>
      <c r="L210" s="56">
        <v>7628</v>
      </c>
      <c r="M210" s="56">
        <v>14743</v>
      </c>
      <c r="N210" s="15">
        <f t="shared" si="40"/>
        <v>1688</v>
      </c>
      <c r="O210" s="15">
        <f t="shared" si="41"/>
        <v>1638</v>
      </c>
      <c r="P210" s="15">
        <f t="shared" si="35"/>
        <v>26</v>
      </c>
      <c r="Q210" s="15">
        <f>+ROUNDDOWN((N210-MIN(N$113:N210))/(MAX(N$113:N210)-MIN(N$113:N210))*100,0)</f>
        <v>64</v>
      </c>
      <c r="R210" s="35">
        <v>4496</v>
      </c>
      <c r="S210" s="35">
        <v>2808</v>
      </c>
      <c r="T210" s="32">
        <v>36165</v>
      </c>
      <c r="U210">
        <f t="shared" si="42"/>
        <v>-9658</v>
      </c>
    </row>
    <row r="211" spans="1:21">
      <c r="A211" s="5">
        <v>39560</v>
      </c>
      <c r="B211" s="16">
        <f t="shared" si="36"/>
        <v>8601</v>
      </c>
      <c r="C211" s="16">
        <f t="shared" si="37"/>
        <v>3186</v>
      </c>
      <c r="D211" s="16">
        <f t="shared" si="33"/>
        <v>74</v>
      </c>
      <c r="E211" s="16">
        <f>+ROUNDDOWN((B211-MIN(B$113:B211))/(MAX(B$113:B211)-MIN(B$113:B211))*100,0)</f>
        <v>80</v>
      </c>
      <c r="F211" s="33">
        <v>24205</v>
      </c>
      <c r="G211" s="33">
        <v>15604</v>
      </c>
      <c r="H211" s="11">
        <f t="shared" si="38"/>
        <v>-8651</v>
      </c>
      <c r="I211" s="11">
        <f t="shared" si="39"/>
        <v>-3586</v>
      </c>
      <c r="J211" s="11">
        <f t="shared" si="34"/>
        <v>30</v>
      </c>
      <c r="K211" s="11">
        <f>+ROUNDDOWN((H211-MIN(H$113:H211))/(MAX(H$113:H211)-MIN(H$113:H211))*100,0)</f>
        <v>22</v>
      </c>
      <c r="L211" s="56">
        <v>15045</v>
      </c>
      <c r="M211" s="56">
        <v>23696</v>
      </c>
      <c r="N211" s="15">
        <f t="shared" si="40"/>
        <v>50</v>
      </c>
      <c r="O211" s="15">
        <f t="shared" si="41"/>
        <v>400</v>
      </c>
      <c r="P211" s="15">
        <f t="shared" si="35"/>
        <v>10</v>
      </c>
      <c r="Q211" s="15">
        <f>+ROUNDDOWN((N211-MIN(N$113:N211))/(MAX(N$113:N211)-MIN(N$113:N211))*100,0)</f>
        <v>42</v>
      </c>
      <c r="R211" s="35">
        <v>3630</v>
      </c>
      <c r="S211" s="35">
        <v>3580</v>
      </c>
      <c r="T211" s="32">
        <v>45823</v>
      </c>
      <c r="U211">
        <f t="shared" si="42"/>
        <v>2621</v>
      </c>
    </row>
    <row r="212" spans="1:21">
      <c r="A212" s="5">
        <v>39553</v>
      </c>
      <c r="B212" s="16">
        <f t="shared" si="36"/>
        <v>5415</v>
      </c>
      <c r="C212" s="16">
        <f t="shared" si="37"/>
        <v>-330</v>
      </c>
      <c r="D212" s="16">
        <f t="shared" si="33"/>
        <v>69</v>
      </c>
      <c r="E212" s="16">
        <f>+ROUNDDOWN((B212-MIN(B$113:B212))/(MAX(B$113:B212)-MIN(B$113:B212))*100,0)</f>
        <v>73</v>
      </c>
      <c r="F212" s="33">
        <v>21374</v>
      </c>
      <c r="G212" s="33">
        <v>15959</v>
      </c>
      <c r="H212" s="11">
        <f t="shared" si="38"/>
        <v>-5065</v>
      </c>
      <c r="I212" s="11">
        <f t="shared" si="39"/>
        <v>770</v>
      </c>
      <c r="J212" s="11">
        <f t="shared" si="34"/>
        <v>37</v>
      </c>
      <c r="K212" s="11">
        <f>+ROUNDDOWN((H212-MIN(H$113:H212))/(MAX(H$113:H212)-MIN(H$113:H212))*100,0)</f>
        <v>29</v>
      </c>
      <c r="L212" s="56">
        <v>15513</v>
      </c>
      <c r="M212" s="56">
        <v>20578</v>
      </c>
      <c r="N212" s="15">
        <f t="shared" si="40"/>
        <v>-350</v>
      </c>
      <c r="O212" s="15">
        <f t="shared" si="41"/>
        <v>-440</v>
      </c>
      <c r="P212" s="15">
        <f t="shared" si="35"/>
        <v>6</v>
      </c>
      <c r="Q212" s="15">
        <f>+ROUNDDOWN((N212-MIN(N$113:N212))/(MAX(N$113:N212)-MIN(N$113:N212))*100,0)</f>
        <v>36</v>
      </c>
      <c r="R212" s="35">
        <v>3545</v>
      </c>
      <c r="S212" s="35">
        <v>3895</v>
      </c>
      <c r="T212" s="32">
        <v>43202</v>
      </c>
      <c r="U212">
        <f t="shared" si="42"/>
        <v>1401</v>
      </c>
    </row>
    <row r="213" spans="1:21">
      <c r="A213" s="5">
        <v>39546</v>
      </c>
      <c r="B213" s="16">
        <f t="shared" si="36"/>
        <v>5745</v>
      </c>
      <c r="C213" s="16">
        <f t="shared" si="37"/>
        <v>-1395</v>
      </c>
      <c r="D213" s="16">
        <f t="shared" si="33"/>
        <v>69</v>
      </c>
      <c r="E213" s="16">
        <f>+ROUNDDOWN((B213-MIN(B$113:B213))/(MAX(B$113:B213)-MIN(B$113:B213))*100,0)</f>
        <v>74</v>
      </c>
      <c r="F213" s="33">
        <v>21385</v>
      </c>
      <c r="G213" s="33">
        <v>15640</v>
      </c>
      <c r="H213" s="11">
        <f t="shared" si="38"/>
        <v>-5835</v>
      </c>
      <c r="I213" s="11">
        <f t="shared" si="39"/>
        <v>1735</v>
      </c>
      <c r="J213" s="11">
        <f t="shared" si="34"/>
        <v>35</v>
      </c>
      <c r="K213" s="11">
        <f>+ROUNDDOWN((H213-MIN(H$113:H213))/(MAX(H$113:H213)-MIN(H$113:H213))*100,0)</f>
        <v>28</v>
      </c>
      <c r="L213" s="56">
        <v>14305</v>
      </c>
      <c r="M213" s="56">
        <v>20140</v>
      </c>
      <c r="N213" s="15">
        <f t="shared" si="40"/>
        <v>90</v>
      </c>
      <c r="O213" s="15">
        <f t="shared" si="41"/>
        <v>-340</v>
      </c>
      <c r="P213" s="15">
        <f t="shared" si="35"/>
        <v>10</v>
      </c>
      <c r="Q213" s="15">
        <f>+ROUNDDOWN((N213-MIN(N$113:N213))/(MAX(N$113:N213)-MIN(N$113:N213))*100,0)</f>
        <v>42</v>
      </c>
      <c r="R213" s="35">
        <v>3524</v>
      </c>
      <c r="S213" s="35">
        <v>3434</v>
      </c>
      <c r="T213" s="32">
        <v>41801</v>
      </c>
      <c r="U213">
        <f t="shared" si="42"/>
        <v>-1194</v>
      </c>
    </row>
    <row r="214" spans="1:21">
      <c r="A214" s="5">
        <v>39539</v>
      </c>
      <c r="B214" s="16">
        <f t="shared" si="36"/>
        <v>7140</v>
      </c>
      <c r="C214" s="16">
        <f t="shared" si="37"/>
        <v>-1165</v>
      </c>
      <c r="D214" s="16">
        <f t="shared" si="33"/>
        <v>72</v>
      </c>
      <c r="E214" s="16">
        <f>+ROUNDDOWN((B214-MIN(B$113:B214))/(MAX(B$113:B214)-MIN(B$113:B214))*100,0)</f>
        <v>77</v>
      </c>
      <c r="F214" s="33">
        <v>22162</v>
      </c>
      <c r="G214" s="33">
        <v>15022</v>
      </c>
      <c r="H214" s="11">
        <f t="shared" si="38"/>
        <v>-7570</v>
      </c>
      <c r="I214" s="11">
        <f t="shared" si="39"/>
        <v>726</v>
      </c>
      <c r="J214" s="11">
        <f t="shared" si="34"/>
        <v>32</v>
      </c>
      <c r="K214" s="11">
        <f>+ROUNDDOWN((H214-MIN(H$113:H214))/(MAX(H$113:H214)-MIN(H$113:H214))*100,0)</f>
        <v>24</v>
      </c>
      <c r="L214" s="56">
        <v>12804</v>
      </c>
      <c r="M214" s="56">
        <v>20374</v>
      </c>
      <c r="N214" s="15">
        <f t="shared" si="40"/>
        <v>430</v>
      </c>
      <c r="O214" s="15">
        <f t="shared" si="41"/>
        <v>439</v>
      </c>
      <c r="P214" s="15">
        <f t="shared" si="35"/>
        <v>14</v>
      </c>
      <c r="Q214" s="15">
        <f>+ROUNDDOWN((N214-MIN(N$113:N214))/(MAX(N$113:N214)-MIN(N$113:N214))*100,0)</f>
        <v>47</v>
      </c>
      <c r="R214" s="35">
        <v>5424</v>
      </c>
      <c r="S214" s="35">
        <v>4994</v>
      </c>
      <c r="T214" s="32">
        <v>42995</v>
      </c>
      <c r="U214">
        <f t="shared" si="42"/>
        <v>624</v>
      </c>
    </row>
    <row r="215" spans="1:21">
      <c r="A215" s="5">
        <v>39532</v>
      </c>
      <c r="B215" s="16">
        <f t="shared" si="36"/>
        <v>8305</v>
      </c>
      <c r="C215" s="16">
        <f t="shared" si="37"/>
        <v>-2857</v>
      </c>
      <c r="D215" s="16">
        <f t="shared" si="33"/>
        <v>74</v>
      </c>
      <c r="E215" s="16">
        <f>+ROUNDDOWN((B215-MIN(B$113:B215))/(MAX(B$113:B215)-MIN(B$113:B215))*100,0)</f>
        <v>80</v>
      </c>
      <c r="F215" s="33">
        <v>23397</v>
      </c>
      <c r="G215" s="33">
        <v>15092</v>
      </c>
      <c r="H215" s="11">
        <f t="shared" si="38"/>
        <v>-8296</v>
      </c>
      <c r="I215" s="11">
        <f t="shared" si="39"/>
        <v>2486</v>
      </c>
      <c r="J215" s="11">
        <f t="shared" si="34"/>
        <v>30</v>
      </c>
      <c r="K215" s="11">
        <f>+ROUNDDOWN((H215-MIN(H$113:H215))/(MAX(H$113:H215)-MIN(H$113:H215))*100,0)</f>
        <v>22</v>
      </c>
      <c r="L215" s="56">
        <v>12271</v>
      </c>
      <c r="M215" s="56">
        <v>20567</v>
      </c>
      <c r="N215" s="15">
        <f t="shared" si="40"/>
        <v>-9</v>
      </c>
      <c r="O215" s="15">
        <f t="shared" si="41"/>
        <v>371</v>
      </c>
      <c r="P215" s="15">
        <f t="shared" si="35"/>
        <v>9</v>
      </c>
      <c r="Q215" s="15">
        <f>+ROUNDDOWN((N215-MIN(N$113:N215))/(MAX(N$113:N215)-MIN(N$113:N215))*100,0)</f>
        <v>41</v>
      </c>
      <c r="R215" s="35">
        <v>4443</v>
      </c>
      <c r="S215" s="35">
        <v>4452</v>
      </c>
      <c r="T215" s="32">
        <v>42371</v>
      </c>
      <c r="U215">
        <f t="shared" si="42"/>
        <v>-1540</v>
      </c>
    </row>
    <row r="216" spans="1:21">
      <c r="A216" s="5">
        <v>39525</v>
      </c>
      <c r="B216" s="16">
        <f t="shared" si="36"/>
        <v>11162</v>
      </c>
      <c r="C216" s="16">
        <f t="shared" si="37"/>
        <v>-452</v>
      </c>
      <c r="D216" s="16">
        <f t="shared" si="33"/>
        <v>79</v>
      </c>
      <c r="E216" s="16">
        <f>+ROUNDDOWN((B216-MIN(B$113:B216))/(MAX(B$113:B216)-MIN(B$113:B216))*100,0)</f>
        <v>86</v>
      </c>
      <c r="F216" s="33">
        <v>27337</v>
      </c>
      <c r="G216" s="33">
        <v>16175</v>
      </c>
      <c r="H216" s="11">
        <f t="shared" si="38"/>
        <v>-10782</v>
      </c>
      <c r="I216" s="11">
        <f t="shared" si="39"/>
        <v>-19</v>
      </c>
      <c r="J216" s="11">
        <f t="shared" si="34"/>
        <v>26</v>
      </c>
      <c r="K216" s="11">
        <f>+ROUNDDOWN((H216-MIN(H$113:H216))/(MAX(H$113:H216)-MIN(H$113:H216))*100,0)</f>
        <v>17</v>
      </c>
      <c r="L216" s="56">
        <v>10667</v>
      </c>
      <c r="M216" s="56">
        <v>21449</v>
      </c>
      <c r="N216" s="15">
        <f t="shared" si="40"/>
        <v>-380</v>
      </c>
      <c r="O216" s="15">
        <f t="shared" si="41"/>
        <v>471</v>
      </c>
      <c r="P216" s="15">
        <f t="shared" si="35"/>
        <v>6</v>
      </c>
      <c r="Q216" s="15">
        <f>+ROUNDDOWN((N216-MIN(N$113:N216))/(MAX(N$113:N216)-MIN(N$113:N216))*100,0)</f>
        <v>36</v>
      </c>
      <c r="R216" s="35">
        <v>4286</v>
      </c>
      <c r="S216" s="35">
        <v>4666</v>
      </c>
      <c r="T216" s="32">
        <v>43911</v>
      </c>
      <c r="U216">
        <f t="shared" si="42"/>
        <v>-11480</v>
      </c>
    </row>
    <row r="217" spans="1:21">
      <c r="A217" s="5">
        <v>39518</v>
      </c>
      <c r="B217" s="16">
        <f t="shared" si="36"/>
        <v>11614</v>
      </c>
      <c r="C217" s="16">
        <f t="shared" si="37"/>
        <v>1343</v>
      </c>
      <c r="D217" s="16">
        <f t="shared" si="33"/>
        <v>79</v>
      </c>
      <c r="E217" s="16">
        <f>+ROUNDDOWN((B217-MIN(B$113:B217))/(MAX(B$113:B217)-MIN(B$113:B217))*100,0)</f>
        <v>87</v>
      </c>
      <c r="F217" s="33">
        <v>32823</v>
      </c>
      <c r="G217" s="33">
        <v>21209</v>
      </c>
      <c r="H217" s="11">
        <f t="shared" si="38"/>
        <v>-10763</v>
      </c>
      <c r="I217" s="11">
        <f t="shared" si="39"/>
        <v>-2447</v>
      </c>
      <c r="J217" s="11">
        <f t="shared" si="34"/>
        <v>26</v>
      </c>
      <c r="K217" s="11">
        <f>+ROUNDDOWN((H217-MIN(H$113:H217))/(MAX(H$113:H217)-MIN(H$113:H217))*100,0)</f>
        <v>17</v>
      </c>
      <c r="L217" s="56">
        <v>14502</v>
      </c>
      <c r="M217" s="56">
        <v>25265</v>
      </c>
      <c r="N217" s="15">
        <f t="shared" si="40"/>
        <v>-851</v>
      </c>
      <c r="O217" s="15">
        <f t="shared" si="41"/>
        <v>1104</v>
      </c>
      <c r="P217" s="15">
        <f t="shared" si="35"/>
        <v>1</v>
      </c>
      <c r="Q217" s="15">
        <f>+ROUNDDOWN((N217-MIN(N$113:N217))/(MAX(N$113:N217)-MIN(N$113:N217))*100,0)</f>
        <v>29</v>
      </c>
      <c r="R217" s="35">
        <v>3907</v>
      </c>
      <c r="S217" s="35">
        <v>4758</v>
      </c>
      <c r="T217" s="32">
        <v>55391</v>
      </c>
      <c r="U217">
        <f t="shared" si="42"/>
        <v>8313</v>
      </c>
    </row>
    <row r="218" spans="1:21">
      <c r="A218" s="5">
        <v>39511</v>
      </c>
      <c r="B218" s="16">
        <f t="shared" si="36"/>
        <v>10271</v>
      </c>
      <c r="C218" s="16">
        <f t="shared" si="37"/>
        <v>113</v>
      </c>
      <c r="D218" s="16">
        <f t="shared" si="33"/>
        <v>77</v>
      </c>
      <c r="E218" s="16">
        <f>+ROUNDDOWN((B218-MIN(B$113:B218))/(MAX(B$113:B218)-MIN(B$113:B218))*100,0)</f>
        <v>84</v>
      </c>
      <c r="F218" s="33">
        <v>30851</v>
      </c>
      <c r="G218" s="33">
        <v>20580</v>
      </c>
      <c r="H218" s="11">
        <f t="shared" si="38"/>
        <v>-8316</v>
      </c>
      <c r="I218" s="11">
        <f t="shared" si="39"/>
        <v>-115</v>
      </c>
      <c r="J218" s="11">
        <f t="shared" si="34"/>
        <v>30</v>
      </c>
      <c r="K218" s="11">
        <f>+ROUNDDOWN((H218-MIN(H$113:H218))/(MAX(H$113:H218)-MIN(H$113:H218))*100,0)</f>
        <v>22</v>
      </c>
      <c r="L218" s="56">
        <v>11141</v>
      </c>
      <c r="M218" s="56">
        <v>19457</v>
      </c>
      <c r="N218" s="15">
        <f t="shared" si="40"/>
        <v>-1955</v>
      </c>
      <c r="O218" s="15">
        <f t="shared" si="41"/>
        <v>2</v>
      </c>
      <c r="P218" s="15">
        <f t="shared" si="35"/>
        <v>-9</v>
      </c>
      <c r="Q218" s="15">
        <f>+ROUNDDOWN((N218-MIN(N$113:N218))/(MAX(N$113:N218)-MIN(N$113:N218))*100,0)</f>
        <v>14</v>
      </c>
      <c r="R218" s="35">
        <v>3041</v>
      </c>
      <c r="S218" s="35">
        <v>4996</v>
      </c>
      <c r="T218" s="32">
        <v>47078</v>
      </c>
      <c r="U218">
        <f t="shared" si="42"/>
        <v>822</v>
      </c>
    </row>
    <row r="219" spans="1:21">
      <c r="A219" s="5">
        <v>39504</v>
      </c>
      <c r="B219" s="16">
        <f t="shared" si="36"/>
        <v>10158</v>
      </c>
      <c r="C219" s="16">
        <f t="shared" si="37"/>
        <v>3317</v>
      </c>
      <c r="D219" s="16">
        <f t="shared" si="33"/>
        <v>77</v>
      </c>
      <c r="E219" s="16">
        <f>+ROUNDDOWN((B219-MIN(B$113:B219))/(MAX(B$113:B219)-MIN(B$113:B219))*100,0)</f>
        <v>84</v>
      </c>
      <c r="F219" s="33">
        <v>30074</v>
      </c>
      <c r="G219" s="33">
        <v>19916</v>
      </c>
      <c r="H219" s="11">
        <f t="shared" si="38"/>
        <v>-8201</v>
      </c>
      <c r="I219" s="11">
        <f t="shared" si="39"/>
        <v>-1620</v>
      </c>
      <c r="J219" s="11">
        <f t="shared" si="34"/>
        <v>31</v>
      </c>
      <c r="K219" s="11">
        <f>+ROUNDDOWN((H219-MIN(H$113:H219))/(MAX(H$113:H219)-MIN(H$113:H219))*100,0)</f>
        <v>23</v>
      </c>
      <c r="L219" s="56">
        <v>11031</v>
      </c>
      <c r="M219" s="56">
        <v>19232</v>
      </c>
      <c r="N219" s="15">
        <f t="shared" si="40"/>
        <v>-1957</v>
      </c>
      <c r="O219" s="15">
        <f t="shared" si="41"/>
        <v>-1697</v>
      </c>
      <c r="P219" s="15">
        <f t="shared" si="35"/>
        <v>-9</v>
      </c>
      <c r="Q219" s="15">
        <f>+ROUNDDOWN((N219-MIN(N$113:N219))/(MAX(N$113:N219)-MIN(N$113:N219))*100,0)</f>
        <v>14</v>
      </c>
      <c r="R219" s="35">
        <v>3146</v>
      </c>
      <c r="S219" s="35">
        <v>5103</v>
      </c>
      <c r="T219" s="32">
        <v>46256</v>
      </c>
      <c r="U219">
        <f t="shared" si="42"/>
        <v>6682</v>
      </c>
    </row>
    <row r="220" spans="1:21">
      <c r="A220" s="5">
        <v>39497</v>
      </c>
      <c r="B220" s="16">
        <f t="shared" si="36"/>
        <v>6841</v>
      </c>
      <c r="C220" s="16">
        <f t="shared" si="37"/>
        <v>1288</v>
      </c>
      <c r="D220" s="16">
        <f t="shared" si="33"/>
        <v>71</v>
      </c>
      <c r="E220" s="16">
        <f>+ROUNDDOWN((B220-MIN(B$113:B220))/(MAX(B$113:B220)-MIN(B$113:B220))*100,0)</f>
        <v>76</v>
      </c>
      <c r="F220" s="33">
        <v>26665</v>
      </c>
      <c r="G220" s="33">
        <v>19824</v>
      </c>
      <c r="H220" s="11">
        <f t="shared" si="38"/>
        <v>-6581</v>
      </c>
      <c r="I220" s="11">
        <f t="shared" si="39"/>
        <v>-1356</v>
      </c>
      <c r="J220" s="11">
        <f t="shared" si="34"/>
        <v>34</v>
      </c>
      <c r="K220" s="11">
        <f>+ROUNDDOWN((H220-MIN(H$113:H220))/(MAX(H$113:H220)-MIN(H$113:H220))*100,0)</f>
        <v>26</v>
      </c>
      <c r="L220" s="56">
        <v>7637</v>
      </c>
      <c r="M220" s="56">
        <v>14218</v>
      </c>
      <c r="N220" s="15">
        <f t="shared" si="40"/>
        <v>-260</v>
      </c>
      <c r="O220" s="15">
        <f t="shared" si="41"/>
        <v>68</v>
      </c>
      <c r="P220" s="15">
        <f t="shared" si="35"/>
        <v>7</v>
      </c>
      <c r="Q220" s="15">
        <f>+ROUNDDOWN((N220-MIN(N$113:N220))/(MAX(N$113:N220)-MIN(N$113:N220))*100,0)</f>
        <v>37</v>
      </c>
      <c r="R220" s="35">
        <v>3653</v>
      </c>
      <c r="S220" s="35">
        <v>3913</v>
      </c>
      <c r="T220" s="32">
        <v>39574</v>
      </c>
      <c r="U220">
        <f t="shared" si="42"/>
        <v>2594</v>
      </c>
    </row>
    <row r="221" spans="1:21">
      <c r="A221" s="5">
        <v>39490</v>
      </c>
      <c r="B221" s="16">
        <f t="shared" si="36"/>
        <v>5553</v>
      </c>
      <c r="C221" s="16">
        <f t="shared" si="37"/>
        <v>-4681</v>
      </c>
      <c r="D221" s="16">
        <f t="shared" si="33"/>
        <v>69</v>
      </c>
      <c r="E221" s="16">
        <f>+ROUNDDOWN((B221-MIN(B$113:B221))/(MAX(B$113:B221)-MIN(B$113:B221))*100,0)</f>
        <v>73</v>
      </c>
      <c r="F221" s="33">
        <v>25389</v>
      </c>
      <c r="G221" s="33">
        <v>19836</v>
      </c>
      <c r="H221" s="11">
        <f t="shared" si="38"/>
        <v>-5225</v>
      </c>
      <c r="I221" s="11">
        <f t="shared" si="39"/>
        <v>4506</v>
      </c>
      <c r="J221" s="11">
        <f t="shared" si="34"/>
        <v>36</v>
      </c>
      <c r="K221" s="11">
        <f>+ROUNDDOWN((H221-MIN(H$113:H221))/(MAX(H$113:H221)-MIN(H$113:H221))*100,0)</f>
        <v>29</v>
      </c>
      <c r="L221" s="56">
        <v>5636</v>
      </c>
      <c r="M221" s="56">
        <v>10861</v>
      </c>
      <c r="N221" s="15">
        <f t="shared" si="40"/>
        <v>-328</v>
      </c>
      <c r="O221" s="15">
        <f t="shared" si="41"/>
        <v>175</v>
      </c>
      <c r="P221" s="15">
        <f t="shared" si="35"/>
        <v>6</v>
      </c>
      <c r="Q221" s="15">
        <f>+ROUNDDOWN((N221-MIN(N$113:N221))/(MAX(N$113:N221)-MIN(N$113:N221))*100,0)</f>
        <v>36</v>
      </c>
      <c r="R221" s="35">
        <v>3606</v>
      </c>
      <c r="S221" s="35">
        <v>3934</v>
      </c>
      <c r="T221" s="32">
        <v>36980</v>
      </c>
      <c r="U221">
        <f t="shared" si="42"/>
        <v>-6762</v>
      </c>
    </row>
    <row r="222" spans="1:21">
      <c r="A222" s="5">
        <v>39483</v>
      </c>
      <c r="B222" s="16">
        <f t="shared" si="36"/>
        <v>10234</v>
      </c>
      <c r="C222" s="16">
        <f t="shared" si="37"/>
        <v>5264</v>
      </c>
      <c r="D222" s="16">
        <f t="shared" si="33"/>
        <v>77</v>
      </c>
      <c r="E222" s="16">
        <f>+ROUNDDOWN((B222-MIN(B$113:B222))/(MAX(B$113:B222)-MIN(B$113:B222))*100,0)</f>
        <v>84</v>
      </c>
      <c r="F222" s="33">
        <v>30093</v>
      </c>
      <c r="G222" s="33">
        <v>19859</v>
      </c>
      <c r="H222" s="11">
        <f t="shared" si="38"/>
        <v>-9731</v>
      </c>
      <c r="I222" s="11">
        <f t="shared" si="39"/>
        <v>-4742</v>
      </c>
      <c r="J222" s="11">
        <f t="shared" si="34"/>
        <v>28</v>
      </c>
      <c r="K222" s="11">
        <f>+ROUNDDOWN((H222-MIN(H$113:H222))/(MAX(H$113:H222)-MIN(H$113:H222))*100,0)</f>
        <v>19</v>
      </c>
      <c r="L222" s="56">
        <v>7395</v>
      </c>
      <c r="M222" s="56">
        <v>17126</v>
      </c>
      <c r="N222" s="15">
        <f t="shared" si="40"/>
        <v>-503</v>
      </c>
      <c r="O222" s="15">
        <f t="shared" si="41"/>
        <v>-522</v>
      </c>
      <c r="P222" s="15">
        <f t="shared" si="35"/>
        <v>4</v>
      </c>
      <c r="Q222" s="15">
        <f>+ROUNDDOWN((N222-MIN(N$113:N222))/(MAX(N$113:N222)-MIN(N$113:N222))*100,0)</f>
        <v>34</v>
      </c>
      <c r="R222" s="35">
        <v>3867</v>
      </c>
      <c r="S222" s="35">
        <v>4370</v>
      </c>
      <c r="T222" s="32">
        <v>43742</v>
      </c>
      <c r="U222">
        <f t="shared" si="42"/>
        <v>4400</v>
      </c>
    </row>
    <row r="223" spans="1:21">
      <c r="A223" s="5">
        <v>39476</v>
      </c>
      <c r="B223" s="16">
        <f t="shared" si="36"/>
        <v>4970</v>
      </c>
      <c r="C223" s="16">
        <f t="shared" si="37"/>
        <v>2566</v>
      </c>
      <c r="D223" s="16">
        <f t="shared" si="33"/>
        <v>68</v>
      </c>
      <c r="E223" s="16">
        <f>+ROUNDDOWN((B223-MIN(B$113:B223))/(MAX(B$113:B223)-MIN(B$113:B223))*100,0)</f>
        <v>72</v>
      </c>
      <c r="F223" s="33">
        <v>25204</v>
      </c>
      <c r="G223" s="33">
        <v>20234</v>
      </c>
      <c r="H223" s="11">
        <f t="shared" si="38"/>
        <v>-4989</v>
      </c>
      <c r="I223" s="11">
        <f t="shared" si="39"/>
        <v>-1463</v>
      </c>
      <c r="J223" s="11">
        <f t="shared" si="34"/>
        <v>37</v>
      </c>
      <c r="K223" s="11">
        <f>+ROUNDDOWN((H223-MIN(H$113:H223))/(MAX(H$113:H223)-MIN(H$113:H223))*100,0)</f>
        <v>29</v>
      </c>
      <c r="L223" s="56">
        <v>8856</v>
      </c>
      <c r="M223" s="56">
        <v>13845</v>
      </c>
      <c r="N223" s="15">
        <f t="shared" si="40"/>
        <v>19</v>
      </c>
      <c r="O223" s="15">
        <f t="shared" si="41"/>
        <v>-1103</v>
      </c>
      <c r="P223" s="15">
        <f t="shared" si="35"/>
        <v>10</v>
      </c>
      <c r="Q223" s="15">
        <f>+ROUNDDOWN((N223-MIN(N$113:N223))/(MAX(N$113:N223)-MIN(N$113:N223))*100,0)</f>
        <v>41</v>
      </c>
      <c r="R223" s="35">
        <v>2975</v>
      </c>
      <c r="S223" s="35">
        <v>2956</v>
      </c>
      <c r="T223" s="32">
        <v>39342</v>
      </c>
      <c r="U223">
        <f t="shared" si="42"/>
        <v>3349</v>
      </c>
    </row>
    <row r="224" spans="1:21">
      <c r="A224" s="5">
        <v>39469</v>
      </c>
      <c r="B224" s="16">
        <f t="shared" si="36"/>
        <v>2404</v>
      </c>
      <c r="C224" s="16">
        <f t="shared" si="37"/>
        <v>1951</v>
      </c>
      <c r="D224" s="16">
        <f t="shared" si="33"/>
        <v>63</v>
      </c>
      <c r="E224" s="16">
        <f>+ROUNDDOWN((B224-MIN(B$113:B224))/(MAX(B$113:B224)-MIN(B$113:B224))*100,0)</f>
        <v>67</v>
      </c>
      <c r="F224" s="33">
        <v>22588</v>
      </c>
      <c r="G224" s="33">
        <v>20184</v>
      </c>
      <c r="H224" s="11">
        <f t="shared" si="38"/>
        <v>-3526</v>
      </c>
      <c r="I224" s="11">
        <f t="shared" si="39"/>
        <v>-3021</v>
      </c>
      <c r="J224" s="11">
        <f t="shared" si="34"/>
        <v>39</v>
      </c>
      <c r="K224" s="11">
        <f>+ROUNDDOWN((H224-MIN(H$113:H224))/(MAX(H$113:H224)-MIN(H$113:H224))*100,0)</f>
        <v>32</v>
      </c>
      <c r="L224" s="56">
        <v>7332</v>
      </c>
      <c r="M224" s="56">
        <v>10858</v>
      </c>
      <c r="N224" s="15">
        <f t="shared" si="40"/>
        <v>1122</v>
      </c>
      <c r="O224" s="15">
        <f t="shared" si="41"/>
        <v>1070</v>
      </c>
      <c r="P224" s="15">
        <f t="shared" si="35"/>
        <v>20</v>
      </c>
      <c r="Q224" s="15">
        <f>+ROUNDDOWN((N224-MIN(N$113:N224))/(MAX(N$113:N224)-MIN(N$113:N224))*100,0)</f>
        <v>57</v>
      </c>
      <c r="R224" s="35">
        <v>3699</v>
      </c>
      <c r="S224" s="35">
        <v>2577</v>
      </c>
      <c r="T224" s="32">
        <v>35993</v>
      </c>
      <c r="U224">
        <f t="shared" si="42"/>
        <v>-3463</v>
      </c>
    </row>
    <row r="225" spans="1:21">
      <c r="A225" s="5">
        <v>39462</v>
      </c>
      <c r="B225" s="16">
        <f t="shared" si="36"/>
        <v>453</v>
      </c>
      <c r="C225" s="16">
        <f t="shared" si="37"/>
        <v>434</v>
      </c>
      <c r="D225" s="16">
        <f t="shared" si="33"/>
        <v>60</v>
      </c>
      <c r="E225" s="16">
        <f>+ROUNDDOWN((B225-MIN(B$113:B225))/(MAX(B$113:B225)-MIN(B$113:B225))*100,0)</f>
        <v>62</v>
      </c>
      <c r="F225" s="33">
        <v>22781</v>
      </c>
      <c r="G225" s="33">
        <v>22328</v>
      </c>
      <c r="H225" s="11">
        <f t="shared" si="38"/>
        <v>-505</v>
      </c>
      <c r="I225" s="11">
        <f t="shared" si="39"/>
        <v>-731</v>
      </c>
      <c r="J225" s="11">
        <f t="shared" si="34"/>
        <v>45</v>
      </c>
      <c r="K225" s="11">
        <f>+ROUNDDOWN((H225-MIN(H$113:H225))/(MAX(H$113:H225)-MIN(H$113:H225))*100,0)</f>
        <v>39</v>
      </c>
      <c r="L225" s="56">
        <v>11197</v>
      </c>
      <c r="M225" s="56">
        <v>11702</v>
      </c>
      <c r="N225" s="15">
        <f t="shared" si="40"/>
        <v>52</v>
      </c>
      <c r="O225" s="15">
        <f t="shared" si="41"/>
        <v>297</v>
      </c>
      <c r="P225" s="15">
        <f t="shared" si="35"/>
        <v>10</v>
      </c>
      <c r="Q225" s="15">
        <f>+ROUNDDOWN((N225-MIN(N$113:N225))/(MAX(N$113:N225)-MIN(N$113:N225))*100,0)</f>
        <v>42</v>
      </c>
      <c r="R225" s="35">
        <v>3228</v>
      </c>
      <c r="S225" s="35">
        <v>3176</v>
      </c>
      <c r="T225" s="32">
        <v>39456</v>
      </c>
      <c r="U225">
        <f t="shared" si="42"/>
        <v>2426</v>
      </c>
    </row>
    <row r="226" spans="1:21">
      <c r="A226" s="5">
        <v>39455</v>
      </c>
      <c r="B226" s="16">
        <f t="shared" si="36"/>
        <v>19</v>
      </c>
      <c r="C226" s="16">
        <f t="shared" si="37"/>
        <v>2991</v>
      </c>
      <c r="D226" s="16">
        <f t="shared" si="33"/>
        <v>59</v>
      </c>
      <c r="E226" s="16">
        <f>+ROUNDDOWN((B226-MIN(B$113:B226))/(MAX(B$113:B226)-MIN(B$113:B226))*100,0)</f>
        <v>61</v>
      </c>
      <c r="F226" s="33">
        <v>21600</v>
      </c>
      <c r="G226" s="33">
        <v>21581</v>
      </c>
      <c r="H226" s="11">
        <f t="shared" si="38"/>
        <v>226</v>
      </c>
      <c r="I226" s="11">
        <f t="shared" si="39"/>
        <v>-2401</v>
      </c>
      <c r="J226" s="11">
        <f t="shared" si="34"/>
        <v>47</v>
      </c>
      <c r="K226" s="11">
        <f>+ROUNDDOWN((H226-MIN(H$113:H226))/(MAX(H$113:H226)-MIN(H$113:H226))*100,0)</f>
        <v>40</v>
      </c>
      <c r="L226" s="56">
        <v>9595</v>
      </c>
      <c r="M226" s="56">
        <v>9369</v>
      </c>
      <c r="N226" s="15">
        <f t="shared" si="40"/>
        <v>-245</v>
      </c>
      <c r="O226" s="15">
        <f t="shared" si="41"/>
        <v>-590</v>
      </c>
      <c r="P226" s="15">
        <f t="shared" si="35"/>
        <v>7</v>
      </c>
      <c r="Q226" s="15">
        <f>+ROUNDDOWN((N226-MIN(N$113:N226))/(MAX(N$113:N226)-MIN(N$113:N226))*100,0)</f>
        <v>37</v>
      </c>
      <c r="R226" s="35">
        <v>3442</v>
      </c>
      <c r="S226" s="35">
        <v>3687</v>
      </c>
      <c r="T226" s="32">
        <v>37030</v>
      </c>
      <c r="U226">
        <f t="shared" si="42"/>
        <v>3014</v>
      </c>
    </row>
    <row r="227" spans="1:21">
      <c r="A227" s="5">
        <v>39447</v>
      </c>
      <c r="B227" s="16">
        <f t="shared" si="36"/>
        <v>-2972</v>
      </c>
      <c r="C227" s="16">
        <f t="shared" si="37"/>
        <v>965</v>
      </c>
      <c r="D227" s="16">
        <f t="shared" si="33"/>
        <v>54</v>
      </c>
      <c r="E227" s="16">
        <f>+ROUNDDOWN((B227-MIN(B$113:B227))/(MAX(B$113:B227)-MIN(B$113:B227))*100,0)</f>
        <v>55</v>
      </c>
      <c r="F227" s="33">
        <v>19344</v>
      </c>
      <c r="G227" s="33">
        <v>22316</v>
      </c>
      <c r="H227" s="11">
        <f t="shared" si="38"/>
        <v>2627</v>
      </c>
      <c r="I227" s="11">
        <f t="shared" si="39"/>
        <v>-252</v>
      </c>
      <c r="J227" s="11">
        <f t="shared" si="34"/>
        <v>51</v>
      </c>
      <c r="K227" s="11">
        <f>+ROUNDDOWN((H227-MIN(H$113:H227))/(MAX(H$113:H227)-MIN(H$113:H227))*100,0)</f>
        <v>45</v>
      </c>
      <c r="L227" s="56">
        <v>8987</v>
      </c>
      <c r="M227" s="56">
        <v>6360</v>
      </c>
      <c r="N227" s="15">
        <f t="shared" si="40"/>
        <v>345</v>
      </c>
      <c r="O227" s="15">
        <f t="shared" si="41"/>
        <v>-713</v>
      </c>
      <c r="P227" s="15">
        <f t="shared" si="35"/>
        <v>13</v>
      </c>
      <c r="Q227" s="15">
        <f>+ROUNDDOWN((N227-MIN(N$113:N227))/(MAX(N$113:N227)-MIN(N$113:N227))*100,0)</f>
        <v>46</v>
      </c>
      <c r="R227" s="35">
        <v>3398</v>
      </c>
      <c r="S227" s="35">
        <v>3053</v>
      </c>
      <c r="T227" s="32">
        <v>34016</v>
      </c>
      <c r="U227">
        <f t="shared" si="42"/>
        <v>824</v>
      </c>
    </row>
    <row r="228" spans="1:21">
      <c r="A228" s="5">
        <v>39440</v>
      </c>
      <c r="B228" s="16">
        <f t="shared" si="36"/>
        <v>-3937</v>
      </c>
      <c r="C228" s="16">
        <f t="shared" si="37"/>
        <v>-1213</v>
      </c>
      <c r="D228" s="16">
        <f t="shared" si="33"/>
        <v>52</v>
      </c>
      <c r="E228" s="16">
        <f>+ROUNDDOWN((B228-MIN(B$113:B228))/(MAX(B$113:B228)-MIN(B$113:B228))*100,0)</f>
        <v>53</v>
      </c>
      <c r="F228" s="33">
        <v>17788</v>
      </c>
      <c r="G228" s="33">
        <v>21725</v>
      </c>
      <c r="H228" s="11">
        <f t="shared" si="38"/>
        <v>2879</v>
      </c>
      <c r="I228" s="11">
        <f t="shared" si="39"/>
        <v>1559</v>
      </c>
      <c r="J228" s="11">
        <f t="shared" si="34"/>
        <v>52</v>
      </c>
      <c r="K228" s="11">
        <f>+ROUNDDOWN((H228-MIN(H$113:H228))/(MAX(H$113:H228)-MIN(H$113:H228))*100,0)</f>
        <v>46</v>
      </c>
      <c r="L228" s="56">
        <v>8454</v>
      </c>
      <c r="M228" s="56">
        <v>5575</v>
      </c>
      <c r="N228" s="15">
        <f t="shared" si="40"/>
        <v>1058</v>
      </c>
      <c r="O228" s="15">
        <f t="shared" si="41"/>
        <v>-346</v>
      </c>
      <c r="P228" s="15">
        <f t="shared" si="35"/>
        <v>20</v>
      </c>
      <c r="Q228" s="15">
        <f>+ROUNDDOWN((N228-MIN(N$113:N228))/(MAX(N$113:N228)-MIN(N$113:N228))*100,0)</f>
        <v>56</v>
      </c>
      <c r="R228" s="35">
        <v>4077</v>
      </c>
      <c r="S228" s="35">
        <v>3019</v>
      </c>
      <c r="T228" s="32">
        <v>33192</v>
      </c>
      <c r="U228">
        <f t="shared" si="42"/>
        <v>-1231</v>
      </c>
    </row>
    <row r="229" spans="1:21">
      <c r="A229" s="5">
        <v>39434</v>
      </c>
      <c r="B229" s="16">
        <f t="shared" si="36"/>
        <v>-2724</v>
      </c>
      <c r="C229" s="16">
        <f t="shared" si="37"/>
        <v>-23916</v>
      </c>
      <c r="D229" s="16">
        <f t="shared" si="33"/>
        <v>55</v>
      </c>
      <c r="E229" s="16">
        <f>+ROUNDDOWN((B229-MIN(B$113:B229))/(MAX(B$113:B229)-MIN(B$113:B229))*100,0)</f>
        <v>55</v>
      </c>
      <c r="F229" s="33">
        <v>17991</v>
      </c>
      <c r="G229" s="33">
        <v>20715</v>
      </c>
      <c r="H229" s="11">
        <f t="shared" si="38"/>
        <v>1320</v>
      </c>
      <c r="I229" s="11">
        <f t="shared" si="39"/>
        <v>23289</v>
      </c>
      <c r="J229" s="11">
        <f t="shared" si="34"/>
        <v>49</v>
      </c>
      <c r="K229" s="11">
        <f>+ROUNDDOWN((H229-MIN(H$113:H229))/(MAX(H$113:H229)-MIN(H$113:H229))*100,0)</f>
        <v>43</v>
      </c>
      <c r="L229" s="56">
        <v>8641</v>
      </c>
      <c r="M229" s="56">
        <v>7321</v>
      </c>
      <c r="N229" s="15">
        <f t="shared" si="40"/>
        <v>1404</v>
      </c>
      <c r="O229" s="15">
        <f t="shared" si="41"/>
        <v>627</v>
      </c>
      <c r="P229" s="15">
        <f t="shared" si="35"/>
        <v>23</v>
      </c>
      <c r="Q229" s="15">
        <f>+ROUNDDOWN((N229-MIN(N$113:N229))/(MAX(N$113:N229)-MIN(N$113:N229))*100,0)</f>
        <v>60</v>
      </c>
      <c r="R229" s="35">
        <v>4617</v>
      </c>
      <c r="S229" s="35">
        <v>3213</v>
      </c>
      <c r="T229" s="32">
        <v>34423</v>
      </c>
      <c r="U229">
        <f t="shared" si="42"/>
        <v>-10146</v>
      </c>
    </row>
    <row r="230" spans="1:21">
      <c r="A230" s="5">
        <v>39427</v>
      </c>
      <c r="B230" s="16">
        <f t="shared" si="36"/>
        <v>21192</v>
      </c>
      <c r="C230" s="16">
        <f t="shared" si="37"/>
        <v>-2138</v>
      </c>
      <c r="D230" s="16">
        <f t="shared" si="33"/>
        <v>96</v>
      </c>
      <c r="E230" s="16">
        <f>+ROUNDDOWN((B230-MIN(B$113:B230))/(MAX(B$113:B230)-MIN(B$113:B230))*100,0)</f>
        <v>100</v>
      </c>
      <c r="F230" s="33">
        <v>23982</v>
      </c>
      <c r="G230" s="33">
        <v>2790</v>
      </c>
      <c r="H230" s="11">
        <f t="shared" si="38"/>
        <v>-21969</v>
      </c>
      <c r="I230" s="11">
        <f t="shared" si="39"/>
        <v>1063</v>
      </c>
      <c r="J230" s="11">
        <f t="shared" si="34"/>
        <v>5</v>
      </c>
      <c r="K230" s="11">
        <f>+ROUNDDOWN((H230-MIN(H$113:H230))/(MAX(H$113:H230)-MIN(H$113:H230))*100,0)</f>
        <v>0</v>
      </c>
      <c r="L230" s="56">
        <v>6029</v>
      </c>
      <c r="M230" s="56">
        <v>27998</v>
      </c>
      <c r="N230" s="15">
        <f t="shared" si="40"/>
        <v>777</v>
      </c>
      <c r="O230" s="15">
        <f t="shared" si="41"/>
        <v>1075</v>
      </c>
      <c r="P230" s="15">
        <f t="shared" si="35"/>
        <v>17</v>
      </c>
      <c r="Q230" s="15">
        <f>+ROUNDDOWN((N230-MIN(N$113:N230))/(MAX(N$113:N230)-MIN(N$113:N230))*100,0)</f>
        <v>52</v>
      </c>
      <c r="R230" s="35">
        <v>4371</v>
      </c>
      <c r="S230" s="35">
        <v>3594</v>
      </c>
      <c r="T230" s="32">
        <v>44569</v>
      </c>
      <c r="U230">
        <f t="shared" si="42"/>
        <v>7137</v>
      </c>
    </row>
    <row r="231" spans="1:21">
      <c r="A231" s="5">
        <v>39420</v>
      </c>
      <c r="B231" s="16">
        <f t="shared" si="36"/>
        <v>23330</v>
      </c>
      <c r="C231" s="16">
        <f t="shared" si="37"/>
        <v>-955</v>
      </c>
      <c r="D231" s="16">
        <f t="shared" si="33"/>
        <v>100</v>
      </c>
      <c r="E231" s="16">
        <f>+ROUNDDOWN((B231-MIN(B$113:B231))/(MAX(B$113:B231)-MIN(B$113:B231))*100,0)</f>
        <v>100</v>
      </c>
      <c r="F231" s="33">
        <v>25510</v>
      </c>
      <c r="G231" s="33">
        <v>2180</v>
      </c>
      <c r="H231" s="11">
        <f t="shared" si="38"/>
        <v>-23032</v>
      </c>
      <c r="I231" s="11">
        <f t="shared" si="39"/>
        <v>771</v>
      </c>
      <c r="J231" s="11">
        <f t="shared" si="34"/>
        <v>3</v>
      </c>
      <c r="K231" s="11">
        <f>+ROUNDDOWN((H231-MIN(H$113:H231))/(MAX(H$113:H231)-MIN(H$113:H231))*100,0)</f>
        <v>0</v>
      </c>
      <c r="L231" s="56">
        <v>5508</v>
      </c>
      <c r="M231" s="56">
        <v>28540</v>
      </c>
      <c r="N231" s="15">
        <f t="shared" si="40"/>
        <v>-298</v>
      </c>
      <c r="O231" s="15">
        <f t="shared" si="41"/>
        <v>184</v>
      </c>
      <c r="P231" s="15">
        <f t="shared" si="35"/>
        <v>6</v>
      </c>
      <c r="Q231" s="15">
        <f>+ROUNDDOWN((N231-MIN(N$113:N231))/(MAX(N$113:N231)-MIN(N$113:N231))*100,0)</f>
        <v>37</v>
      </c>
      <c r="R231" s="35">
        <v>3608</v>
      </c>
      <c r="S231" s="35">
        <v>3906</v>
      </c>
      <c r="T231" s="32">
        <v>37432</v>
      </c>
      <c r="U231">
        <f t="shared" si="42"/>
        <v>-963</v>
      </c>
    </row>
    <row r="232" spans="1:21">
      <c r="A232" s="5">
        <v>39413</v>
      </c>
      <c r="B232" s="16">
        <f t="shared" si="36"/>
        <v>24285</v>
      </c>
      <c r="C232" s="16">
        <f t="shared" si="37"/>
        <v>-824</v>
      </c>
      <c r="D232" s="16">
        <f t="shared" si="33"/>
        <v>101</v>
      </c>
      <c r="E232" s="16">
        <f>+ROUNDDOWN((B232-MIN(B$113:B232))/(MAX(B$113:B232)-MIN(B$113:B232))*100,0)</f>
        <v>100</v>
      </c>
      <c r="F232" s="33">
        <v>26567</v>
      </c>
      <c r="G232" s="33">
        <v>2282</v>
      </c>
      <c r="H232" s="11">
        <f t="shared" si="38"/>
        <v>-23803</v>
      </c>
      <c r="I232" s="11">
        <f t="shared" si="39"/>
        <v>601</v>
      </c>
      <c r="J232" s="11">
        <f t="shared" si="34"/>
        <v>1</v>
      </c>
      <c r="K232" s="11">
        <f>+ROUNDDOWN((H232-MIN(H$113:H232))/(MAX(H$113:H232)-MIN(H$113:H232))*100,0)</f>
        <v>0</v>
      </c>
      <c r="L232" s="56">
        <v>5961</v>
      </c>
      <c r="M232" s="56">
        <v>29764</v>
      </c>
      <c r="N232" s="15">
        <f t="shared" si="40"/>
        <v>-482</v>
      </c>
      <c r="O232" s="15">
        <f t="shared" si="41"/>
        <v>223</v>
      </c>
      <c r="P232" s="15">
        <f t="shared" si="35"/>
        <v>5</v>
      </c>
      <c r="Q232" s="15">
        <f>+ROUNDDOWN((N232-MIN(N$113:N232))/(MAX(N$113:N232)-MIN(N$113:N232))*100,0)</f>
        <v>34</v>
      </c>
      <c r="R232" s="35">
        <v>3420</v>
      </c>
      <c r="S232" s="35">
        <v>3902</v>
      </c>
      <c r="T232" s="32">
        <v>38395</v>
      </c>
      <c r="U232">
        <f t="shared" si="42"/>
        <v>-93</v>
      </c>
    </row>
    <row r="233" spans="1:21">
      <c r="A233" s="5">
        <v>39406</v>
      </c>
      <c r="B233" s="16">
        <f t="shared" si="36"/>
        <v>25109</v>
      </c>
      <c r="C233" s="16">
        <f t="shared" si="37"/>
        <v>3</v>
      </c>
      <c r="D233" s="16">
        <f t="shared" si="33"/>
        <v>103</v>
      </c>
      <c r="E233" s="16">
        <f>+ROUNDDOWN((B233-MIN(B$113:B233))/(MAX(B$113:B233)-MIN(B$113:B233))*100,0)</f>
        <v>100</v>
      </c>
      <c r="F233" s="33">
        <v>26758</v>
      </c>
      <c r="G233" s="33">
        <v>1649</v>
      </c>
      <c r="H233" s="11">
        <f t="shared" si="38"/>
        <v>-24404</v>
      </c>
      <c r="I233" s="11">
        <f t="shared" si="39"/>
        <v>92</v>
      </c>
      <c r="J233" s="11">
        <f t="shared" si="34"/>
        <v>0</v>
      </c>
      <c r="K233" s="11">
        <f>+ROUNDDOWN((H233-MIN(H$113:H233))/(MAX(H$113:H233)-MIN(H$113:H233))*100,0)</f>
        <v>0</v>
      </c>
      <c r="L233" s="56">
        <v>6092</v>
      </c>
      <c r="M233" s="56">
        <v>30496</v>
      </c>
      <c r="N233" s="15">
        <f t="shared" si="40"/>
        <v>-705</v>
      </c>
      <c r="O233" s="15">
        <f t="shared" si="41"/>
        <v>-95</v>
      </c>
      <c r="P233" s="15">
        <f t="shared" si="35"/>
        <v>2</v>
      </c>
      <c r="Q233" s="15">
        <f>+ROUNDDOWN((N233-MIN(N$113:N233))/(MAX(N$113:N233)-MIN(N$113:N233))*100,0)</f>
        <v>31</v>
      </c>
      <c r="R233" s="35">
        <v>3166</v>
      </c>
      <c r="S233" s="35">
        <v>3871</v>
      </c>
      <c r="T233" s="32">
        <v>38488</v>
      </c>
      <c r="U233">
        <f t="shared" si="42"/>
        <v>777</v>
      </c>
    </row>
    <row r="234" spans="1:21">
      <c r="A234" s="5">
        <v>39399</v>
      </c>
      <c r="B234" s="16">
        <f t="shared" si="36"/>
        <v>25106</v>
      </c>
      <c r="C234" s="16">
        <f t="shared" si="37"/>
        <v>-1553</v>
      </c>
      <c r="D234" s="16">
        <f t="shared" si="33"/>
        <v>103</v>
      </c>
      <c r="E234" s="16">
        <f>+ROUNDDOWN((B234-MIN(B$113:B234))/(MAX(B$113:B234)-MIN(B$113:B234))*100,0)</f>
        <v>99</v>
      </c>
      <c r="F234" s="33">
        <v>26700</v>
      </c>
      <c r="G234" s="33">
        <v>1594</v>
      </c>
      <c r="H234" s="11">
        <f t="shared" si="38"/>
        <v>-24496</v>
      </c>
      <c r="I234" s="11">
        <f t="shared" si="39"/>
        <v>738</v>
      </c>
      <c r="J234" s="11">
        <f t="shared" si="34"/>
        <v>0</v>
      </c>
      <c r="K234" s="11">
        <f>+ROUNDDOWN((H234-MIN(H$113:H234))/(MAX(H$113:H234)-MIN(H$113:H234))*100,0)</f>
        <v>0</v>
      </c>
      <c r="L234" s="56">
        <v>4937</v>
      </c>
      <c r="M234" s="56">
        <v>29433</v>
      </c>
      <c r="N234" s="15">
        <f t="shared" si="40"/>
        <v>-610</v>
      </c>
      <c r="O234" s="15">
        <f t="shared" si="41"/>
        <v>815</v>
      </c>
      <c r="P234" s="15">
        <f t="shared" si="35"/>
        <v>3</v>
      </c>
      <c r="Q234" s="15">
        <f>+ROUNDDOWN((N234-MIN(N$113:N234))/(MAX(N$113:N234)-MIN(N$113:N234))*100,0)</f>
        <v>32</v>
      </c>
      <c r="R234" s="35">
        <v>3503</v>
      </c>
      <c r="S234" s="35">
        <v>4113</v>
      </c>
      <c r="T234" s="32">
        <v>37711</v>
      </c>
      <c r="U234">
        <f t="shared" si="42"/>
        <v>-3606</v>
      </c>
    </row>
    <row r="235" spans="1:21">
      <c r="A235" s="5">
        <v>39392</v>
      </c>
      <c r="B235" s="16">
        <f t="shared" si="36"/>
        <v>26659</v>
      </c>
      <c r="C235" s="16">
        <f t="shared" si="37"/>
        <v>-648</v>
      </c>
      <c r="D235" s="16">
        <f t="shared" si="33"/>
        <v>105</v>
      </c>
      <c r="E235" s="16">
        <f>+ROUNDDOWN((B235-MIN(B$113:B235))/(MAX(B$113:B235)-MIN(B$113:B235))*100,0)</f>
        <v>100</v>
      </c>
      <c r="F235" s="33">
        <v>28498</v>
      </c>
      <c r="G235" s="33">
        <v>1839</v>
      </c>
      <c r="H235" s="11">
        <f t="shared" si="38"/>
        <v>-25234</v>
      </c>
      <c r="I235" s="11">
        <f t="shared" si="39"/>
        <v>93</v>
      </c>
      <c r="J235" s="11">
        <f t="shared" si="34"/>
        <v>0</v>
      </c>
      <c r="K235" s="11">
        <f>+ROUNDDOWN((H235-MIN(H$113:H235))/(MAX(H$113:H235)-MIN(H$113:H235))*100,0)</f>
        <v>0</v>
      </c>
      <c r="L235" s="56">
        <v>7639</v>
      </c>
      <c r="M235" s="56">
        <v>32873</v>
      </c>
      <c r="N235" s="15">
        <f t="shared" si="40"/>
        <v>-1425</v>
      </c>
      <c r="O235" s="15">
        <f t="shared" si="41"/>
        <v>555</v>
      </c>
      <c r="P235" s="15">
        <f t="shared" si="35"/>
        <v>-4</v>
      </c>
      <c r="Q235" s="15">
        <f>+ROUNDDOWN((N235-MIN(N$113:N235))/(MAX(N$113:N235)-MIN(N$113:N235))*100,0)</f>
        <v>21</v>
      </c>
      <c r="R235" s="35">
        <v>2786</v>
      </c>
      <c r="S235" s="35">
        <v>4211</v>
      </c>
      <c r="T235" s="32">
        <v>41317</v>
      </c>
      <c r="U235">
        <f t="shared" si="42"/>
        <v>183</v>
      </c>
    </row>
    <row r="236" spans="1:21">
      <c r="A236" s="5">
        <v>39385</v>
      </c>
      <c r="B236" s="16">
        <f t="shared" si="36"/>
        <v>27307</v>
      </c>
      <c r="C236" s="16">
        <f t="shared" si="37"/>
        <v>-882</v>
      </c>
      <c r="D236" s="16">
        <f t="shared" si="33"/>
        <v>107</v>
      </c>
      <c r="E236" s="16">
        <f>+ROUNDDOWN((B236-MIN(B$113:B236))/(MAX(B$113:B236)-MIN(B$113:B236))*100,0)</f>
        <v>100</v>
      </c>
      <c r="F236" s="33">
        <v>29321</v>
      </c>
      <c r="G236" s="33">
        <v>2014</v>
      </c>
      <c r="H236" s="11">
        <f t="shared" si="38"/>
        <v>-25327</v>
      </c>
      <c r="I236" s="11">
        <f t="shared" si="39"/>
        <v>1107</v>
      </c>
      <c r="J236" s="11">
        <f t="shared" si="34"/>
        <v>-1</v>
      </c>
      <c r="K236" s="11">
        <f>+ROUNDDOWN((H236-MIN(H$113:H236))/(MAX(H$113:H236)-MIN(H$113:H236))*100,0)</f>
        <v>0</v>
      </c>
      <c r="L236" s="56">
        <v>7024</v>
      </c>
      <c r="M236" s="56">
        <v>32351</v>
      </c>
      <c r="N236" s="15">
        <f t="shared" si="40"/>
        <v>-1980</v>
      </c>
      <c r="O236" s="15">
        <f t="shared" si="41"/>
        <v>-225</v>
      </c>
      <c r="P236" s="15">
        <f t="shared" si="35"/>
        <v>-9</v>
      </c>
      <c r="Q236" s="15">
        <f>+ROUNDDOWN((N236-MIN(N$113:N236))/(MAX(N$113:N236)-MIN(N$113:N236))*100,0)</f>
        <v>13</v>
      </c>
      <c r="R236" s="35">
        <v>2307</v>
      </c>
      <c r="S236" s="35">
        <v>4287</v>
      </c>
      <c r="T236" s="32">
        <v>41134</v>
      </c>
      <c r="U236">
        <f t="shared" si="42"/>
        <v>20</v>
      </c>
    </row>
    <row r="237" spans="1:21">
      <c r="A237" s="5">
        <v>39378</v>
      </c>
      <c r="B237" s="16">
        <f t="shared" si="36"/>
        <v>28189</v>
      </c>
      <c r="C237" s="16">
        <f t="shared" si="37"/>
        <v>-221</v>
      </c>
      <c r="D237" s="16">
        <f t="shared" si="33"/>
        <v>108</v>
      </c>
      <c r="E237" s="16">
        <f>+ROUNDDOWN((B237-MIN(B$113:B237))/(MAX(B$113:B237)-MIN(B$113:B237))*100,0)</f>
        <v>100</v>
      </c>
      <c r="F237" s="33">
        <v>30029</v>
      </c>
      <c r="G237" s="33">
        <v>1840</v>
      </c>
      <c r="H237" s="11">
        <f t="shared" si="38"/>
        <v>-26434</v>
      </c>
      <c r="I237" s="11">
        <f t="shared" si="39"/>
        <v>252</v>
      </c>
      <c r="J237" s="11">
        <f t="shared" si="34"/>
        <v>-3</v>
      </c>
      <c r="K237" s="11">
        <f>+ROUNDDOWN((H237-MIN(H$113:H237))/(MAX(H$113:H237)-MIN(H$113:H237))*100,0)</f>
        <v>0</v>
      </c>
      <c r="L237" s="56">
        <v>6391</v>
      </c>
      <c r="M237" s="56">
        <v>32825</v>
      </c>
      <c r="N237" s="15">
        <f t="shared" si="40"/>
        <v>-1755</v>
      </c>
      <c r="O237" s="15">
        <f t="shared" si="41"/>
        <v>-31</v>
      </c>
      <c r="P237" s="15">
        <f t="shared" si="35"/>
        <v>-7</v>
      </c>
      <c r="Q237" s="15">
        <f>+ROUNDDOWN((N237-MIN(N$113:N237))/(MAX(N$113:N237)-MIN(N$113:N237))*100,0)</f>
        <v>16</v>
      </c>
      <c r="R237" s="35">
        <v>2358</v>
      </c>
      <c r="S237" s="35">
        <v>4113</v>
      </c>
      <c r="T237" s="32">
        <v>41114</v>
      </c>
      <c r="U237">
        <f t="shared" si="42"/>
        <v>1531</v>
      </c>
    </row>
    <row r="238" spans="1:21">
      <c r="A238" s="5">
        <v>39371</v>
      </c>
      <c r="B238" s="16">
        <f t="shared" si="36"/>
        <v>28410</v>
      </c>
      <c r="C238" s="16">
        <f t="shared" si="37"/>
        <v>18</v>
      </c>
      <c r="D238" s="16">
        <f t="shared" si="33"/>
        <v>108</v>
      </c>
      <c r="E238" s="16">
        <f>+ROUNDDOWN((B238-MIN(B$113:B238))/(MAX(B$113:B238)-MIN(B$113:B238))*100,0)</f>
        <v>100</v>
      </c>
      <c r="F238" s="33">
        <v>30071</v>
      </c>
      <c r="G238" s="33">
        <v>1661</v>
      </c>
      <c r="H238" s="11">
        <f t="shared" si="38"/>
        <v>-26686</v>
      </c>
      <c r="I238" s="11">
        <f t="shared" si="39"/>
        <v>-117</v>
      </c>
      <c r="J238" s="11">
        <f t="shared" si="34"/>
        <v>-3</v>
      </c>
      <c r="K238" s="11">
        <f>+ROUNDDOWN((H238-MIN(H$113:H238))/(MAX(H$113:H238)-MIN(H$113:H238))*100,0)</f>
        <v>0</v>
      </c>
      <c r="L238" s="56">
        <v>4858</v>
      </c>
      <c r="M238" s="56">
        <v>31544</v>
      </c>
      <c r="N238" s="15">
        <f t="shared" si="40"/>
        <v>-1724</v>
      </c>
      <c r="O238" s="15">
        <f t="shared" si="41"/>
        <v>99</v>
      </c>
      <c r="P238" s="15">
        <f t="shared" si="35"/>
        <v>-7</v>
      </c>
      <c r="Q238" s="15">
        <f>+ROUNDDOWN((N238-MIN(N$113:N238))/(MAX(N$113:N238)-MIN(N$113:N238))*100,0)</f>
        <v>17</v>
      </c>
      <c r="R238" s="35">
        <v>2256</v>
      </c>
      <c r="S238" s="35">
        <v>3980</v>
      </c>
      <c r="T238" s="32">
        <v>39583</v>
      </c>
      <c r="U238">
        <f t="shared" si="42"/>
        <v>-997</v>
      </c>
    </row>
    <row r="239" spans="1:21">
      <c r="A239" s="5">
        <v>39364</v>
      </c>
      <c r="B239" s="16">
        <f t="shared" si="36"/>
        <v>28392</v>
      </c>
      <c r="C239" s="16">
        <f t="shared" si="37"/>
        <v>22</v>
      </c>
      <c r="D239" s="16">
        <f t="shared" si="33"/>
        <v>108</v>
      </c>
      <c r="E239" s="16">
        <f>+ROUNDDOWN((B239-MIN(B$113:B239))/(MAX(B$113:B239)-MIN(B$113:B239))*100,0)</f>
        <v>99</v>
      </c>
      <c r="F239" s="33">
        <v>30232</v>
      </c>
      <c r="G239" s="33">
        <v>1840</v>
      </c>
      <c r="H239" s="11">
        <f t="shared" si="38"/>
        <v>-26569</v>
      </c>
      <c r="I239" s="11">
        <f t="shared" si="39"/>
        <v>-296</v>
      </c>
      <c r="J239" s="11">
        <f t="shared" si="34"/>
        <v>-3</v>
      </c>
      <c r="K239" s="11">
        <f>+ROUNDDOWN((H239-MIN(H$113:H239))/(MAX(H$113:H239)-MIN(H$113:H239))*100,0)</f>
        <v>0</v>
      </c>
      <c r="L239" s="56">
        <v>6081</v>
      </c>
      <c r="M239" s="56">
        <v>32650</v>
      </c>
      <c r="N239" s="15">
        <f t="shared" si="40"/>
        <v>-1823</v>
      </c>
      <c r="O239" s="15">
        <f t="shared" si="41"/>
        <v>274</v>
      </c>
      <c r="P239" s="15">
        <f t="shared" si="35"/>
        <v>-8</v>
      </c>
      <c r="Q239" s="15">
        <f>+ROUNDDOWN((N239-MIN(N$113:N239))/(MAX(N$113:N239)-MIN(N$113:N239))*100,0)</f>
        <v>15</v>
      </c>
      <c r="R239" s="35">
        <v>1897</v>
      </c>
      <c r="S239" s="35">
        <v>3720</v>
      </c>
      <c r="T239" s="32">
        <v>40580</v>
      </c>
      <c r="U239">
        <f t="shared" si="42"/>
        <v>6</v>
      </c>
    </row>
    <row r="240" spans="1:21">
      <c r="A240" s="5">
        <v>39357</v>
      </c>
      <c r="B240" s="16">
        <f t="shared" si="36"/>
        <v>28370</v>
      </c>
      <c r="C240" s="16">
        <f t="shared" si="37"/>
        <v>319</v>
      </c>
      <c r="D240" s="16">
        <f t="shared" si="33"/>
        <v>108</v>
      </c>
      <c r="E240" s="16">
        <f>+ROUNDDOWN((B240-MIN(B$113:B240))/(MAX(B$113:B240)-MIN(B$113:B240))*100,0)</f>
        <v>99</v>
      </c>
      <c r="F240" s="33">
        <v>30320</v>
      </c>
      <c r="G240" s="33">
        <v>1950</v>
      </c>
      <c r="H240" s="11">
        <f t="shared" si="38"/>
        <v>-26273</v>
      </c>
      <c r="I240" s="11">
        <f t="shared" si="39"/>
        <v>-647</v>
      </c>
      <c r="J240" s="11">
        <f t="shared" si="34"/>
        <v>-2</v>
      </c>
      <c r="K240" s="11">
        <f>+ROUNDDOWN((H240-MIN(H$113:H240))/(MAX(H$113:H240)-MIN(H$113:H240))*100,0)</f>
        <v>0</v>
      </c>
      <c r="L240" s="56">
        <v>6325</v>
      </c>
      <c r="M240" s="56">
        <v>32598</v>
      </c>
      <c r="N240" s="15">
        <f t="shared" si="40"/>
        <v>-2097</v>
      </c>
      <c r="O240" s="15">
        <f t="shared" si="41"/>
        <v>328</v>
      </c>
      <c r="P240" s="15">
        <f t="shared" si="35"/>
        <v>-10</v>
      </c>
      <c r="Q240" s="15">
        <f>+ROUNDDOWN((N240-MIN(N$113:N240))/(MAX(N$113:N240)-MIN(N$113:N240))*100,0)</f>
        <v>12</v>
      </c>
      <c r="R240" s="35">
        <v>1650</v>
      </c>
      <c r="S240" s="35">
        <v>3747</v>
      </c>
      <c r="T240" s="32">
        <v>40574</v>
      </c>
      <c r="U240">
        <f t="shared" si="42"/>
        <v>-207</v>
      </c>
    </row>
    <row r="241" spans="1:21">
      <c r="A241" s="5">
        <v>39350</v>
      </c>
      <c r="B241" s="16">
        <f t="shared" si="36"/>
        <v>28051</v>
      </c>
      <c r="C241" s="16">
        <f t="shared" si="37"/>
        <v>2746</v>
      </c>
      <c r="D241" s="16">
        <f t="shared" si="33"/>
        <v>108</v>
      </c>
      <c r="E241" s="16">
        <f>+ROUNDDOWN((B241-MIN(B$113:B241))/(MAX(B$113:B241)-MIN(B$113:B241))*100,0)</f>
        <v>99</v>
      </c>
      <c r="F241" s="33">
        <v>30202</v>
      </c>
      <c r="G241" s="33">
        <v>2151</v>
      </c>
      <c r="H241" s="11">
        <f t="shared" si="38"/>
        <v>-25626</v>
      </c>
      <c r="I241" s="11">
        <f t="shared" si="39"/>
        <v>-2689</v>
      </c>
      <c r="J241" s="11">
        <f t="shared" si="34"/>
        <v>-1</v>
      </c>
      <c r="K241" s="11">
        <f>+ROUNDDOWN((H241-MIN(H$113:H241))/(MAX(H$113:H241)-MIN(H$113:H241))*100,0)</f>
        <v>1</v>
      </c>
      <c r="L241" s="56">
        <v>6830</v>
      </c>
      <c r="M241" s="56">
        <v>32456</v>
      </c>
      <c r="N241" s="15">
        <f t="shared" si="40"/>
        <v>-2425</v>
      </c>
      <c r="O241" s="15">
        <f t="shared" si="41"/>
        <v>-57</v>
      </c>
      <c r="P241" s="15">
        <f t="shared" si="35"/>
        <v>-13</v>
      </c>
      <c r="Q241" s="15">
        <f>+ROUNDDOWN((N241-MIN(N$113:N241))/(MAX(N$113:N241)-MIN(N$113:N241))*100,0)</f>
        <v>7</v>
      </c>
      <c r="R241" s="35">
        <v>1430</v>
      </c>
      <c r="S241" s="35">
        <v>3855</v>
      </c>
      <c r="T241" s="32">
        <v>40781</v>
      </c>
      <c r="U241">
        <f t="shared" si="42"/>
        <v>1440</v>
      </c>
    </row>
    <row r="242" spans="1:21">
      <c r="A242" s="5">
        <v>39343</v>
      </c>
      <c r="B242" s="16">
        <f t="shared" si="36"/>
        <v>25305</v>
      </c>
      <c r="C242" s="16">
        <f t="shared" si="37"/>
        <v>5657</v>
      </c>
      <c r="D242" s="16">
        <f t="shared" si="33"/>
        <v>103</v>
      </c>
      <c r="E242" s="16">
        <f>+ROUNDDOWN((B242-MIN(B$113:B242))/(MAX(B$113:B242)-MIN(B$113:B242))*100,0)</f>
        <v>94</v>
      </c>
      <c r="F242" s="33">
        <v>27243</v>
      </c>
      <c r="G242" s="33">
        <v>1938</v>
      </c>
      <c r="H242" s="11">
        <f t="shared" si="38"/>
        <v>-22937</v>
      </c>
      <c r="I242" s="11">
        <f t="shared" si="39"/>
        <v>-5649</v>
      </c>
      <c r="J242" s="11">
        <f t="shared" si="34"/>
        <v>3</v>
      </c>
      <c r="K242" s="11">
        <f>+ROUNDDOWN((H242-MIN(H$113:H242))/(MAX(H$113:H242)-MIN(H$113:H242))*100,0)</f>
        <v>6</v>
      </c>
      <c r="L242" s="56">
        <v>7973</v>
      </c>
      <c r="M242" s="56">
        <v>30910</v>
      </c>
      <c r="N242" s="15">
        <f t="shared" si="40"/>
        <v>-2368</v>
      </c>
      <c r="O242" s="15">
        <f t="shared" si="41"/>
        <v>-8</v>
      </c>
      <c r="P242" s="15">
        <f t="shared" si="35"/>
        <v>-13</v>
      </c>
      <c r="Q242" s="15">
        <f>+ROUNDDOWN((N242-MIN(N$113:N242))/(MAX(N$113:N242)-MIN(N$113:N242))*100,0)</f>
        <v>8</v>
      </c>
      <c r="R242" s="35">
        <v>1649</v>
      </c>
      <c r="S242" s="35">
        <v>4017</v>
      </c>
      <c r="T242" s="32">
        <v>39341</v>
      </c>
      <c r="U242">
        <f t="shared" si="42"/>
        <v>4867</v>
      </c>
    </row>
    <row r="243" spans="1:21">
      <c r="A243" s="5">
        <v>39336</v>
      </c>
      <c r="B243" s="16">
        <f t="shared" si="36"/>
        <v>19648</v>
      </c>
      <c r="C243" s="16">
        <f t="shared" si="37"/>
        <v>5147</v>
      </c>
      <c r="D243" s="16">
        <f t="shared" si="33"/>
        <v>93</v>
      </c>
      <c r="E243" s="16">
        <f>+ROUNDDOWN((B243-MIN(B$113:B243))/(MAX(B$113:B243)-MIN(B$113:B243))*100,0)</f>
        <v>84</v>
      </c>
      <c r="F243" s="33">
        <v>20872</v>
      </c>
      <c r="G243" s="33">
        <v>1224</v>
      </c>
      <c r="H243" s="11">
        <f t="shared" si="38"/>
        <v>-17288</v>
      </c>
      <c r="I243" s="11">
        <f t="shared" si="39"/>
        <v>-3589</v>
      </c>
      <c r="J243" s="11">
        <f t="shared" si="34"/>
        <v>14</v>
      </c>
      <c r="K243" s="11">
        <f>+ROUNDDOWN((H243-MIN(H$113:H243))/(MAX(H$113:H243)-MIN(H$113:H243))*100,0)</f>
        <v>17</v>
      </c>
      <c r="L243" s="56">
        <v>6666</v>
      </c>
      <c r="M243" s="56">
        <v>23954</v>
      </c>
      <c r="N243" s="15">
        <f t="shared" si="40"/>
        <v>-2360</v>
      </c>
      <c r="O243" s="15">
        <f t="shared" si="41"/>
        <v>-1558</v>
      </c>
      <c r="P243" s="15">
        <f t="shared" si="35"/>
        <v>-13</v>
      </c>
      <c r="Q243" s="15">
        <f>+ROUNDDOWN((N243-MIN(N$113:N243))/(MAX(N$113:N243)-MIN(N$113:N243))*100,0)</f>
        <v>8</v>
      </c>
      <c r="R243" s="35">
        <v>1515</v>
      </c>
      <c r="S243" s="35">
        <v>3875</v>
      </c>
      <c r="T243" s="32">
        <v>34474</v>
      </c>
      <c r="U243">
        <f t="shared" si="42"/>
        <v>10232</v>
      </c>
    </row>
    <row r="244" spans="1:21">
      <c r="A244" s="5">
        <v>39329</v>
      </c>
      <c r="B244" s="16">
        <f t="shared" si="36"/>
        <v>14501</v>
      </c>
      <c r="C244" s="16">
        <f t="shared" si="37"/>
        <v>308</v>
      </c>
      <c r="D244" s="16">
        <f t="shared" si="33"/>
        <v>84</v>
      </c>
      <c r="E244" s="16">
        <f>+ROUNDDOWN((B244-MIN(B$113:B244))/(MAX(B$113:B244)-MIN(B$113:B244))*100,0)</f>
        <v>75</v>
      </c>
      <c r="F244" s="33">
        <v>15440</v>
      </c>
      <c r="G244" s="33">
        <v>939</v>
      </c>
      <c r="H244" s="11">
        <f t="shared" si="38"/>
        <v>-13699</v>
      </c>
      <c r="I244" s="11">
        <f t="shared" si="39"/>
        <v>-396</v>
      </c>
      <c r="J244" s="11">
        <f t="shared" si="34"/>
        <v>20</v>
      </c>
      <c r="K244" s="11">
        <f>+ROUNDDOWN((H244-MIN(H$113:H244))/(MAX(H$113:H244)-MIN(H$113:H244))*100,0)</f>
        <v>23</v>
      </c>
      <c r="L244" s="56">
        <v>3755</v>
      </c>
      <c r="M244" s="56">
        <v>17454</v>
      </c>
      <c r="N244" s="15">
        <f t="shared" si="40"/>
        <v>-802</v>
      </c>
      <c r="O244" s="15">
        <f t="shared" si="41"/>
        <v>88</v>
      </c>
      <c r="P244" s="15">
        <f t="shared" si="35"/>
        <v>2</v>
      </c>
      <c r="Q244" s="15">
        <f>+ROUNDDOWN((N244-MIN(N$113:N244))/(MAX(N$113:N244)-MIN(N$113:N244))*100,0)</f>
        <v>30</v>
      </c>
      <c r="R244" s="35">
        <v>1772</v>
      </c>
      <c r="S244" s="35">
        <v>2574</v>
      </c>
      <c r="T244" s="32">
        <v>24242</v>
      </c>
      <c r="U244">
        <f t="shared" si="42"/>
        <v>580</v>
      </c>
    </row>
    <row r="245" spans="1:21">
      <c r="A245" s="5">
        <v>39322</v>
      </c>
      <c r="B245" s="16">
        <f t="shared" si="36"/>
        <v>14193</v>
      </c>
      <c r="C245" s="16">
        <f t="shared" si="37"/>
        <v>608</v>
      </c>
      <c r="D245" s="16">
        <f t="shared" si="33"/>
        <v>84</v>
      </c>
      <c r="E245" s="16">
        <f>+ROUNDDOWN((B245-MIN(B$113:B245))/(MAX(B$113:B245)-MIN(B$113:B245))*100,0)</f>
        <v>74</v>
      </c>
      <c r="F245" s="33">
        <v>15080</v>
      </c>
      <c r="G245" s="33">
        <v>887</v>
      </c>
      <c r="H245" s="11">
        <f t="shared" si="38"/>
        <v>-13303</v>
      </c>
      <c r="I245" s="11">
        <f t="shared" si="39"/>
        <v>-583</v>
      </c>
      <c r="J245" s="11">
        <f t="shared" si="34"/>
        <v>21</v>
      </c>
      <c r="K245" s="11">
        <f>+ROUNDDOWN((H245-MIN(H$113:H245))/(MAX(H$113:H245)-MIN(H$113:H245))*100,0)</f>
        <v>24</v>
      </c>
      <c r="L245" s="56">
        <v>3197</v>
      </c>
      <c r="M245" s="56">
        <v>16500</v>
      </c>
      <c r="N245" s="15">
        <f t="shared" si="40"/>
        <v>-890</v>
      </c>
      <c r="O245" s="15">
        <f t="shared" si="41"/>
        <v>-25</v>
      </c>
      <c r="P245" s="15">
        <f t="shared" si="35"/>
        <v>1</v>
      </c>
      <c r="Q245" s="15">
        <f>+ROUNDDOWN((N245-MIN(N$113:N245))/(MAX(N$113:N245)-MIN(N$113:N245))*100,0)</f>
        <v>28</v>
      </c>
      <c r="R245" s="35">
        <v>1613</v>
      </c>
      <c r="S245" s="35">
        <v>2503</v>
      </c>
      <c r="T245" s="32">
        <v>23662</v>
      </c>
      <c r="U245">
        <f t="shared" si="42"/>
        <v>-2131</v>
      </c>
    </row>
    <row r="246" spans="1:21">
      <c r="A246" s="5">
        <v>39315</v>
      </c>
      <c r="B246" s="16">
        <f t="shared" si="36"/>
        <v>13585</v>
      </c>
      <c r="C246" s="16">
        <f t="shared" si="37"/>
        <v>-6604</v>
      </c>
      <c r="D246" s="16">
        <f t="shared" si="33"/>
        <v>83</v>
      </c>
      <c r="E246" s="16">
        <f>+ROUNDDOWN((B246-MIN(B$113:B246))/(MAX(B$113:B246)-MIN(B$113:B246))*100,0)</f>
        <v>73</v>
      </c>
      <c r="F246" s="33">
        <v>14855</v>
      </c>
      <c r="G246" s="33">
        <v>1270</v>
      </c>
      <c r="H246" s="11">
        <f t="shared" si="38"/>
        <v>-12720</v>
      </c>
      <c r="I246" s="11">
        <f t="shared" si="39"/>
        <v>6632</v>
      </c>
      <c r="J246" s="11">
        <f t="shared" si="34"/>
        <v>22</v>
      </c>
      <c r="K246" s="11">
        <f>+ROUNDDOWN((H246-MIN(H$113:H246))/(MAX(H$113:H246)-MIN(H$113:H246))*100,0)</f>
        <v>25</v>
      </c>
      <c r="L246" s="56">
        <v>3618</v>
      </c>
      <c r="M246" s="56">
        <v>16338</v>
      </c>
      <c r="N246" s="15">
        <f t="shared" si="40"/>
        <v>-865</v>
      </c>
      <c r="O246" s="15">
        <f t="shared" si="41"/>
        <v>-28</v>
      </c>
      <c r="P246" s="15">
        <f t="shared" si="35"/>
        <v>1</v>
      </c>
      <c r="Q246" s="15">
        <f>+ROUNDDOWN((N246-MIN(N$113:N246))/(MAX(N$113:N246)-MIN(N$113:N246))*100,0)</f>
        <v>29</v>
      </c>
      <c r="R246" s="35">
        <v>1671</v>
      </c>
      <c r="S246" s="35">
        <v>2536</v>
      </c>
      <c r="T246" s="32">
        <v>25793</v>
      </c>
      <c r="U246">
        <f t="shared" si="42"/>
        <v>-8140</v>
      </c>
    </row>
    <row r="247" spans="1:21">
      <c r="A247" s="5">
        <v>39308</v>
      </c>
      <c r="B247" s="16">
        <f t="shared" si="36"/>
        <v>20189</v>
      </c>
      <c r="C247" s="16">
        <f t="shared" si="37"/>
        <v>-2592</v>
      </c>
      <c r="D247" s="16">
        <f t="shared" si="33"/>
        <v>94</v>
      </c>
      <c r="E247" s="16">
        <f>+ROUNDDOWN((B247-MIN(B$113:B247))/(MAX(B$113:B247)-MIN(B$113:B247))*100,0)</f>
        <v>85</v>
      </c>
      <c r="F247" s="33">
        <v>21129</v>
      </c>
      <c r="G247" s="33">
        <v>940</v>
      </c>
      <c r="H247" s="11">
        <f t="shared" si="38"/>
        <v>-19352</v>
      </c>
      <c r="I247" s="11">
        <f t="shared" si="39"/>
        <v>1497</v>
      </c>
      <c r="J247" s="11">
        <f t="shared" si="34"/>
        <v>10</v>
      </c>
      <c r="K247" s="11">
        <f>+ROUNDDOWN((H247-MIN(H$113:H247))/(MAX(H$113:H247)-MIN(H$113:H247))*100,0)</f>
        <v>13</v>
      </c>
      <c r="L247" s="56">
        <v>7161</v>
      </c>
      <c r="M247" s="56">
        <v>26513</v>
      </c>
      <c r="N247" s="15">
        <f t="shared" si="40"/>
        <v>-837</v>
      </c>
      <c r="O247" s="15">
        <f t="shared" si="41"/>
        <v>1095</v>
      </c>
      <c r="P247" s="15">
        <f t="shared" si="35"/>
        <v>1</v>
      </c>
      <c r="Q247" s="15">
        <f>+ROUNDDOWN((N247-MIN(N$113:N247))/(MAX(N$113:N247)-MIN(N$113:N247))*100,0)</f>
        <v>29</v>
      </c>
      <c r="R247" s="35">
        <v>2121</v>
      </c>
      <c r="S247" s="35">
        <v>2958</v>
      </c>
      <c r="T247" s="32">
        <v>33933</v>
      </c>
      <c r="U247">
        <f t="shared" si="42"/>
        <v>-8688</v>
      </c>
    </row>
    <row r="248" spans="1:21">
      <c r="A248" s="5">
        <v>39301</v>
      </c>
      <c r="B248" s="16">
        <f t="shared" si="36"/>
        <v>22781</v>
      </c>
      <c r="C248" s="16">
        <f t="shared" si="37"/>
        <v>-2316</v>
      </c>
      <c r="D248" s="16">
        <f t="shared" si="33"/>
        <v>99</v>
      </c>
      <c r="E248" s="16">
        <f>+ROUNDDOWN((B248-MIN(B$113:B248))/(MAX(B$113:B248)-MIN(B$113:B248))*100,0)</f>
        <v>90</v>
      </c>
      <c r="F248" s="33">
        <v>24460</v>
      </c>
      <c r="G248" s="33">
        <v>1679</v>
      </c>
      <c r="H248" s="11">
        <f t="shared" si="38"/>
        <v>-20849</v>
      </c>
      <c r="I248" s="11">
        <f t="shared" si="39"/>
        <v>2520</v>
      </c>
      <c r="J248" s="11">
        <f t="shared" si="34"/>
        <v>7</v>
      </c>
      <c r="K248" s="11">
        <f>+ROUNDDOWN((H248-MIN(H$113:H248))/(MAX(H$113:H248)-MIN(H$113:H248))*100,0)</f>
        <v>10</v>
      </c>
      <c r="L248" s="56">
        <v>13798</v>
      </c>
      <c r="M248" s="56">
        <v>34647</v>
      </c>
      <c r="N248" s="15">
        <f t="shared" si="40"/>
        <v>-1932</v>
      </c>
      <c r="O248" s="15">
        <f t="shared" si="41"/>
        <v>-204</v>
      </c>
      <c r="P248" s="15">
        <f t="shared" si="35"/>
        <v>-9</v>
      </c>
      <c r="Q248" s="15">
        <f>+ROUNDDOWN((N248-MIN(N$113:N248))/(MAX(N$113:N248)-MIN(N$113:N248))*100,0)</f>
        <v>14</v>
      </c>
      <c r="R248" s="35">
        <v>1465</v>
      </c>
      <c r="S248" s="35">
        <v>3397</v>
      </c>
      <c r="T248" s="32">
        <v>42621</v>
      </c>
      <c r="U248">
        <f t="shared" si="42"/>
        <v>-1902</v>
      </c>
    </row>
    <row r="249" spans="1:21">
      <c r="A249" s="5">
        <v>39294</v>
      </c>
      <c r="B249" s="16">
        <f t="shared" si="36"/>
        <v>25097</v>
      </c>
      <c r="C249" s="16">
        <f t="shared" si="37"/>
        <v>587</v>
      </c>
      <c r="D249" s="16">
        <f t="shared" si="33"/>
        <v>103</v>
      </c>
      <c r="E249" s="16">
        <f>+ROUNDDOWN((B249-MIN(B$113:B249))/(MAX(B$113:B249)-MIN(B$113:B249))*100,0)</f>
        <v>94</v>
      </c>
      <c r="F249" s="33">
        <v>26313</v>
      </c>
      <c r="G249" s="33">
        <v>1216</v>
      </c>
      <c r="H249" s="11">
        <f t="shared" si="38"/>
        <v>-23369</v>
      </c>
      <c r="I249" s="11">
        <f t="shared" si="39"/>
        <v>-1373</v>
      </c>
      <c r="J249" s="11">
        <f t="shared" si="34"/>
        <v>2</v>
      </c>
      <c r="K249" s="11">
        <f>+ROUNDDOWN((H249-MIN(H$113:H249))/(MAX(H$113:H249)-MIN(H$113:H249))*100,0)</f>
        <v>6</v>
      </c>
      <c r="L249" s="56">
        <v>13652</v>
      </c>
      <c r="M249" s="56">
        <v>37021</v>
      </c>
      <c r="N249" s="15">
        <f t="shared" si="40"/>
        <v>-1728</v>
      </c>
      <c r="O249" s="15">
        <f t="shared" si="41"/>
        <v>786</v>
      </c>
      <c r="P249" s="15">
        <f t="shared" si="35"/>
        <v>-7</v>
      </c>
      <c r="Q249" s="15">
        <f>+ROUNDDOWN((N249-MIN(N$113:N249))/(MAX(N$113:N249)-MIN(N$113:N249))*100,0)</f>
        <v>17</v>
      </c>
      <c r="R249" s="35">
        <v>1506</v>
      </c>
      <c r="S249" s="35">
        <v>3234</v>
      </c>
      <c r="T249" s="32">
        <v>44523</v>
      </c>
      <c r="U249">
        <f t="shared" si="42"/>
        <v>-3096</v>
      </c>
    </row>
    <row r="250" spans="1:21">
      <c r="A250" s="5">
        <v>39287</v>
      </c>
      <c r="B250" s="16">
        <f t="shared" si="36"/>
        <v>24510</v>
      </c>
      <c r="C250" s="16">
        <f t="shared" si="37"/>
        <v>3183</v>
      </c>
      <c r="D250" s="16">
        <f t="shared" si="33"/>
        <v>102</v>
      </c>
      <c r="E250" s="16">
        <f>+ROUNDDOWN((B250-MIN(B$113:B250))/(MAX(B$113:B250)-MIN(B$113:B250))*100,0)</f>
        <v>93</v>
      </c>
      <c r="F250" s="33">
        <v>26126</v>
      </c>
      <c r="G250" s="33">
        <v>1616</v>
      </c>
      <c r="H250" s="11">
        <f t="shared" si="38"/>
        <v>-21996</v>
      </c>
      <c r="I250" s="11">
        <f t="shared" si="39"/>
        <v>-3284</v>
      </c>
      <c r="J250" s="11">
        <f t="shared" si="34"/>
        <v>5</v>
      </c>
      <c r="K250" s="11">
        <f>+ROUNDDOWN((H250-MIN(H$113:H250))/(MAX(H$113:H250)-MIN(H$113:H250))*100,0)</f>
        <v>8</v>
      </c>
      <c r="L250" s="56">
        <v>17140</v>
      </c>
      <c r="M250" s="56">
        <v>39136</v>
      </c>
      <c r="N250" s="15">
        <f t="shared" si="40"/>
        <v>-2514</v>
      </c>
      <c r="O250" s="15">
        <f t="shared" si="41"/>
        <v>101</v>
      </c>
      <c r="P250" s="15">
        <f t="shared" si="35"/>
        <v>-14</v>
      </c>
      <c r="Q250" s="15">
        <f>+ROUNDDOWN((N250-MIN(N$113:N250))/(MAX(N$113:N250)-MIN(N$113:N250))*100,0)</f>
        <v>6</v>
      </c>
      <c r="R250" s="35">
        <v>1423</v>
      </c>
      <c r="S250" s="35">
        <v>3937</v>
      </c>
      <c r="T250" s="32">
        <v>47619</v>
      </c>
      <c r="U250">
        <f t="shared" si="42"/>
        <v>2975</v>
      </c>
    </row>
    <row r="251" spans="1:21">
      <c r="A251" s="5">
        <v>39280</v>
      </c>
      <c r="B251" s="16">
        <f t="shared" si="36"/>
        <v>21327</v>
      </c>
      <c r="C251" s="16">
        <f t="shared" si="37"/>
        <v>6298</v>
      </c>
      <c r="D251" s="16">
        <f t="shared" si="33"/>
        <v>96</v>
      </c>
      <c r="E251" s="16">
        <f>+ROUNDDOWN((B251-MIN(B$113:B251))/(MAX(B$113:B251)-MIN(B$113:B251))*100,0)</f>
        <v>87</v>
      </c>
      <c r="F251" s="33">
        <v>23074</v>
      </c>
      <c r="G251" s="33">
        <v>1747</v>
      </c>
      <c r="H251" s="11">
        <f t="shared" si="38"/>
        <v>-18712</v>
      </c>
      <c r="I251" s="11">
        <f t="shared" si="39"/>
        <v>-6196</v>
      </c>
      <c r="J251" s="11">
        <f t="shared" si="34"/>
        <v>11</v>
      </c>
      <c r="K251" s="11">
        <f>+ROUNDDOWN((H251-MIN(H$113:H251))/(MAX(H$113:H251)-MIN(H$113:H251))*100,0)</f>
        <v>14</v>
      </c>
      <c r="L251" s="56">
        <v>17556</v>
      </c>
      <c r="M251" s="56">
        <v>36268</v>
      </c>
      <c r="N251" s="15">
        <f t="shared" si="40"/>
        <v>-2615</v>
      </c>
      <c r="O251" s="15">
        <f t="shared" si="41"/>
        <v>-102</v>
      </c>
      <c r="P251" s="15">
        <f t="shared" si="35"/>
        <v>-15</v>
      </c>
      <c r="Q251" s="15">
        <f>+ROUNDDOWN((N251-MIN(N$113:N251))/(MAX(N$113:N251)-MIN(N$113:N251))*100,0)</f>
        <v>4</v>
      </c>
      <c r="R251" s="35">
        <v>1264</v>
      </c>
      <c r="S251" s="35">
        <v>3879</v>
      </c>
      <c r="T251" s="32">
        <v>44644</v>
      </c>
      <c r="U251">
        <f t="shared" si="42"/>
        <v>6581</v>
      </c>
    </row>
    <row r="252" spans="1:21">
      <c r="A252" s="5">
        <v>39273</v>
      </c>
      <c r="B252" s="16">
        <f t="shared" si="36"/>
        <v>15029</v>
      </c>
      <c r="C252" s="16">
        <f t="shared" si="37"/>
        <v>5093</v>
      </c>
      <c r="D252" s="16">
        <f t="shared" si="33"/>
        <v>85</v>
      </c>
      <c r="E252" s="16">
        <f>+ROUNDDOWN((B252-MIN(B$113:B252))/(MAX(B$113:B252)-MIN(B$113:B252))*100,0)</f>
        <v>76</v>
      </c>
      <c r="F252" s="33">
        <v>16589</v>
      </c>
      <c r="G252" s="33">
        <v>1560</v>
      </c>
      <c r="H252" s="11">
        <f t="shared" si="38"/>
        <v>-12516</v>
      </c>
      <c r="I252" s="11">
        <f t="shared" si="39"/>
        <v>-3966</v>
      </c>
      <c r="J252" s="11">
        <f t="shared" si="34"/>
        <v>23</v>
      </c>
      <c r="K252" s="11">
        <f>+ROUNDDOWN((H252-MIN(H$113:H252))/(MAX(H$113:H252)-MIN(H$113:H252))*100,0)</f>
        <v>25</v>
      </c>
      <c r="L252" s="56">
        <v>17474</v>
      </c>
      <c r="M252" s="56">
        <v>29990</v>
      </c>
      <c r="N252" s="15">
        <f t="shared" si="40"/>
        <v>-2513</v>
      </c>
      <c r="O252" s="15">
        <f t="shared" si="41"/>
        <v>-1127</v>
      </c>
      <c r="P252" s="15">
        <f t="shared" si="35"/>
        <v>-14</v>
      </c>
      <c r="Q252" s="15">
        <f>+ROUNDDOWN((N252-MIN(N$113:N252))/(MAX(N$113:N252)-MIN(N$113:N252))*100,0)</f>
        <v>6</v>
      </c>
      <c r="R252" s="35">
        <v>1367</v>
      </c>
      <c r="S252" s="35">
        <v>3880</v>
      </c>
      <c r="T252" s="32">
        <v>38063</v>
      </c>
      <c r="U252">
        <f t="shared" si="42"/>
        <v>2914</v>
      </c>
    </row>
    <row r="253" spans="1:21">
      <c r="A253" s="5">
        <v>39266</v>
      </c>
      <c r="B253" s="16">
        <f t="shared" si="36"/>
        <v>9936</v>
      </c>
      <c r="C253" s="16">
        <f t="shared" si="37"/>
        <v>7345</v>
      </c>
      <c r="D253" s="16">
        <f t="shared" si="33"/>
        <v>76</v>
      </c>
      <c r="E253" s="16">
        <f>+ROUNDDOWN((B253-MIN(B$113:B253))/(MAX(B$113:B253)-MIN(B$113:B253))*100,0)</f>
        <v>67</v>
      </c>
      <c r="F253" s="33">
        <v>11275</v>
      </c>
      <c r="G253" s="33">
        <v>1339</v>
      </c>
      <c r="H253" s="11">
        <f t="shared" si="38"/>
        <v>-8550</v>
      </c>
      <c r="I253" s="11">
        <f t="shared" si="39"/>
        <v>-6099</v>
      </c>
      <c r="J253" s="11">
        <f t="shared" si="34"/>
        <v>30</v>
      </c>
      <c r="K253" s="11">
        <f>+ROUNDDOWN((H253-MIN(H$113:H253))/(MAX(H$113:H253)-MIN(H$113:H253))*100,0)</f>
        <v>32</v>
      </c>
      <c r="L253" s="56">
        <v>19915</v>
      </c>
      <c r="M253" s="56">
        <v>28465</v>
      </c>
      <c r="N253" s="15">
        <f t="shared" si="40"/>
        <v>-1386</v>
      </c>
      <c r="O253" s="15">
        <f t="shared" si="41"/>
        <v>-1246</v>
      </c>
      <c r="P253" s="15">
        <f t="shared" si="35"/>
        <v>-3</v>
      </c>
      <c r="Q253" s="15">
        <f>+ROUNDDOWN((N253-MIN(N$113:N253))/(MAX(N$113:N253)-MIN(N$113:N253))*100,0)</f>
        <v>21</v>
      </c>
      <c r="R253" s="35">
        <v>1514</v>
      </c>
      <c r="S253" s="35">
        <v>2900</v>
      </c>
      <c r="T253" s="32">
        <v>35149</v>
      </c>
      <c r="U253">
        <f t="shared" si="42"/>
        <v>10998</v>
      </c>
    </row>
    <row r="254" spans="1:21">
      <c r="A254" s="5">
        <v>39259</v>
      </c>
      <c r="B254" s="16">
        <f t="shared" si="36"/>
        <v>2591</v>
      </c>
      <c r="C254" s="16">
        <f t="shared" si="37"/>
        <v>2591</v>
      </c>
      <c r="D254" s="16">
        <f t="shared" si="33"/>
        <v>64</v>
      </c>
      <c r="E254" s="16">
        <f>+ROUNDDOWN((B254-MIN(B$113:B254))/(MAX(B$113:B254)-MIN(B$113:B254))*100,0)</f>
        <v>54</v>
      </c>
      <c r="F254" s="33">
        <v>4180</v>
      </c>
      <c r="G254" s="33">
        <v>1589</v>
      </c>
      <c r="H254" s="11">
        <f t="shared" si="38"/>
        <v>-2451</v>
      </c>
      <c r="I254" s="11">
        <f t="shared" si="39"/>
        <v>-2451</v>
      </c>
      <c r="J254" s="11">
        <f t="shared" si="34"/>
        <v>42</v>
      </c>
      <c r="K254" s="11">
        <f>+ROUNDDOWN((H254-MIN(H$113:H254))/(MAX(H$113:H254)-MIN(H$113:H254))*100,0)</f>
        <v>43</v>
      </c>
      <c r="L254" s="56">
        <v>15393</v>
      </c>
      <c r="M254" s="56">
        <v>17844</v>
      </c>
      <c r="N254" s="15">
        <f t="shared" si="40"/>
        <v>-140</v>
      </c>
      <c r="O254" s="15">
        <f t="shared" si="41"/>
        <v>-140</v>
      </c>
      <c r="P254" s="15">
        <f t="shared" si="35"/>
        <v>8</v>
      </c>
      <c r="Q254" s="15">
        <f>+ROUNDDOWN((N254-MIN(N$113:N254))/(MAX(N$113:N254)-MIN(N$113:N254))*100,0)</f>
        <v>39</v>
      </c>
      <c r="R254" s="35">
        <v>2061</v>
      </c>
      <c r="S254" s="35">
        <v>2201</v>
      </c>
      <c r="T254" s="32">
        <v>24151</v>
      </c>
      <c r="U254">
        <f t="shared" si="42"/>
        <v>5476</v>
      </c>
    </row>
    <row r="255" spans="1:21">
      <c r="A255" s="5">
        <v>39252</v>
      </c>
      <c r="B255" s="16"/>
      <c r="C255" s="16"/>
      <c r="D255" s="16"/>
      <c r="E255" s="16"/>
      <c r="F255" s="42"/>
      <c r="G255" s="42"/>
      <c r="L255" s="43"/>
      <c r="M255" s="43"/>
      <c r="N255" s="15"/>
      <c r="O255" s="15"/>
      <c r="P255" s="15"/>
      <c r="Q255" s="15"/>
      <c r="R255" s="44"/>
      <c r="S255" s="44"/>
      <c r="T255" s="32">
        <v>18675</v>
      </c>
    </row>
    <row r="256" spans="1:21">
      <c r="A256" s="5">
        <v>39245</v>
      </c>
      <c r="B256" s="16"/>
      <c r="C256" s="16"/>
      <c r="D256" s="16"/>
      <c r="E256" s="16"/>
      <c r="F256" s="42"/>
      <c r="G256" s="42"/>
      <c r="L256" s="43"/>
      <c r="M256" s="43"/>
      <c r="N256" s="15"/>
      <c r="O256" s="15"/>
      <c r="P256" s="15"/>
      <c r="Q256" s="15"/>
      <c r="R256" s="44"/>
      <c r="S256" s="44"/>
      <c r="T256" s="32">
        <v>27553</v>
      </c>
    </row>
    <row r="257" spans="1:20">
      <c r="A257" s="5">
        <v>39238</v>
      </c>
      <c r="T257" s="32">
        <v>27472</v>
      </c>
    </row>
    <row r="258" spans="1:20">
      <c r="A258" s="5">
        <v>39231</v>
      </c>
      <c r="T258" s="32">
        <v>31076</v>
      </c>
    </row>
    <row r="259" spans="1:20">
      <c r="A259" s="5">
        <v>39224</v>
      </c>
      <c r="T259" s="32">
        <v>30861</v>
      </c>
    </row>
    <row r="260" spans="1:20">
      <c r="A260" s="5">
        <v>39217</v>
      </c>
      <c r="T260" s="32">
        <v>34833</v>
      </c>
    </row>
    <row r="261" spans="1:20">
      <c r="A261" s="5">
        <v>39210</v>
      </c>
      <c r="T261" s="32">
        <v>36084</v>
      </c>
    </row>
    <row r="262" spans="1:20">
      <c r="A262" s="5">
        <v>39203</v>
      </c>
      <c r="T262" s="32">
        <v>40972</v>
      </c>
    </row>
    <row r="263" spans="1:20">
      <c r="A263" s="5">
        <v>39196</v>
      </c>
      <c r="T263" s="32">
        <v>39208</v>
      </c>
    </row>
    <row r="264" spans="1:20">
      <c r="A264" s="5">
        <v>39189</v>
      </c>
      <c r="T264" s="32">
        <v>33602</v>
      </c>
    </row>
    <row r="265" spans="1:20">
      <c r="A265" s="5">
        <v>39182</v>
      </c>
      <c r="T265" s="32">
        <v>31100</v>
      </c>
    </row>
    <row r="266" spans="1:20">
      <c r="A266" s="5">
        <v>39175</v>
      </c>
      <c r="T266" s="32">
        <v>30160</v>
      </c>
    </row>
    <row r="267" spans="1:20">
      <c r="A267" s="5">
        <v>39168</v>
      </c>
      <c r="T267" s="32">
        <v>28790</v>
      </c>
    </row>
    <row r="268" spans="1:20">
      <c r="A268" s="5">
        <v>39161</v>
      </c>
      <c r="T268" s="32">
        <v>28672</v>
      </c>
    </row>
    <row r="269" spans="1:20">
      <c r="A269" s="5">
        <v>39154</v>
      </c>
      <c r="T269" s="32">
        <v>34213</v>
      </c>
    </row>
    <row r="270" spans="1:20">
      <c r="A270" s="5">
        <v>39147</v>
      </c>
      <c r="T270" s="32">
        <v>29328</v>
      </c>
    </row>
    <row r="271" spans="1:20">
      <c r="A271" s="5">
        <v>39140</v>
      </c>
      <c r="T271" s="32">
        <v>32784</v>
      </c>
    </row>
    <row r="272" spans="1:20">
      <c r="A272" s="5">
        <v>39133</v>
      </c>
      <c r="T272" s="32">
        <v>29787</v>
      </c>
    </row>
    <row r="273" spans="1:20">
      <c r="A273" s="5">
        <v>39126</v>
      </c>
      <c r="T273" s="32">
        <v>25207</v>
      </c>
    </row>
    <row r="274" spans="1:20">
      <c r="A274" s="5">
        <v>39119</v>
      </c>
      <c r="T274" s="32">
        <v>24626</v>
      </c>
    </row>
    <row r="275" spans="1:20">
      <c r="A275" s="5">
        <v>39112</v>
      </c>
      <c r="T275" s="32">
        <v>22227</v>
      </c>
    </row>
    <row r="276" spans="1:20">
      <c r="A276" s="5">
        <v>39105</v>
      </c>
      <c r="T276" s="32">
        <v>21969</v>
      </c>
    </row>
    <row r="277" spans="1:20">
      <c r="A277" s="5">
        <v>39098</v>
      </c>
      <c r="T277" s="32">
        <v>21111</v>
      </c>
    </row>
    <row r="278" spans="1:20">
      <c r="A278" s="5">
        <v>39091</v>
      </c>
      <c r="T278" s="32">
        <v>25856</v>
      </c>
    </row>
    <row r="279" spans="1:20">
      <c r="A279" s="5">
        <v>39085</v>
      </c>
      <c r="T279" s="32">
        <v>28542</v>
      </c>
    </row>
    <row r="280" spans="1:20">
      <c r="A280" s="5">
        <v>39077</v>
      </c>
      <c r="T280" s="32">
        <v>29824</v>
      </c>
    </row>
    <row r="281" spans="1:20">
      <c r="A281" s="5">
        <v>39070</v>
      </c>
      <c r="T281" s="32">
        <v>30678</v>
      </c>
    </row>
    <row r="282" spans="1:20">
      <c r="A282" s="5">
        <v>39063</v>
      </c>
      <c r="T282" s="32">
        <v>46967</v>
      </c>
    </row>
    <row r="283" spans="1:20">
      <c r="A283" s="5">
        <v>39056</v>
      </c>
      <c r="T283" s="32">
        <v>39682</v>
      </c>
    </row>
    <row r="284" spans="1:20">
      <c r="A284" s="5">
        <v>39049</v>
      </c>
      <c r="T284" s="32">
        <v>37290</v>
      </c>
    </row>
    <row r="285" spans="1:20">
      <c r="A285" s="5">
        <v>39042</v>
      </c>
      <c r="T285" s="32">
        <v>33582</v>
      </c>
    </row>
    <row r="286" spans="1:20">
      <c r="A286" s="5">
        <v>39035</v>
      </c>
      <c r="T286" s="32">
        <v>34532</v>
      </c>
    </row>
    <row r="287" spans="1:20">
      <c r="A287" s="5">
        <v>39028</v>
      </c>
      <c r="T287" s="32">
        <v>34478</v>
      </c>
    </row>
    <row r="288" spans="1:20">
      <c r="A288" s="5">
        <v>39021</v>
      </c>
      <c r="T288" s="32">
        <v>32961</v>
      </c>
    </row>
    <row r="289" spans="1:20">
      <c r="A289" s="5">
        <v>39014</v>
      </c>
      <c r="T289" s="32">
        <v>33789</v>
      </c>
    </row>
    <row r="290" spans="1:20">
      <c r="A290" s="5">
        <v>39007</v>
      </c>
      <c r="T290" s="32">
        <v>36745</v>
      </c>
    </row>
    <row r="291" spans="1:20">
      <c r="A291" s="5">
        <v>39000</v>
      </c>
      <c r="T291" s="32">
        <v>30911</v>
      </c>
    </row>
    <row r="292" spans="1:20">
      <c r="A292" s="5">
        <v>38993</v>
      </c>
      <c r="T292" s="32">
        <v>24522</v>
      </c>
    </row>
    <row r="293" spans="1:20">
      <c r="A293" s="5">
        <v>38986</v>
      </c>
      <c r="T293" s="32">
        <v>19545</v>
      </c>
    </row>
    <row r="294" spans="1:20">
      <c r="A294" s="5">
        <v>38979</v>
      </c>
      <c r="T294" s="32">
        <v>17288</v>
      </c>
    </row>
    <row r="295" spans="1:20">
      <c r="A295" s="5">
        <v>38972</v>
      </c>
      <c r="T295" s="32">
        <v>22167</v>
      </c>
    </row>
    <row r="296" spans="1:20">
      <c r="A296" s="5">
        <v>38965</v>
      </c>
      <c r="T296" s="32">
        <v>20114</v>
      </c>
    </row>
    <row r="297" spans="1:20">
      <c r="A297" s="5">
        <v>38958</v>
      </c>
      <c r="T297" s="32">
        <v>19685</v>
      </c>
    </row>
    <row r="298" spans="1:20">
      <c r="A298" s="5">
        <v>38951</v>
      </c>
      <c r="T298" s="32">
        <v>19174</v>
      </c>
    </row>
    <row r="299" spans="1:20">
      <c r="A299" s="5">
        <v>38944</v>
      </c>
      <c r="T299" s="32">
        <v>18471</v>
      </c>
    </row>
    <row r="300" spans="1:20">
      <c r="A300" s="5">
        <v>38937</v>
      </c>
      <c r="T300" s="32">
        <v>18272</v>
      </c>
    </row>
    <row r="301" spans="1:20">
      <c r="A301" s="5">
        <v>38930</v>
      </c>
      <c r="T301" s="32">
        <v>15676</v>
      </c>
    </row>
    <row r="302" spans="1:20">
      <c r="A302" s="5">
        <v>38923</v>
      </c>
      <c r="T302" s="32">
        <v>16878</v>
      </c>
    </row>
    <row r="303" spans="1:20">
      <c r="A303" s="5">
        <v>38916</v>
      </c>
      <c r="T303" s="32">
        <v>17233</v>
      </c>
    </row>
    <row r="304" spans="1:20">
      <c r="A304" s="5">
        <v>38909</v>
      </c>
      <c r="T304" s="32">
        <v>20530</v>
      </c>
    </row>
    <row r="305" spans="1:20">
      <c r="A305" s="5">
        <v>38901</v>
      </c>
      <c r="T305" s="32">
        <v>18821</v>
      </c>
    </row>
    <row r="306" spans="1:20">
      <c r="A306" s="5">
        <v>38895</v>
      </c>
      <c r="T306" s="32">
        <v>20784</v>
      </c>
    </row>
    <row r="307" spans="1:20">
      <c r="A307" s="5">
        <v>38888</v>
      </c>
      <c r="T307" s="32">
        <v>24660</v>
      </c>
    </row>
    <row r="308" spans="1:20">
      <c r="A308" s="5">
        <v>38881</v>
      </c>
      <c r="T308" s="32">
        <v>40169</v>
      </c>
    </row>
    <row r="309" spans="1:20">
      <c r="A309" s="5">
        <v>39287</v>
      </c>
      <c r="T309" s="32">
        <v>26837</v>
      </c>
    </row>
  </sheetData>
  <phoneticPr fontId="6" type="noConversion"/>
  <pageMargins left="0.75" right="0.75" top="1" bottom="1" header="0.5" footer="0.5"/>
  <headerFooter alignWithMargins="0"/>
</worksheet>
</file>

<file path=xl/worksheets/sheet22.xml><?xml version="1.0" encoding="utf-8"?>
<worksheet xmlns="http://schemas.openxmlformats.org/spreadsheetml/2006/main" xmlns:r="http://schemas.openxmlformats.org/officeDocument/2006/relationships">
  <sheetPr codeName="Sheet14">
    <tabColor theme="4" tint="0.39997558519241921"/>
  </sheetPr>
  <dimension ref="A1:CI309"/>
  <sheetViews>
    <sheetView zoomScale="80" zoomScaleNormal="80" workbookViewId="0">
      <pane xSplit="1" ySplit="6" topLeftCell="B7" activePane="bottomRight" state="frozen"/>
      <selection pane="topRight" activeCell="B1" sqref="B1"/>
      <selection pane="bottomLeft" activeCell="A7" sqref="A7"/>
      <selection pane="bottomRight" activeCell="A7" sqref="A7:XFD7"/>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6" bestFit="1" customWidth="1"/>
    <col min="23" max="23" width="8.85546875" customWidth="1"/>
    <col min="24" max="24" width="9" customWidth="1"/>
    <col min="25" max="131" width="3.28515625" bestFit="1" customWidth="1"/>
  </cols>
  <sheetData>
    <row r="1" spans="1:87">
      <c r="A1" t="s">
        <v>39</v>
      </c>
      <c r="B1">
        <v>130312</v>
      </c>
      <c r="C1" s="5">
        <v>41345</v>
      </c>
      <c r="D1">
        <v>42601</v>
      </c>
      <c r="E1" t="s">
        <v>36</v>
      </c>
      <c r="F1">
        <v>0</v>
      </c>
      <c r="G1">
        <v>42</v>
      </c>
      <c r="H1">
        <v>1023851</v>
      </c>
      <c r="I1">
        <v>89422</v>
      </c>
      <c r="J1">
        <v>124919</v>
      </c>
      <c r="K1">
        <v>17277</v>
      </c>
      <c r="L1">
        <v>202483</v>
      </c>
      <c r="M1">
        <v>195215</v>
      </c>
      <c r="N1">
        <v>62573</v>
      </c>
      <c r="O1">
        <v>328912</v>
      </c>
      <c r="P1">
        <v>426234</v>
      </c>
      <c r="Q1">
        <v>46133</v>
      </c>
      <c r="R1">
        <v>127546</v>
      </c>
      <c r="S1">
        <v>50155</v>
      </c>
      <c r="T1">
        <v>18754</v>
      </c>
      <c r="U1">
        <v>893100</v>
      </c>
      <c r="V1">
        <v>941260</v>
      </c>
      <c r="W1">
        <v>130751</v>
      </c>
      <c r="X1">
        <v>82591</v>
      </c>
      <c r="Y1">
        <v>-52644</v>
      </c>
      <c r="Z1">
        <v>-10600</v>
      </c>
      <c r="AA1">
        <v>-24568</v>
      </c>
      <c r="AB1">
        <v>-29174</v>
      </c>
      <c r="AC1">
        <v>2360</v>
      </c>
      <c r="AD1">
        <v>15629</v>
      </c>
      <c r="AE1">
        <v>3815</v>
      </c>
      <c r="AF1">
        <v>7235</v>
      </c>
      <c r="AG1">
        <v>-13629</v>
      </c>
      <c r="AH1">
        <v>-16731</v>
      </c>
      <c r="AI1">
        <v>7328</v>
      </c>
      <c r="AJ1">
        <v>7937</v>
      </c>
      <c r="AK1">
        <v>-3486</v>
      </c>
      <c r="AL1">
        <v>-39253</v>
      </c>
      <c r="AM1">
        <v>-60207</v>
      </c>
      <c r="AN1">
        <v>-13391</v>
      </c>
      <c r="AO1">
        <v>7563</v>
      </c>
      <c r="AP1">
        <v>100</v>
      </c>
      <c r="AQ1">
        <v>8.6999999999999993</v>
      </c>
      <c r="AR1">
        <v>12.2</v>
      </c>
      <c r="AS1">
        <v>1.7</v>
      </c>
      <c r="AT1">
        <v>19.8</v>
      </c>
      <c r="AU1">
        <v>19.100000000000001</v>
      </c>
      <c r="AV1">
        <v>6.1</v>
      </c>
      <c r="AW1">
        <v>32.1</v>
      </c>
      <c r="AX1">
        <v>41.6</v>
      </c>
      <c r="AY1">
        <v>4.5</v>
      </c>
      <c r="AZ1">
        <v>12.5</v>
      </c>
      <c r="BA1">
        <v>4.9000000000000004</v>
      </c>
      <c r="BB1">
        <v>1.8</v>
      </c>
      <c r="BC1">
        <v>87.2</v>
      </c>
      <c r="BD1">
        <v>91.9</v>
      </c>
      <c r="BE1">
        <v>12.8</v>
      </c>
      <c r="BF1">
        <v>8.1</v>
      </c>
      <c r="BG1">
        <v>205</v>
      </c>
      <c r="BH1">
        <v>12</v>
      </c>
      <c r="BI1">
        <v>23</v>
      </c>
      <c r="BJ1">
        <v>9</v>
      </c>
      <c r="BK1">
        <v>32</v>
      </c>
      <c r="BL1">
        <v>24</v>
      </c>
      <c r="BM1">
        <v>29</v>
      </c>
      <c r="BN1">
        <v>41</v>
      </c>
      <c r="BO1">
        <v>36</v>
      </c>
      <c r="BP1">
        <v>23</v>
      </c>
      <c r="BQ1">
        <v>19</v>
      </c>
      <c r="BR1">
        <v>18</v>
      </c>
      <c r="BS1" t="s">
        <v>157</v>
      </c>
      <c r="BT1">
        <v>134</v>
      </c>
      <c r="BU1">
        <v>135</v>
      </c>
      <c r="BV1">
        <v>20.7</v>
      </c>
      <c r="BW1">
        <v>29.5</v>
      </c>
      <c r="BX1">
        <v>34.200000000000003</v>
      </c>
      <c r="BY1">
        <v>41.6</v>
      </c>
      <c r="BZ1">
        <v>19</v>
      </c>
      <c r="CA1">
        <v>29.1</v>
      </c>
      <c r="CB1">
        <v>31.5</v>
      </c>
      <c r="CC1">
        <v>39.9</v>
      </c>
      <c r="CD1" t="s">
        <v>40</v>
      </c>
      <c r="CE1">
        <v>42601</v>
      </c>
      <c r="CF1" t="s">
        <v>36</v>
      </c>
      <c r="CG1">
        <v>42</v>
      </c>
      <c r="CH1" t="s">
        <v>174</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c r="M6" s="12"/>
      <c r="N6" s="14"/>
      <c r="O6" s="14"/>
      <c r="P6" s="14"/>
      <c r="Q6" s="14"/>
      <c r="R6" s="14"/>
      <c r="S6" s="14"/>
    </row>
    <row r="7" spans="1:87">
      <c r="A7" s="37">
        <v>41345</v>
      </c>
      <c r="B7" s="16">
        <f>+F7-G7</f>
        <v>-28229</v>
      </c>
      <c r="C7" s="16">
        <f>+B7-B8</f>
        <v>99126</v>
      </c>
      <c r="D7" s="16">
        <f t="shared" ref="D7" si="0">+ROUNDDOWN((B7-MIN(B$6:B$113))/(MAX(B$6:B$113)-MIN(B$6:B$113))*100,0)</f>
        <v>68</v>
      </c>
      <c r="E7" s="16">
        <f>+ROUNDDOWN((B7-MIN(B7:B$113))/(MAX(B7:B$113)-MIN(B7:B$113))*100,0)</f>
        <v>68</v>
      </c>
      <c r="F7" s="33">
        <v>291905</v>
      </c>
      <c r="G7" s="33">
        <v>320134</v>
      </c>
      <c r="H7" s="88">
        <f>+L7-M7</f>
        <v>-19931</v>
      </c>
      <c r="I7" s="88">
        <f>+H7-H8</f>
        <v>-162244</v>
      </c>
      <c r="J7" s="88">
        <f t="shared" ref="J7" si="1">+ROUNDDOWN((H7-MIN(H$6:H$113))/(MAX(H$6:H$113)-MIN(H$6:H$113))*100,0)</f>
        <v>14</v>
      </c>
      <c r="K7" s="88">
        <f>+ROUNDDOWN((H7-MIN(H7:H$113))/(MAX(H7:H$113)-MIN(H7:H$113))*100,0)</f>
        <v>14</v>
      </c>
      <c r="L7" s="56">
        <v>456458</v>
      </c>
      <c r="M7" s="56">
        <v>476389</v>
      </c>
      <c r="N7" s="15">
        <f>+R7-S7</f>
        <v>48160</v>
      </c>
      <c r="O7" s="15">
        <f>+N7-N8</f>
        <v>63118</v>
      </c>
      <c r="P7" s="15">
        <f t="shared" ref="P7" si="2">+ROUNDDOWN((N7-MIN(N$6:N$113))/(MAX(N$6:N$113)-MIN(N$6:N$113))*100,0)</f>
        <v>100</v>
      </c>
      <c r="Q7" s="15">
        <f>+ROUNDDOWN((N7-MIN(N7:N$113))/(MAX(N7:N$113)-MIN(N7:N$113))*100,0)</f>
        <v>100</v>
      </c>
      <c r="R7" s="35">
        <v>130751</v>
      </c>
      <c r="S7" s="35">
        <v>82591</v>
      </c>
      <c r="T7" s="36">
        <v>1023851</v>
      </c>
      <c r="U7">
        <f>+T7-T8</f>
        <v>196186</v>
      </c>
    </row>
    <row r="8" spans="1:87">
      <c r="A8" s="37">
        <v>40981</v>
      </c>
      <c r="B8" s="16">
        <f>+F8-G8</f>
        <v>-127355</v>
      </c>
      <c r="C8" s="16">
        <f>+B8-B9</f>
        <v>10514</v>
      </c>
      <c r="D8" s="16">
        <f t="shared" ref="D8:D71" si="3">+ROUNDDOWN((B8-MIN(B$6:B$113))/(MAX(B$6:B$113)-MIN(B$6:B$113))*100,0)</f>
        <v>43</v>
      </c>
      <c r="E8" s="16">
        <f>+ROUNDDOWN((B8-MIN(B8:B$113))/(MAX(B8:B$113)-MIN(B8:B$113))*100,0)</f>
        <v>43</v>
      </c>
      <c r="F8" s="33">
        <v>220978</v>
      </c>
      <c r="G8" s="33">
        <v>348333</v>
      </c>
      <c r="H8" s="88">
        <f>+L8-M8</f>
        <v>142313</v>
      </c>
      <c r="I8" s="88">
        <f>+H8-H9</f>
        <v>3969</v>
      </c>
      <c r="J8" s="88">
        <f t="shared" ref="J8:J71" si="4">+ROUNDDOWN((H8-MIN(H$6:H$113))/(MAX(H$6:H$113)-MIN(H$6:H$113))*100,0)</f>
        <v>52</v>
      </c>
      <c r="K8" s="88">
        <f>+ROUNDDOWN((H8-MIN(H8:H$113))/(MAX(H8:H$113)-MIN(H8:H$113))*100,0)</f>
        <v>52</v>
      </c>
      <c r="L8" s="56">
        <v>366787</v>
      </c>
      <c r="M8" s="56">
        <v>224474</v>
      </c>
      <c r="N8" s="15">
        <f>+R8-S8</f>
        <v>-14958</v>
      </c>
      <c r="O8" s="15">
        <f>+N8-N9</f>
        <v>-14483</v>
      </c>
      <c r="P8" s="15">
        <f t="shared" ref="P8:P71" si="5">+ROUNDDOWN((N8-MIN(N$6:N$113))/(MAX(N$6:N$113)-MIN(N$6:N$113))*100,0)</f>
        <v>49</v>
      </c>
      <c r="Q8" s="15">
        <f>+ROUNDDOWN((N8-MIN(N8:N$113))/(MAX(N8:N$113)-MIN(N8:N$113))*100,0)</f>
        <v>59</v>
      </c>
      <c r="R8" s="35">
        <v>96172</v>
      </c>
      <c r="S8" s="35">
        <v>111130</v>
      </c>
      <c r="T8" s="36">
        <v>827665</v>
      </c>
      <c r="U8">
        <f>+T8-T9</f>
        <v>-23824</v>
      </c>
    </row>
    <row r="9" spans="1:87">
      <c r="A9" s="5">
        <v>40974</v>
      </c>
      <c r="B9" s="16">
        <f t="shared" ref="B9:B72" si="6">+F9-G9</f>
        <v>-137869</v>
      </c>
      <c r="C9" s="16">
        <f t="shared" ref="C9:C72" si="7">+B9-B10</f>
        <v>-7990</v>
      </c>
      <c r="D9" s="16">
        <f t="shared" si="3"/>
        <v>40</v>
      </c>
      <c r="E9" s="16">
        <f>+ROUNDDOWN((B9-MIN(B9:B$113))/(MAX(B9:B$113)-MIN(B9:B$113))*100,0)</f>
        <v>40</v>
      </c>
      <c r="F9" s="33">
        <v>200529</v>
      </c>
      <c r="G9" s="33">
        <v>338398</v>
      </c>
      <c r="H9" s="88">
        <f t="shared" ref="H9:H72" si="8">+L9-M9</f>
        <v>138344</v>
      </c>
      <c r="I9" s="88">
        <f t="shared" ref="I9:I72" si="9">+H9-H10</f>
        <v>16858</v>
      </c>
      <c r="J9" s="88">
        <f t="shared" si="4"/>
        <v>51</v>
      </c>
      <c r="K9" s="88">
        <f>+ROUNDDOWN((H9-MIN(H9:H$113))/(MAX(H9:H$113)-MIN(H9:H$113))*100,0)</f>
        <v>51</v>
      </c>
      <c r="L9" s="56">
        <v>377945</v>
      </c>
      <c r="M9" s="56">
        <v>239601</v>
      </c>
      <c r="N9" s="15">
        <f t="shared" ref="N9:N72" si="10">+R9-S9</f>
        <v>-475</v>
      </c>
      <c r="O9" s="15">
        <f t="shared" ref="O9:O72" si="11">+N9-N10</f>
        <v>-8868</v>
      </c>
      <c r="P9" s="15">
        <f t="shared" si="5"/>
        <v>61</v>
      </c>
      <c r="Q9" s="15">
        <f>+ROUNDDOWN((N9-MIN(N9:N$113))/(MAX(N9:N$113)-MIN(N9:N$113))*100,0)</f>
        <v>74</v>
      </c>
      <c r="R9" s="35">
        <v>107995</v>
      </c>
      <c r="S9" s="35">
        <v>108470</v>
      </c>
      <c r="T9" s="32">
        <v>851489</v>
      </c>
      <c r="U9">
        <f t="shared" ref="U9:U72" si="12">+T9-T10</f>
        <v>-77009</v>
      </c>
    </row>
    <row r="10" spans="1:87">
      <c r="A10" s="5">
        <v>40967</v>
      </c>
      <c r="B10" s="16">
        <f t="shared" si="6"/>
        <v>-129879</v>
      </c>
      <c r="C10" s="16">
        <f t="shared" si="7"/>
        <v>343</v>
      </c>
      <c r="D10" s="16">
        <f t="shared" si="3"/>
        <v>42</v>
      </c>
      <c r="E10" s="16">
        <f>+ROUNDDOWN((B10-MIN(B10:B$113))/(MAX(B10:B$113)-MIN(B10:B$113))*100,0)</f>
        <v>42</v>
      </c>
      <c r="F10" s="33">
        <v>236201</v>
      </c>
      <c r="G10" s="33">
        <v>366080</v>
      </c>
      <c r="H10" s="88">
        <f t="shared" si="8"/>
        <v>121486</v>
      </c>
      <c r="I10" s="88">
        <f t="shared" si="9"/>
        <v>-818</v>
      </c>
      <c r="J10" s="88">
        <f t="shared" si="4"/>
        <v>47</v>
      </c>
      <c r="K10" s="88">
        <f>+ROUNDDOWN((H10-MIN(H10:H$113))/(MAX(H10:H$113)-MIN(H10:H$113))*100,0)</f>
        <v>47</v>
      </c>
      <c r="L10" s="56">
        <v>378427</v>
      </c>
      <c r="M10" s="56">
        <v>256941</v>
      </c>
      <c r="N10" s="15">
        <f t="shared" si="10"/>
        <v>8393</v>
      </c>
      <c r="O10" s="15">
        <f t="shared" si="11"/>
        <v>475</v>
      </c>
      <c r="P10" s="15">
        <f t="shared" si="5"/>
        <v>68</v>
      </c>
      <c r="Q10" s="15">
        <f>+ROUNDDOWN((N10-MIN(N10:N$113))/(MAX(N10:N$113)-MIN(N10:N$113))*100,0)</f>
        <v>82</v>
      </c>
      <c r="R10" s="35">
        <v>127435</v>
      </c>
      <c r="S10" s="35">
        <v>119042</v>
      </c>
      <c r="T10" s="32">
        <v>928498</v>
      </c>
      <c r="U10">
        <f t="shared" si="12"/>
        <v>67695</v>
      </c>
    </row>
    <row r="11" spans="1:87">
      <c r="A11" s="5">
        <v>40960</v>
      </c>
      <c r="B11" s="16">
        <f t="shared" si="6"/>
        <v>-130222</v>
      </c>
      <c r="C11" s="16">
        <f t="shared" si="7"/>
        <v>-22759</v>
      </c>
      <c r="D11" s="16">
        <f t="shared" si="3"/>
        <v>42</v>
      </c>
      <c r="E11" s="16">
        <f>+ROUNDDOWN((B11-MIN(B11:B$113))/(MAX(B11:B$113)-MIN(B11:B$113))*100,0)</f>
        <v>42</v>
      </c>
      <c r="F11" s="33">
        <v>247265</v>
      </c>
      <c r="G11" s="33">
        <v>377487</v>
      </c>
      <c r="H11" s="88">
        <f t="shared" si="8"/>
        <v>122304</v>
      </c>
      <c r="I11" s="88">
        <f t="shared" si="9"/>
        <v>26080</v>
      </c>
      <c r="J11" s="88">
        <f t="shared" si="4"/>
        <v>47</v>
      </c>
      <c r="K11" s="88">
        <f>+ROUNDDOWN((H11-MIN(H11:H$113))/(MAX(H11:H$113)-MIN(H11:H$113))*100,0)</f>
        <v>47</v>
      </c>
      <c r="L11" s="56">
        <v>387472</v>
      </c>
      <c r="M11" s="56">
        <v>265168</v>
      </c>
      <c r="N11" s="15">
        <f t="shared" si="10"/>
        <v>7918</v>
      </c>
      <c r="O11" s="15">
        <f t="shared" si="11"/>
        <v>-3321</v>
      </c>
      <c r="P11" s="15">
        <f t="shared" si="5"/>
        <v>67</v>
      </c>
      <c r="Q11" s="15">
        <f>+ROUNDDOWN((N11-MIN(N11:N$113))/(MAX(N11:N$113)-MIN(N11:N$113))*100,0)</f>
        <v>82</v>
      </c>
      <c r="R11" s="35">
        <v>113919</v>
      </c>
      <c r="S11" s="35">
        <v>106001</v>
      </c>
      <c r="T11" s="32">
        <v>860803</v>
      </c>
      <c r="U11">
        <f t="shared" si="12"/>
        <v>-31320</v>
      </c>
    </row>
    <row r="12" spans="1:87">
      <c r="A12" s="5">
        <v>40953</v>
      </c>
      <c r="B12" s="16">
        <f t="shared" si="6"/>
        <v>-107463</v>
      </c>
      <c r="C12" s="16">
        <f t="shared" si="7"/>
        <v>25317</v>
      </c>
      <c r="D12" s="16">
        <f t="shared" si="3"/>
        <v>48</v>
      </c>
      <c r="E12" s="16">
        <f>+ROUNDDOWN((B12-MIN(B12:B$113))/(MAX(B12:B$113)-MIN(B12:B$113))*100,0)</f>
        <v>48</v>
      </c>
      <c r="F12" s="33">
        <v>265057</v>
      </c>
      <c r="G12" s="33">
        <v>372520</v>
      </c>
      <c r="H12" s="88">
        <f t="shared" si="8"/>
        <v>96224</v>
      </c>
      <c r="I12" s="88">
        <f t="shared" si="9"/>
        <v>-20521</v>
      </c>
      <c r="J12" s="88">
        <f t="shared" si="4"/>
        <v>41</v>
      </c>
      <c r="K12" s="88">
        <f>+ROUNDDOWN((H12-MIN(H12:H$113))/(MAX(H12:H$113)-MIN(H12:H$113))*100,0)</f>
        <v>41</v>
      </c>
      <c r="L12" s="56">
        <v>397726</v>
      </c>
      <c r="M12" s="56">
        <v>301502</v>
      </c>
      <c r="N12" s="15">
        <f t="shared" si="10"/>
        <v>11239</v>
      </c>
      <c r="O12" s="15">
        <f t="shared" si="11"/>
        <v>-4796</v>
      </c>
      <c r="P12" s="15">
        <f t="shared" si="5"/>
        <v>70</v>
      </c>
      <c r="Q12" s="15">
        <f>+ROUNDDOWN((N12-MIN(N12:N$113))/(MAX(N12:N$113)-MIN(N12:N$113))*100,0)</f>
        <v>85</v>
      </c>
      <c r="R12" s="35">
        <v>117559</v>
      </c>
      <c r="S12" s="35">
        <v>106320</v>
      </c>
      <c r="T12" s="32">
        <v>892123</v>
      </c>
      <c r="U12">
        <f t="shared" si="12"/>
        <v>-34493</v>
      </c>
    </row>
    <row r="13" spans="1:87">
      <c r="A13" s="5">
        <v>40946</v>
      </c>
      <c r="B13" s="16">
        <f t="shared" si="6"/>
        <v>-132780</v>
      </c>
      <c r="C13" s="16">
        <f t="shared" si="7"/>
        <v>479</v>
      </c>
      <c r="D13" s="16">
        <f t="shared" si="3"/>
        <v>42</v>
      </c>
      <c r="E13" s="16">
        <f>+ROUNDDOWN((B13-MIN(B13:B$113))/(MAX(B13:B$113)-MIN(B13:B$113))*100,0)</f>
        <v>42</v>
      </c>
      <c r="F13" s="33">
        <v>251815</v>
      </c>
      <c r="G13" s="33">
        <v>384595</v>
      </c>
      <c r="H13" s="88">
        <f t="shared" si="8"/>
        <v>116745</v>
      </c>
      <c r="I13" s="88">
        <f t="shared" si="9"/>
        <v>9737</v>
      </c>
      <c r="J13" s="88">
        <f t="shared" si="4"/>
        <v>46</v>
      </c>
      <c r="K13" s="88">
        <f>+ROUNDDOWN((H13-MIN(H13:H$113))/(MAX(H13:H$113)-MIN(H13:H$113))*100,0)</f>
        <v>46</v>
      </c>
      <c r="L13" s="56">
        <v>452054</v>
      </c>
      <c r="M13" s="56">
        <v>335309</v>
      </c>
      <c r="N13" s="15">
        <f t="shared" si="10"/>
        <v>16035</v>
      </c>
      <c r="O13" s="15">
        <f t="shared" si="11"/>
        <v>-10216</v>
      </c>
      <c r="P13" s="15">
        <f t="shared" si="5"/>
        <v>74</v>
      </c>
      <c r="Q13" s="15">
        <f>+ROUNDDOWN((N13-MIN(N13:N$113))/(MAX(N13:N$113)-MIN(N13:N$113))*100,0)</f>
        <v>90</v>
      </c>
      <c r="R13" s="35">
        <v>113553</v>
      </c>
      <c r="S13" s="35">
        <v>97518</v>
      </c>
      <c r="T13" s="32">
        <v>926616</v>
      </c>
      <c r="U13">
        <f t="shared" si="12"/>
        <v>-8050</v>
      </c>
    </row>
    <row r="14" spans="1:87">
      <c r="A14" s="5">
        <v>40939</v>
      </c>
      <c r="B14" s="16">
        <f t="shared" si="6"/>
        <v>-133259</v>
      </c>
      <c r="C14" s="16">
        <f t="shared" si="7"/>
        <v>-50897</v>
      </c>
      <c r="D14" s="16">
        <f t="shared" si="3"/>
        <v>42</v>
      </c>
      <c r="E14" s="16">
        <f>+ROUNDDOWN((B14-MIN(B14:B$113))/(MAX(B14:B$113)-MIN(B14:B$113))*100,0)</f>
        <v>42</v>
      </c>
      <c r="F14" s="33">
        <v>235177</v>
      </c>
      <c r="G14" s="33">
        <v>368436</v>
      </c>
      <c r="H14" s="88">
        <f t="shared" si="8"/>
        <v>107008</v>
      </c>
      <c r="I14" s="88">
        <f t="shared" si="9"/>
        <v>46069</v>
      </c>
      <c r="J14" s="88">
        <f t="shared" si="4"/>
        <v>43</v>
      </c>
      <c r="K14" s="88">
        <f>+ROUNDDOWN((H14-MIN(H14:H$113))/(MAX(H14:H$113)-MIN(H14:H$113))*100,0)</f>
        <v>43</v>
      </c>
      <c r="L14" s="56">
        <v>459669</v>
      </c>
      <c r="M14" s="56">
        <v>352661</v>
      </c>
      <c r="N14" s="15">
        <f t="shared" si="10"/>
        <v>26251</v>
      </c>
      <c r="O14" s="15">
        <f t="shared" si="11"/>
        <v>4828</v>
      </c>
      <c r="P14" s="15">
        <f t="shared" si="5"/>
        <v>82</v>
      </c>
      <c r="Q14" s="15">
        <f>+ROUNDDOWN((N14-MIN(N14:N$113))/(MAX(N14:N$113)-MIN(N14:N$113))*100,0)</f>
        <v>100</v>
      </c>
      <c r="R14" s="35">
        <v>123739</v>
      </c>
      <c r="S14" s="35">
        <v>97488</v>
      </c>
      <c r="T14" s="32">
        <v>934666</v>
      </c>
      <c r="U14">
        <f t="shared" si="12"/>
        <v>89406</v>
      </c>
    </row>
    <row r="15" spans="1:87">
      <c r="A15" s="5">
        <v>40932</v>
      </c>
      <c r="B15" s="16">
        <f t="shared" si="6"/>
        <v>-82362</v>
      </c>
      <c r="C15" s="16">
        <f t="shared" si="7"/>
        <v>4563</v>
      </c>
      <c r="D15" s="16">
        <f t="shared" si="3"/>
        <v>54</v>
      </c>
      <c r="E15" s="16">
        <f>+ROUNDDOWN((B15-MIN(B15:B$113))/(MAX(B15:B$113)-MIN(B15:B$113))*100,0)</f>
        <v>54</v>
      </c>
      <c r="F15" s="33">
        <v>235533</v>
      </c>
      <c r="G15" s="33">
        <v>317895</v>
      </c>
      <c r="H15" s="88">
        <f t="shared" si="8"/>
        <v>60939</v>
      </c>
      <c r="I15" s="88">
        <f t="shared" si="9"/>
        <v>-7903</v>
      </c>
      <c r="J15" s="88">
        <f t="shared" si="4"/>
        <v>33</v>
      </c>
      <c r="K15" s="88">
        <f>+ROUNDDOWN((H15-MIN(H15:H$113))/(MAX(H15:H$113)-MIN(H15:H$113))*100,0)</f>
        <v>33</v>
      </c>
      <c r="L15" s="56">
        <v>397689</v>
      </c>
      <c r="M15" s="56">
        <v>336750</v>
      </c>
      <c r="N15" s="15">
        <f t="shared" si="10"/>
        <v>21423</v>
      </c>
      <c r="O15" s="15">
        <f t="shared" si="11"/>
        <v>3340</v>
      </c>
      <c r="P15" s="15">
        <f t="shared" si="5"/>
        <v>78</v>
      </c>
      <c r="Q15" s="15">
        <f>+ROUNDDOWN((N15-MIN(N15:N$113))/(MAX(N15:N$113)-MIN(N15:N$113))*100,0)</f>
        <v>100</v>
      </c>
      <c r="R15" s="35">
        <v>122337</v>
      </c>
      <c r="S15" s="35">
        <v>100914</v>
      </c>
      <c r="T15" s="32">
        <v>845260</v>
      </c>
      <c r="U15">
        <f t="shared" si="12"/>
        <v>57848</v>
      </c>
    </row>
    <row r="16" spans="1:87">
      <c r="A16" s="5">
        <v>40925</v>
      </c>
      <c r="B16" s="16">
        <f t="shared" si="6"/>
        <v>-86925</v>
      </c>
      <c r="C16" s="16">
        <f t="shared" si="7"/>
        <v>-46318</v>
      </c>
      <c r="D16" s="16">
        <f t="shared" si="3"/>
        <v>53</v>
      </c>
      <c r="E16" s="16">
        <f>+ROUNDDOWN((B16-MIN(B16:B$113))/(MAX(B16:B$113)-MIN(B16:B$113))*100,0)</f>
        <v>53</v>
      </c>
      <c r="F16" s="33">
        <v>222101</v>
      </c>
      <c r="G16" s="33">
        <v>309026</v>
      </c>
      <c r="H16" s="88">
        <f t="shared" si="8"/>
        <v>68842</v>
      </c>
      <c r="I16" s="88">
        <f t="shared" si="9"/>
        <v>31578</v>
      </c>
      <c r="J16" s="88">
        <f t="shared" si="4"/>
        <v>34</v>
      </c>
      <c r="K16" s="88">
        <f>+ROUNDDOWN((H16-MIN(H16:H$113))/(MAX(H16:H$113)-MIN(H16:H$113))*100,0)</f>
        <v>34</v>
      </c>
      <c r="L16" s="56">
        <v>355142</v>
      </c>
      <c r="M16" s="56">
        <v>286300</v>
      </c>
      <c r="N16" s="15">
        <f t="shared" si="10"/>
        <v>18083</v>
      </c>
      <c r="O16" s="15">
        <f t="shared" si="11"/>
        <v>14740</v>
      </c>
      <c r="P16" s="15">
        <f t="shared" si="5"/>
        <v>75</v>
      </c>
      <c r="Q16" s="15">
        <f>+ROUNDDOWN((N16-MIN(N16:N$113))/(MAX(N16:N$113)-MIN(N16:N$113))*100,0)</f>
        <v>100</v>
      </c>
      <c r="R16" s="35">
        <v>119787</v>
      </c>
      <c r="S16" s="35">
        <v>101704</v>
      </c>
      <c r="T16" s="32">
        <v>787412</v>
      </c>
      <c r="U16">
        <f t="shared" si="12"/>
        <v>108475</v>
      </c>
    </row>
    <row r="17" spans="1:21">
      <c r="A17" s="5">
        <v>40918</v>
      </c>
      <c r="B17" s="16">
        <f t="shared" si="6"/>
        <v>-40607</v>
      </c>
      <c r="C17" s="16">
        <f t="shared" si="7"/>
        <v>-15630</v>
      </c>
      <c r="D17" s="16">
        <f t="shared" si="3"/>
        <v>65</v>
      </c>
      <c r="E17" s="16">
        <f>+ROUNDDOWN((B17-MIN(B17:B$113))/(MAX(B17:B$113)-MIN(B17:B$113))*100,0)</f>
        <v>65</v>
      </c>
      <c r="F17" s="33">
        <v>230718</v>
      </c>
      <c r="G17" s="33">
        <v>271325</v>
      </c>
      <c r="H17" s="88">
        <f t="shared" si="8"/>
        <v>37264</v>
      </c>
      <c r="I17" s="88">
        <f t="shared" si="9"/>
        <v>21561</v>
      </c>
      <c r="J17" s="88">
        <f t="shared" si="4"/>
        <v>27</v>
      </c>
      <c r="K17" s="88">
        <f>+ROUNDDOWN((H17-MIN(H17:H$113))/(MAX(H17:H$113)-MIN(H17:H$113))*100,0)</f>
        <v>27</v>
      </c>
      <c r="L17" s="56">
        <v>256416</v>
      </c>
      <c r="M17" s="56">
        <v>219152</v>
      </c>
      <c r="N17" s="15">
        <f t="shared" si="10"/>
        <v>3343</v>
      </c>
      <c r="O17" s="15">
        <f t="shared" si="11"/>
        <v>-5931</v>
      </c>
      <c r="P17" s="15">
        <f t="shared" si="5"/>
        <v>64</v>
      </c>
      <c r="Q17" s="15">
        <f>+ROUNDDOWN((N17-MIN(N17:N$113))/(MAX(N17:N$113)-MIN(N17:N$113))*100,0)</f>
        <v>88</v>
      </c>
      <c r="R17" s="35">
        <v>109189</v>
      </c>
      <c r="S17" s="35">
        <v>105846</v>
      </c>
      <c r="T17" s="32">
        <v>678937</v>
      </c>
      <c r="U17">
        <f t="shared" si="12"/>
        <v>-18475</v>
      </c>
    </row>
    <row r="18" spans="1:21">
      <c r="A18" s="5">
        <v>40911</v>
      </c>
      <c r="B18" s="16">
        <f t="shared" si="6"/>
        <v>-24977</v>
      </c>
      <c r="C18" s="16">
        <f t="shared" si="7"/>
        <v>13204</v>
      </c>
      <c r="D18" s="16">
        <f t="shared" si="3"/>
        <v>69</v>
      </c>
      <c r="E18" s="16">
        <f>+ROUNDDOWN((B18-MIN(B18:B$113))/(MAX(B18:B$113)-MIN(B18:B$113))*100,0)</f>
        <v>69</v>
      </c>
      <c r="F18" s="33">
        <v>246537</v>
      </c>
      <c r="G18" s="33">
        <v>271514</v>
      </c>
      <c r="H18" s="88">
        <f t="shared" si="8"/>
        <v>15703</v>
      </c>
      <c r="I18" s="88">
        <f t="shared" si="9"/>
        <v>-17335</v>
      </c>
      <c r="J18" s="88">
        <f t="shared" si="4"/>
        <v>22</v>
      </c>
      <c r="K18" s="88">
        <f>+ROUNDDOWN((H18-MIN(H18:H$113))/(MAX(H18:H$113)-MIN(H18:H$113))*100,0)</f>
        <v>22</v>
      </c>
      <c r="L18" s="56">
        <v>260294</v>
      </c>
      <c r="M18" s="56">
        <v>244591</v>
      </c>
      <c r="N18" s="15">
        <f t="shared" si="10"/>
        <v>9274</v>
      </c>
      <c r="O18" s="15">
        <f t="shared" si="11"/>
        <v>4131</v>
      </c>
      <c r="P18" s="15">
        <f t="shared" si="5"/>
        <v>68</v>
      </c>
      <c r="Q18" s="15">
        <f>+ROUNDDOWN((N18-MIN(N18:N$113))/(MAX(N18:N$113)-MIN(N18:N$113))*100,0)</f>
        <v>95</v>
      </c>
      <c r="R18" s="35">
        <v>111253</v>
      </c>
      <c r="S18" s="35">
        <v>101979</v>
      </c>
      <c r="T18" s="32">
        <v>697412</v>
      </c>
      <c r="U18">
        <f t="shared" si="12"/>
        <v>5708</v>
      </c>
    </row>
    <row r="19" spans="1:21">
      <c r="A19" s="5">
        <v>40904</v>
      </c>
      <c r="B19" s="16">
        <f t="shared" si="6"/>
        <v>-38181</v>
      </c>
      <c r="C19" s="16">
        <f t="shared" si="7"/>
        <v>3464</v>
      </c>
      <c r="D19" s="16">
        <f t="shared" si="3"/>
        <v>65</v>
      </c>
      <c r="E19" s="16">
        <f>+ROUNDDOWN((B19-MIN(B19:B$113))/(MAX(B19:B$113)-MIN(B19:B$113))*100,0)</f>
        <v>65</v>
      </c>
      <c r="F19" s="33">
        <v>225313</v>
      </c>
      <c r="G19" s="33">
        <v>263494</v>
      </c>
      <c r="H19" s="88">
        <f t="shared" si="8"/>
        <v>33038</v>
      </c>
      <c r="I19" s="88">
        <f t="shared" si="9"/>
        <v>5021</v>
      </c>
      <c r="J19" s="88">
        <f t="shared" si="4"/>
        <v>26</v>
      </c>
      <c r="K19" s="88">
        <f>+ROUNDDOWN((H19-MIN(H19:H$113))/(MAX(H19:H$113)-MIN(H19:H$113))*100,0)</f>
        <v>26</v>
      </c>
      <c r="L19" s="56">
        <v>269685</v>
      </c>
      <c r="M19" s="56">
        <v>236647</v>
      </c>
      <c r="N19" s="15">
        <f t="shared" si="10"/>
        <v>5143</v>
      </c>
      <c r="O19" s="15">
        <f t="shared" si="11"/>
        <v>-8485</v>
      </c>
      <c r="P19" s="15">
        <f t="shared" si="5"/>
        <v>65</v>
      </c>
      <c r="Q19" s="15">
        <f>+ROUNDDOWN((N19-MIN(N19:N$113))/(MAX(N19:N$113)-MIN(N19:N$113))*100,0)</f>
        <v>90</v>
      </c>
      <c r="R19" s="35">
        <v>107190</v>
      </c>
      <c r="S19" s="35">
        <v>102047</v>
      </c>
      <c r="T19" s="32">
        <v>691704</v>
      </c>
      <c r="U19">
        <f t="shared" si="12"/>
        <v>-25494</v>
      </c>
    </row>
    <row r="20" spans="1:21">
      <c r="A20" s="5">
        <v>40897</v>
      </c>
      <c r="B20" s="16">
        <f t="shared" si="6"/>
        <v>-41645</v>
      </c>
      <c r="C20" s="16">
        <f t="shared" si="7"/>
        <v>16114</v>
      </c>
      <c r="D20" s="16">
        <f t="shared" si="3"/>
        <v>64</v>
      </c>
      <c r="E20" s="16">
        <f>+ROUNDDOWN((B20-MIN(B20:B$113))/(MAX(B20:B$113)-MIN(B20:B$113))*100,0)</f>
        <v>64</v>
      </c>
      <c r="F20" s="33">
        <v>207451</v>
      </c>
      <c r="G20" s="33">
        <v>249096</v>
      </c>
      <c r="H20" s="88">
        <f t="shared" si="8"/>
        <v>28017</v>
      </c>
      <c r="I20" s="88">
        <f t="shared" si="9"/>
        <v>-26976</v>
      </c>
      <c r="J20" s="88">
        <f t="shared" si="4"/>
        <v>25</v>
      </c>
      <c r="K20" s="88">
        <f>+ROUNDDOWN((H20-MIN(H20:H$113))/(MAX(H20:H$113)-MIN(H20:H$113))*100,0)</f>
        <v>25</v>
      </c>
      <c r="L20" s="56">
        <v>293051</v>
      </c>
      <c r="M20" s="56">
        <v>265034</v>
      </c>
      <c r="N20" s="15">
        <f t="shared" si="10"/>
        <v>13628</v>
      </c>
      <c r="O20" s="15">
        <f t="shared" si="11"/>
        <v>10862</v>
      </c>
      <c r="P20" s="15">
        <f t="shared" si="5"/>
        <v>72</v>
      </c>
      <c r="Q20" s="15">
        <f>+ROUNDDOWN((N20-MIN(N20:N$113))/(MAX(N20:N$113)-MIN(N20:N$113))*100,0)</f>
        <v>100</v>
      </c>
      <c r="R20" s="35">
        <v>108323</v>
      </c>
      <c r="S20" s="35">
        <v>94695</v>
      </c>
      <c r="T20" s="32">
        <v>717198</v>
      </c>
      <c r="U20">
        <f t="shared" si="12"/>
        <v>-3773</v>
      </c>
    </row>
    <row r="21" spans="1:21">
      <c r="A21" s="5">
        <v>40890</v>
      </c>
      <c r="B21" s="16">
        <f t="shared" si="6"/>
        <v>-57759</v>
      </c>
      <c r="C21" s="16">
        <f t="shared" si="7"/>
        <v>-27811</v>
      </c>
      <c r="D21" s="16">
        <f t="shared" si="3"/>
        <v>60</v>
      </c>
      <c r="E21" s="16">
        <f>+ROUNDDOWN((B21-MIN(B21:B$113))/(MAX(B21:B$113)-MIN(B21:B$113))*100,0)</f>
        <v>60</v>
      </c>
      <c r="F21" s="33">
        <v>204493</v>
      </c>
      <c r="G21" s="33">
        <v>262252</v>
      </c>
      <c r="H21" s="88">
        <f t="shared" si="8"/>
        <v>54993</v>
      </c>
      <c r="I21" s="88">
        <f t="shared" si="9"/>
        <v>23691</v>
      </c>
      <c r="J21" s="88">
        <f t="shared" si="4"/>
        <v>31</v>
      </c>
      <c r="K21" s="88">
        <f>+ROUNDDOWN((H21-MIN(H21:H$113))/(MAX(H21:H$113)-MIN(H21:H$113))*100,0)</f>
        <v>31</v>
      </c>
      <c r="L21" s="56">
        <v>306834</v>
      </c>
      <c r="M21" s="56">
        <v>251841</v>
      </c>
      <c r="N21" s="15">
        <f t="shared" si="10"/>
        <v>2766</v>
      </c>
      <c r="O21" s="15">
        <f t="shared" si="11"/>
        <v>4120</v>
      </c>
      <c r="P21" s="15">
        <f t="shared" si="5"/>
        <v>63</v>
      </c>
      <c r="Q21" s="15">
        <f>+ROUNDDOWN((N21-MIN(N21:N$113))/(MAX(N21:N$113)-MIN(N21:N$113))*100,0)</f>
        <v>88</v>
      </c>
      <c r="R21" s="35">
        <v>103016</v>
      </c>
      <c r="S21" s="35">
        <v>100250</v>
      </c>
      <c r="T21" s="32">
        <v>720971</v>
      </c>
      <c r="U21">
        <f t="shared" si="12"/>
        <v>51605</v>
      </c>
    </row>
    <row r="22" spans="1:21">
      <c r="A22" s="5">
        <v>40883</v>
      </c>
      <c r="B22" s="16">
        <f t="shared" si="6"/>
        <v>-29948</v>
      </c>
      <c r="C22" s="16">
        <f t="shared" si="7"/>
        <v>36664</v>
      </c>
      <c r="D22" s="16">
        <f t="shared" si="3"/>
        <v>67</v>
      </c>
      <c r="E22" s="16">
        <f>+ROUNDDOWN((B22-MIN(B22:B$113))/(MAX(B22:B$113)-MIN(B22:B$113))*100,0)</f>
        <v>67</v>
      </c>
      <c r="F22" s="33">
        <v>212170</v>
      </c>
      <c r="G22" s="33">
        <v>242118</v>
      </c>
      <c r="H22" s="88">
        <f t="shared" si="8"/>
        <v>31302</v>
      </c>
      <c r="I22" s="88">
        <f t="shared" si="9"/>
        <v>-25034</v>
      </c>
      <c r="J22" s="88">
        <f t="shared" si="4"/>
        <v>26</v>
      </c>
      <c r="K22" s="88">
        <f>+ROUNDDOWN((H22-MIN(H22:H$113))/(MAX(H22:H$113)-MIN(H22:H$113))*100,0)</f>
        <v>26</v>
      </c>
      <c r="L22" s="56">
        <v>241628</v>
      </c>
      <c r="M22" s="56">
        <v>210326</v>
      </c>
      <c r="N22" s="15">
        <f t="shared" si="10"/>
        <v>-1354</v>
      </c>
      <c r="O22" s="15">
        <f t="shared" si="11"/>
        <v>-11630</v>
      </c>
      <c r="P22" s="15">
        <f t="shared" si="5"/>
        <v>60</v>
      </c>
      <c r="Q22" s="15">
        <f>+ROUNDDOWN((N22-MIN(N22:N$113))/(MAX(N22:N$113)-MIN(N22:N$113))*100,0)</f>
        <v>83</v>
      </c>
      <c r="R22" s="35">
        <v>100383</v>
      </c>
      <c r="S22" s="35">
        <v>101737</v>
      </c>
      <c r="T22" s="32">
        <v>669366</v>
      </c>
      <c r="U22">
        <f t="shared" si="12"/>
        <v>-71431</v>
      </c>
    </row>
    <row r="23" spans="1:21">
      <c r="A23" s="5">
        <v>40876</v>
      </c>
      <c r="B23" s="16">
        <f t="shared" si="6"/>
        <v>-66612</v>
      </c>
      <c r="C23" s="16">
        <f t="shared" si="7"/>
        <v>-22820</v>
      </c>
      <c r="D23" s="16">
        <f t="shared" si="3"/>
        <v>58</v>
      </c>
      <c r="E23" s="16">
        <f>+ROUNDDOWN((B23-MIN(B23:B$113))/(MAX(B23:B$113)-MIN(B23:B$113))*100,0)</f>
        <v>58</v>
      </c>
      <c r="F23" s="33">
        <v>204140</v>
      </c>
      <c r="G23" s="33">
        <v>270752</v>
      </c>
      <c r="H23" s="88">
        <f t="shared" si="8"/>
        <v>56336</v>
      </c>
      <c r="I23" s="88">
        <f t="shared" si="9"/>
        <v>6492</v>
      </c>
      <c r="J23" s="88">
        <f t="shared" si="4"/>
        <v>31</v>
      </c>
      <c r="K23" s="88">
        <f>+ROUNDDOWN((H23-MIN(H23:H$113))/(MAX(H23:H$113)-MIN(H23:H$113))*100,0)</f>
        <v>31</v>
      </c>
      <c r="L23" s="56">
        <v>267791</v>
      </c>
      <c r="M23" s="56">
        <v>211455</v>
      </c>
      <c r="N23" s="15">
        <f t="shared" si="10"/>
        <v>10276</v>
      </c>
      <c r="O23" s="15">
        <f t="shared" si="11"/>
        <v>16328</v>
      </c>
      <c r="P23" s="15">
        <f t="shared" si="5"/>
        <v>69</v>
      </c>
      <c r="Q23" s="15">
        <f>+ROUNDDOWN((N23-MIN(N23:N$113))/(MAX(N23:N$113)-MIN(N23:N$113))*100,0)</f>
        <v>96</v>
      </c>
      <c r="R23" s="35">
        <v>109777</v>
      </c>
      <c r="S23" s="35">
        <v>99501</v>
      </c>
      <c r="T23" s="32">
        <v>740797</v>
      </c>
      <c r="U23">
        <f t="shared" si="12"/>
        <v>-14581</v>
      </c>
    </row>
    <row r="24" spans="1:21">
      <c r="A24" s="5">
        <v>40869</v>
      </c>
      <c r="B24" s="16">
        <f t="shared" si="6"/>
        <v>-43792</v>
      </c>
      <c r="C24" s="16">
        <f t="shared" si="7"/>
        <v>12505</v>
      </c>
      <c r="D24" s="16">
        <f t="shared" si="3"/>
        <v>64</v>
      </c>
      <c r="E24" s="16">
        <f>+ROUNDDOWN((B24-MIN(B24:B$113))/(MAX(B24:B$113)-MIN(B24:B$113))*100,0)</f>
        <v>64</v>
      </c>
      <c r="F24" s="33">
        <v>250097</v>
      </c>
      <c r="G24" s="33">
        <v>293889</v>
      </c>
      <c r="H24" s="88">
        <f t="shared" si="8"/>
        <v>49844</v>
      </c>
      <c r="I24" s="88">
        <f t="shared" si="9"/>
        <v>-10251</v>
      </c>
      <c r="J24" s="88">
        <f t="shared" si="4"/>
        <v>30</v>
      </c>
      <c r="K24" s="88">
        <f>+ROUNDDOWN((H24-MIN(H24:H$113))/(MAX(H24:H$113)-MIN(H24:H$113))*100,0)</f>
        <v>30</v>
      </c>
      <c r="L24" s="56">
        <v>284890</v>
      </c>
      <c r="M24" s="56">
        <v>235046</v>
      </c>
      <c r="N24" s="15">
        <f t="shared" si="10"/>
        <v>-6052</v>
      </c>
      <c r="O24" s="15">
        <f t="shared" si="11"/>
        <v>-2254</v>
      </c>
      <c r="P24" s="15">
        <f t="shared" si="5"/>
        <v>56</v>
      </c>
      <c r="Q24" s="15">
        <f>+ROUNDDOWN((N24-MIN(N24:N$113))/(MAX(N24:N$113)-MIN(N24:N$113))*100,0)</f>
        <v>78</v>
      </c>
      <c r="R24" s="35">
        <v>106506</v>
      </c>
      <c r="S24" s="35">
        <v>112558</v>
      </c>
      <c r="T24" s="32">
        <v>755378</v>
      </c>
      <c r="U24">
        <f t="shared" si="12"/>
        <v>-3575</v>
      </c>
    </row>
    <row r="25" spans="1:21">
      <c r="A25" s="5">
        <v>40862</v>
      </c>
      <c r="B25" s="16">
        <f t="shared" si="6"/>
        <v>-56297</v>
      </c>
      <c r="C25" s="16">
        <f t="shared" si="7"/>
        <v>-2114</v>
      </c>
      <c r="D25" s="16">
        <f t="shared" si="3"/>
        <v>61</v>
      </c>
      <c r="E25" s="16">
        <f>+ROUNDDOWN((B25-MIN(B25:B$113))/(MAX(B25:B$113)-MIN(B25:B$113))*100,0)</f>
        <v>61</v>
      </c>
      <c r="F25" s="33">
        <v>244898</v>
      </c>
      <c r="G25" s="33">
        <v>301195</v>
      </c>
      <c r="H25" s="88">
        <f t="shared" si="8"/>
        <v>60095</v>
      </c>
      <c r="I25" s="88">
        <f t="shared" si="9"/>
        <v>5410</v>
      </c>
      <c r="J25" s="88">
        <f t="shared" si="4"/>
        <v>32</v>
      </c>
      <c r="K25" s="88">
        <f>+ROUNDDOWN((H25-MIN(H25:H$113))/(MAX(H25:H$113)-MIN(H25:H$113))*100,0)</f>
        <v>32</v>
      </c>
      <c r="L25" s="56">
        <v>296081</v>
      </c>
      <c r="M25" s="56">
        <v>235986</v>
      </c>
      <c r="N25" s="15">
        <f t="shared" si="10"/>
        <v>-3798</v>
      </c>
      <c r="O25" s="15">
        <f t="shared" si="11"/>
        <v>-3296</v>
      </c>
      <c r="P25" s="15">
        <f t="shared" si="5"/>
        <v>58</v>
      </c>
      <c r="Q25" s="15">
        <f>+ROUNDDOWN((N25-MIN(N25:N$113))/(MAX(N25:N$113)-MIN(N25:N$113))*100,0)</f>
        <v>80</v>
      </c>
      <c r="R25" s="35">
        <v>101771</v>
      </c>
      <c r="S25" s="35">
        <v>105569</v>
      </c>
      <c r="T25" s="32">
        <v>758953</v>
      </c>
      <c r="U25">
        <f t="shared" si="12"/>
        <v>-10869</v>
      </c>
    </row>
    <row r="26" spans="1:21">
      <c r="A26" s="5">
        <v>40855</v>
      </c>
      <c r="B26" s="16">
        <f t="shared" si="6"/>
        <v>-54183</v>
      </c>
      <c r="C26" s="16">
        <f t="shared" si="7"/>
        <v>25697</v>
      </c>
      <c r="D26" s="16">
        <f t="shared" si="3"/>
        <v>61</v>
      </c>
      <c r="E26" s="16">
        <f>+ROUNDDOWN((B26-MIN(B26:B$113))/(MAX(B26:B$113)-MIN(B26:B$113))*100,0)</f>
        <v>61</v>
      </c>
      <c r="F26" s="33">
        <v>245838</v>
      </c>
      <c r="G26" s="33">
        <v>300021</v>
      </c>
      <c r="H26" s="88">
        <f t="shared" si="8"/>
        <v>54685</v>
      </c>
      <c r="I26" s="88">
        <f t="shared" si="9"/>
        <v>-23749</v>
      </c>
      <c r="J26" s="88">
        <f t="shared" si="4"/>
        <v>31</v>
      </c>
      <c r="K26" s="88">
        <f>+ROUNDDOWN((H26-MIN(H26:H$113))/(MAX(H26:H$113)-MIN(H26:H$113))*100,0)</f>
        <v>31</v>
      </c>
      <c r="L26" s="56">
        <v>294510</v>
      </c>
      <c r="M26" s="56">
        <v>239825</v>
      </c>
      <c r="N26" s="15">
        <f t="shared" si="10"/>
        <v>-502</v>
      </c>
      <c r="O26" s="15">
        <f t="shared" si="11"/>
        <v>-1948</v>
      </c>
      <c r="P26" s="15">
        <f t="shared" si="5"/>
        <v>61</v>
      </c>
      <c r="Q26" s="15">
        <f>+ROUNDDOWN((N26-MIN(N26:N$113))/(MAX(N26:N$113)-MIN(N26:N$113))*100,0)</f>
        <v>84</v>
      </c>
      <c r="R26" s="35">
        <v>107590</v>
      </c>
      <c r="S26" s="35">
        <v>108092</v>
      </c>
      <c r="T26" s="32">
        <v>769822</v>
      </c>
      <c r="U26">
        <f t="shared" si="12"/>
        <v>57403</v>
      </c>
    </row>
    <row r="27" spans="1:21">
      <c r="A27" s="5">
        <v>40848</v>
      </c>
      <c r="B27" s="16">
        <f t="shared" si="6"/>
        <v>-79880</v>
      </c>
      <c r="C27" s="16">
        <f t="shared" si="7"/>
        <v>31479</v>
      </c>
      <c r="D27" s="16">
        <f t="shared" si="3"/>
        <v>55</v>
      </c>
      <c r="E27" s="16">
        <f>+ROUNDDOWN((B27-MIN(B27:B$113))/(MAX(B27:B$113)-MIN(B27:B$113))*100,0)</f>
        <v>55</v>
      </c>
      <c r="F27" s="33">
        <v>219538</v>
      </c>
      <c r="G27" s="33">
        <v>299418</v>
      </c>
      <c r="H27" s="88">
        <f t="shared" si="8"/>
        <v>78434</v>
      </c>
      <c r="I27" s="88">
        <f t="shared" si="9"/>
        <v>-35499</v>
      </c>
      <c r="J27" s="88">
        <f t="shared" si="4"/>
        <v>37</v>
      </c>
      <c r="K27" s="88">
        <f>+ROUNDDOWN((H27-MIN(H27:H$113))/(MAX(H27:H$113)-MIN(H27:H$113))*100,0)</f>
        <v>37</v>
      </c>
      <c r="L27" s="56">
        <v>263160</v>
      </c>
      <c r="M27" s="56">
        <v>184726</v>
      </c>
      <c r="N27" s="15">
        <f t="shared" si="10"/>
        <v>1446</v>
      </c>
      <c r="O27" s="15">
        <f t="shared" si="11"/>
        <v>4020</v>
      </c>
      <c r="P27" s="15">
        <f t="shared" si="5"/>
        <v>62</v>
      </c>
      <c r="Q27" s="15">
        <f>+ROUNDDOWN((N27-MIN(N27:N$113))/(MAX(N27:N$113)-MIN(N27:N$113))*100,0)</f>
        <v>86</v>
      </c>
      <c r="R27" s="35">
        <v>106529</v>
      </c>
      <c r="S27" s="35">
        <v>105083</v>
      </c>
      <c r="T27" s="32">
        <v>712419</v>
      </c>
      <c r="U27">
        <f t="shared" si="12"/>
        <v>-10611</v>
      </c>
    </row>
    <row r="28" spans="1:21">
      <c r="A28" s="5">
        <v>40841</v>
      </c>
      <c r="B28" s="16">
        <f t="shared" si="6"/>
        <v>-111359</v>
      </c>
      <c r="C28" s="16">
        <f t="shared" si="7"/>
        <v>-36773</v>
      </c>
      <c r="D28" s="16">
        <f t="shared" si="3"/>
        <v>47</v>
      </c>
      <c r="E28" s="16">
        <f>+ROUNDDOWN((B28-MIN(B28:B$113))/(MAX(B28:B$113)-MIN(B28:B$113))*100,0)</f>
        <v>47</v>
      </c>
      <c r="F28" s="33">
        <v>203324</v>
      </c>
      <c r="G28" s="33">
        <v>314683</v>
      </c>
      <c r="H28" s="88">
        <f t="shared" si="8"/>
        <v>113933</v>
      </c>
      <c r="I28" s="88">
        <f t="shared" si="9"/>
        <v>30892</v>
      </c>
      <c r="J28" s="88">
        <f t="shared" si="4"/>
        <v>45</v>
      </c>
      <c r="K28" s="88">
        <f>+ROUNDDOWN((H28-MIN(H28:H$113))/(MAX(H28:H$113)-MIN(H28:H$113))*100,0)</f>
        <v>45</v>
      </c>
      <c r="L28" s="56">
        <v>301204</v>
      </c>
      <c r="M28" s="56">
        <v>187271</v>
      </c>
      <c r="N28" s="15">
        <f t="shared" si="10"/>
        <v>-2574</v>
      </c>
      <c r="O28" s="15">
        <f t="shared" si="11"/>
        <v>5881</v>
      </c>
      <c r="P28" s="15">
        <f t="shared" si="5"/>
        <v>59</v>
      </c>
      <c r="Q28" s="15">
        <f>+ROUNDDOWN((N28-MIN(N28:N$113))/(MAX(N28:N$113)-MIN(N28:N$113))*100,0)</f>
        <v>82</v>
      </c>
      <c r="R28" s="35">
        <v>108314</v>
      </c>
      <c r="S28" s="35">
        <v>110888</v>
      </c>
      <c r="T28" s="32">
        <v>723030</v>
      </c>
      <c r="U28">
        <f t="shared" si="12"/>
        <v>20274</v>
      </c>
    </row>
    <row r="29" spans="1:21">
      <c r="A29" s="5">
        <v>40834</v>
      </c>
      <c r="B29" s="16">
        <f t="shared" si="6"/>
        <v>-74586</v>
      </c>
      <c r="C29" s="16">
        <f t="shared" si="7"/>
        <v>-16597</v>
      </c>
      <c r="D29" s="16">
        <f t="shared" si="3"/>
        <v>56</v>
      </c>
      <c r="E29" s="16">
        <f>+ROUNDDOWN((B29-MIN(B29:B$113))/(MAX(B29:B$113)-MIN(B29:B$113))*100,0)</f>
        <v>56</v>
      </c>
      <c r="F29" s="33">
        <v>210031</v>
      </c>
      <c r="G29" s="33">
        <v>284617</v>
      </c>
      <c r="H29" s="88">
        <f t="shared" si="8"/>
        <v>83041</v>
      </c>
      <c r="I29" s="88">
        <f t="shared" si="9"/>
        <v>8002</v>
      </c>
      <c r="J29" s="88">
        <f t="shared" si="4"/>
        <v>38</v>
      </c>
      <c r="K29" s="88">
        <f>+ROUNDDOWN((H29-MIN(H29:H$113))/(MAX(H29:H$113)-MIN(H29:H$113))*100,0)</f>
        <v>38</v>
      </c>
      <c r="L29" s="56">
        <v>280116</v>
      </c>
      <c r="M29" s="56">
        <v>197075</v>
      </c>
      <c r="N29" s="15">
        <f t="shared" si="10"/>
        <v>-8455</v>
      </c>
      <c r="O29" s="15">
        <f t="shared" si="11"/>
        <v>8595</v>
      </c>
      <c r="P29" s="15">
        <f t="shared" si="5"/>
        <v>54</v>
      </c>
      <c r="Q29" s="15">
        <f>+ROUNDDOWN((N29-MIN(N29:N$113))/(MAX(N29:N$113)-MIN(N29:N$113))*100,0)</f>
        <v>75</v>
      </c>
      <c r="R29" s="35">
        <v>100181</v>
      </c>
      <c r="S29" s="35">
        <v>108636</v>
      </c>
      <c r="T29" s="32">
        <v>702756</v>
      </c>
      <c r="U29">
        <f t="shared" si="12"/>
        <v>4435</v>
      </c>
    </row>
    <row r="30" spans="1:21">
      <c r="A30" s="5">
        <v>40827</v>
      </c>
      <c r="B30" s="16">
        <f t="shared" si="6"/>
        <v>-57989</v>
      </c>
      <c r="C30" s="16">
        <f t="shared" si="7"/>
        <v>7236</v>
      </c>
      <c r="D30" s="16">
        <f t="shared" si="3"/>
        <v>60</v>
      </c>
      <c r="E30" s="16">
        <f>+ROUNDDOWN((B30-MIN(B30:B$113))/(MAX(B30:B$113)-MIN(B30:B$113))*100,0)</f>
        <v>60</v>
      </c>
      <c r="F30" s="33">
        <v>211500</v>
      </c>
      <c r="G30" s="33">
        <v>269489</v>
      </c>
      <c r="H30" s="88">
        <f t="shared" si="8"/>
        <v>75039</v>
      </c>
      <c r="I30" s="88">
        <f t="shared" si="9"/>
        <v>-15653</v>
      </c>
      <c r="J30" s="88">
        <f t="shared" si="4"/>
        <v>36</v>
      </c>
      <c r="K30" s="88">
        <f>+ROUNDDOWN((H30-MIN(H30:H$113))/(MAX(H30:H$113)-MIN(H30:H$113))*100,0)</f>
        <v>36</v>
      </c>
      <c r="L30" s="56">
        <v>284404</v>
      </c>
      <c r="M30" s="56">
        <v>209365</v>
      </c>
      <c r="N30" s="15">
        <f t="shared" si="10"/>
        <v>-17050</v>
      </c>
      <c r="O30" s="15">
        <f t="shared" si="11"/>
        <v>8417</v>
      </c>
      <c r="P30" s="15">
        <f t="shared" si="5"/>
        <v>47</v>
      </c>
      <c r="Q30" s="15">
        <f>+ROUNDDOWN((N30-MIN(N30:N$113))/(MAX(N30:N$113)-MIN(N30:N$113))*100,0)</f>
        <v>66</v>
      </c>
      <c r="R30" s="35">
        <v>95751</v>
      </c>
      <c r="S30" s="35">
        <v>112801</v>
      </c>
      <c r="T30" s="32">
        <v>698321</v>
      </c>
      <c r="U30">
        <f t="shared" si="12"/>
        <v>-36936</v>
      </c>
    </row>
    <row r="31" spans="1:21">
      <c r="A31" s="5">
        <v>40820</v>
      </c>
      <c r="B31" s="16">
        <f t="shared" si="6"/>
        <v>-65225</v>
      </c>
      <c r="C31" s="16">
        <f t="shared" si="7"/>
        <v>36355</v>
      </c>
      <c r="D31" s="16">
        <f t="shared" si="3"/>
        <v>59</v>
      </c>
      <c r="E31" s="16">
        <f>+ROUNDDOWN((B31-MIN(B31:B$113))/(MAX(B31:B$113)-MIN(B31:B$113))*100,0)</f>
        <v>59</v>
      </c>
      <c r="F31" s="33">
        <v>221199</v>
      </c>
      <c r="G31" s="33">
        <v>286424</v>
      </c>
      <c r="H31" s="88">
        <f t="shared" si="8"/>
        <v>90692</v>
      </c>
      <c r="I31" s="88">
        <f t="shared" si="9"/>
        <v>-20243</v>
      </c>
      <c r="J31" s="88">
        <f t="shared" si="4"/>
        <v>40</v>
      </c>
      <c r="K31" s="88">
        <f>+ROUNDDOWN((H31-MIN(H31:H$113))/(MAX(H31:H$113)-MIN(H31:H$113))*100,0)</f>
        <v>40</v>
      </c>
      <c r="L31" s="56">
        <v>290675</v>
      </c>
      <c r="M31" s="56">
        <v>199983</v>
      </c>
      <c r="N31" s="15">
        <f t="shared" si="10"/>
        <v>-25467</v>
      </c>
      <c r="O31" s="15">
        <f t="shared" si="11"/>
        <v>-16112</v>
      </c>
      <c r="P31" s="15">
        <f t="shared" si="5"/>
        <v>41</v>
      </c>
      <c r="Q31" s="15">
        <f>+ROUNDDOWN((N31-MIN(N31:N$113))/(MAX(N31:N$113)-MIN(N31:N$113))*100,0)</f>
        <v>56</v>
      </c>
      <c r="R31" s="35">
        <v>104473</v>
      </c>
      <c r="S31" s="35">
        <v>129940</v>
      </c>
      <c r="T31" s="32">
        <v>735257</v>
      </c>
      <c r="U31">
        <f t="shared" si="12"/>
        <v>-24075</v>
      </c>
    </row>
    <row r="32" spans="1:21">
      <c r="A32" s="5">
        <v>40813</v>
      </c>
      <c r="B32" s="16">
        <f t="shared" si="6"/>
        <v>-101580</v>
      </c>
      <c r="C32" s="16">
        <f t="shared" si="7"/>
        <v>36023</v>
      </c>
      <c r="D32" s="16">
        <f t="shared" si="3"/>
        <v>49</v>
      </c>
      <c r="E32" s="16">
        <f>+ROUNDDOWN((B32-MIN(B32:B$113))/(MAX(B32:B$113)-MIN(B32:B$113))*100,0)</f>
        <v>49</v>
      </c>
      <c r="F32" s="33">
        <v>205378</v>
      </c>
      <c r="G32" s="33">
        <v>306958</v>
      </c>
      <c r="H32" s="88">
        <f t="shared" si="8"/>
        <v>110935</v>
      </c>
      <c r="I32" s="88">
        <f t="shared" si="9"/>
        <v>-40042</v>
      </c>
      <c r="J32" s="88">
        <f t="shared" si="4"/>
        <v>44</v>
      </c>
      <c r="K32" s="88">
        <f>+ROUNDDOWN((H32-MIN(H32:H$113))/(MAX(H32:H$113)-MIN(H32:H$113))*100,0)</f>
        <v>44</v>
      </c>
      <c r="L32" s="56">
        <v>311897</v>
      </c>
      <c r="M32" s="56">
        <v>200962</v>
      </c>
      <c r="N32" s="15">
        <f t="shared" si="10"/>
        <v>-9355</v>
      </c>
      <c r="O32" s="15">
        <f t="shared" si="11"/>
        <v>4019</v>
      </c>
      <c r="P32" s="15">
        <f t="shared" si="5"/>
        <v>53</v>
      </c>
      <c r="Q32" s="15">
        <f>+ROUNDDOWN((N32-MIN(N32:N$113))/(MAX(N32:N$113)-MIN(N32:N$113))*100,0)</f>
        <v>74</v>
      </c>
      <c r="R32" s="35">
        <v>109426</v>
      </c>
      <c r="S32" s="35">
        <v>118781</v>
      </c>
      <c r="T32" s="32">
        <v>759332</v>
      </c>
      <c r="U32">
        <f t="shared" si="12"/>
        <v>-21260</v>
      </c>
    </row>
    <row r="33" spans="1:21">
      <c r="A33" s="5">
        <v>40806</v>
      </c>
      <c r="B33" s="16">
        <f t="shared" si="6"/>
        <v>-137603</v>
      </c>
      <c r="C33" s="16">
        <f t="shared" si="7"/>
        <v>-49535</v>
      </c>
      <c r="D33" s="16">
        <f t="shared" si="3"/>
        <v>40</v>
      </c>
      <c r="E33" s="16">
        <f>+ROUNDDOWN((B33-MIN(B33:B$113))/(MAX(B33:B$113)-MIN(B33:B$113))*100,0)</f>
        <v>40</v>
      </c>
      <c r="F33" s="33">
        <v>187470</v>
      </c>
      <c r="G33" s="33">
        <v>325073</v>
      </c>
      <c r="H33" s="88">
        <f t="shared" si="8"/>
        <v>150977</v>
      </c>
      <c r="I33" s="88">
        <f t="shared" si="9"/>
        <v>52656</v>
      </c>
      <c r="J33" s="88">
        <f t="shared" si="4"/>
        <v>54</v>
      </c>
      <c r="K33" s="88">
        <f>+ROUNDDOWN((H33-MIN(H33:H$113))/(MAX(H33:H$113)-MIN(H33:H$113))*100,0)</f>
        <v>54</v>
      </c>
      <c r="L33" s="56">
        <v>347875</v>
      </c>
      <c r="M33" s="56">
        <v>196898</v>
      </c>
      <c r="N33" s="15">
        <f t="shared" si="10"/>
        <v>-13374</v>
      </c>
      <c r="O33" s="15">
        <f t="shared" si="11"/>
        <v>-3121</v>
      </c>
      <c r="P33" s="15">
        <f t="shared" si="5"/>
        <v>50</v>
      </c>
      <c r="Q33" s="15">
        <f>+ROUNDDOWN((N33-MIN(N33:N$113))/(MAX(N33:N$113)-MIN(N33:N$113))*100,0)</f>
        <v>70</v>
      </c>
      <c r="R33" s="35">
        <v>103948</v>
      </c>
      <c r="S33" s="35">
        <v>117322</v>
      </c>
      <c r="T33" s="32">
        <v>780592</v>
      </c>
      <c r="U33">
        <f t="shared" si="12"/>
        <v>28768</v>
      </c>
    </row>
    <row r="34" spans="1:21">
      <c r="A34" s="5">
        <v>40799</v>
      </c>
      <c r="B34" s="16">
        <f t="shared" si="6"/>
        <v>-88068</v>
      </c>
      <c r="C34" s="16">
        <f t="shared" si="7"/>
        <v>-3990</v>
      </c>
      <c r="D34" s="16">
        <f t="shared" si="3"/>
        <v>53</v>
      </c>
      <c r="E34" s="16">
        <f>+ROUNDDOWN((B34-MIN(B34:B$113))/(MAX(B34:B$113)-MIN(B34:B$113))*100,0)</f>
        <v>53</v>
      </c>
      <c r="F34" s="33">
        <v>204606</v>
      </c>
      <c r="G34" s="33">
        <v>292674</v>
      </c>
      <c r="H34" s="88">
        <f t="shared" si="8"/>
        <v>98321</v>
      </c>
      <c r="I34" s="88">
        <f t="shared" si="9"/>
        <v>15015</v>
      </c>
      <c r="J34" s="88">
        <f t="shared" si="4"/>
        <v>41</v>
      </c>
      <c r="K34" s="88">
        <f>+ROUNDDOWN((H34-MIN(H34:H$113))/(MAX(H34:H$113)-MIN(H34:H$113))*100,0)</f>
        <v>41</v>
      </c>
      <c r="L34" s="56">
        <v>293624</v>
      </c>
      <c r="M34" s="56">
        <v>195303</v>
      </c>
      <c r="N34" s="15">
        <f t="shared" si="10"/>
        <v>-10253</v>
      </c>
      <c r="O34" s="15">
        <f t="shared" si="11"/>
        <v>-11025</v>
      </c>
      <c r="P34" s="15">
        <f t="shared" si="5"/>
        <v>53</v>
      </c>
      <c r="Q34" s="15">
        <f>+ROUNDDOWN((N34-MIN(N34:N$113))/(MAX(N34:N$113)-MIN(N34:N$113))*100,0)</f>
        <v>73</v>
      </c>
      <c r="R34" s="35">
        <v>108021</v>
      </c>
      <c r="S34" s="35">
        <v>118274</v>
      </c>
      <c r="T34" s="32">
        <v>751824</v>
      </c>
      <c r="U34">
        <f t="shared" si="12"/>
        <v>-18462</v>
      </c>
    </row>
    <row r="35" spans="1:21">
      <c r="A35" s="5">
        <v>40792</v>
      </c>
      <c r="B35" s="16">
        <f t="shared" si="6"/>
        <v>-84078</v>
      </c>
      <c r="C35" s="16">
        <f t="shared" si="7"/>
        <v>-29412</v>
      </c>
      <c r="D35" s="16">
        <f t="shared" si="3"/>
        <v>54</v>
      </c>
      <c r="E35" s="16">
        <f>+ROUNDDOWN((B35-MIN(B35:B$113))/(MAX(B35:B$113)-MIN(B35:B$113))*100,0)</f>
        <v>54</v>
      </c>
      <c r="F35" s="33">
        <v>216644</v>
      </c>
      <c r="G35" s="33">
        <v>300722</v>
      </c>
      <c r="H35" s="88">
        <f t="shared" si="8"/>
        <v>83306</v>
      </c>
      <c r="I35" s="88">
        <f t="shared" si="9"/>
        <v>20614</v>
      </c>
      <c r="J35" s="88">
        <f t="shared" si="4"/>
        <v>38</v>
      </c>
      <c r="K35" s="88">
        <f>+ROUNDDOWN((H35-MIN(H35:H$113))/(MAX(H35:H$113)-MIN(H35:H$113))*100,0)</f>
        <v>38</v>
      </c>
      <c r="L35" s="56">
        <v>283485</v>
      </c>
      <c r="M35" s="56">
        <v>200179</v>
      </c>
      <c r="N35" s="15">
        <f t="shared" si="10"/>
        <v>772</v>
      </c>
      <c r="O35" s="15">
        <f t="shared" si="11"/>
        <v>8798</v>
      </c>
      <c r="P35" s="15">
        <f t="shared" si="5"/>
        <v>62</v>
      </c>
      <c r="Q35" s="15">
        <f>+ROUNDDOWN((N35-MIN(N35:N$113))/(MAX(N35:N$113)-MIN(N35:N$113))*100,0)</f>
        <v>85</v>
      </c>
      <c r="R35" s="35">
        <v>119898</v>
      </c>
      <c r="S35" s="35">
        <v>119126</v>
      </c>
      <c r="T35" s="32">
        <v>770286</v>
      </c>
      <c r="U35">
        <f t="shared" si="12"/>
        <v>-116852</v>
      </c>
    </row>
    <row r="36" spans="1:21">
      <c r="A36" s="5">
        <v>40785</v>
      </c>
      <c r="B36" s="16">
        <f t="shared" si="6"/>
        <v>-54666</v>
      </c>
      <c r="C36" s="16">
        <f t="shared" si="7"/>
        <v>-17972</v>
      </c>
      <c r="D36" s="16">
        <f t="shared" si="3"/>
        <v>61</v>
      </c>
      <c r="E36" s="16">
        <f>+ROUNDDOWN((B36-MIN(B36:B$113))/(MAX(B36:B$113)-MIN(B36:B$113))*100,0)</f>
        <v>61</v>
      </c>
      <c r="F36" s="33">
        <v>246413</v>
      </c>
      <c r="G36" s="33">
        <v>301079</v>
      </c>
      <c r="H36" s="88">
        <f t="shared" si="8"/>
        <v>62692</v>
      </c>
      <c r="I36" s="88">
        <f t="shared" si="9"/>
        <v>12778</v>
      </c>
      <c r="J36" s="88">
        <f t="shared" si="4"/>
        <v>33</v>
      </c>
      <c r="K36" s="88">
        <f>+ROUNDDOWN((H36-MIN(H36:H$113))/(MAX(H36:H$113)-MIN(H36:H$113))*100,0)</f>
        <v>33</v>
      </c>
      <c r="L36" s="56">
        <v>334060</v>
      </c>
      <c r="M36" s="56">
        <v>271368</v>
      </c>
      <c r="N36" s="15">
        <f t="shared" si="10"/>
        <v>-8026</v>
      </c>
      <c r="O36" s="15">
        <f t="shared" si="11"/>
        <v>5194</v>
      </c>
      <c r="P36" s="15">
        <f t="shared" si="5"/>
        <v>54</v>
      </c>
      <c r="Q36" s="15">
        <f>+ROUNDDOWN((N36-MIN(N36:N$113))/(MAX(N36:N$113)-MIN(N36:N$113))*100,0)</f>
        <v>76</v>
      </c>
      <c r="R36" s="35">
        <v>126936</v>
      </c>
      <c r="S36" s="35">
        <v>134962</v>
      </c>
      <c r="T36" s="32">
        <v>887138</v>
      </c>
      <c r="U36">
        <f t="shared" si="12"/>
        <v>-69658</v>
      </c>
    </row>
    <row r="37" spans="1:21">
      <c r="A37" s="5">
        <v>40778</v>
      </c>
      <c r="B37" s="16">
        <f t="shared" si="6"/>
        <v>-36694</v>
      </c>
      <c r="C37" s="16">
        <f t="shared" si="7"/>
        <v>-12404</v>
      </c>
      <c r="D37" s="16">
        <f t="shared" si="3"/>
        <v>66</v>
      </c>
      <c r="E37" s="16">
        <f>+ROUNDDOWN((B37-MIN(B37:B$113))/(MAX(B37:B$113)-MIN(B37:B$113))*100,0)</f>
        <v>66</v>
      </c>
      <c r="F37" s="33">
        <v>333123</v>
      </c>
      <c r="G37" s="33">
        <v>369817</v>
      </c>
      <c r="H37" s="88">
        <f t="shared" si="8"/>
        <v>49914</v>
      </c>
      <c r="I37" s="88">
        <f t="shared" si="9"/>
        <v>16810</v>
      </c>
      <c r="J37" s="88">
        <f t="shared" si="4"/>
        <v>30</v>
      </c>
      <c r="K37" s="88">
        <f>+ROUNDDOWN((H37-MIN(H37:H$113))/(MAX(H37:H$113)-MIN(H37:H$113))*100,0)</f>
        <v>30</v>
      </c>
      <c r="L37" s="56">
        <v>367871</v>
      </c>
      <c r="M37" s="56">
        <v>317957</v>
      </c>
      <c r="N37" s="15">
        <f t="shared" si="10"/>
        <v>-13220</v>
      </c>
      <c r="O37" s="15">
        <f t="shared" si="11"/>
        <v>-4406</v>
      </c>
      <c r="P37" s="15">
        <f t="shared" si="5"/>
        <v>50</v>
      </c>
      <c r="Q37" s="15">
        <f>+ROUNDDOWN((N37-MIN(N37:N$113))/(MAX(N37:N$113)-MIN(N37:N$113))*100,0)</f>
        <v>70</v>
      </c>
      <c r="R37" s="35">
        <v>112545</v>
      </c>
      <c r="S37" s="35">
        <v>125765</v>
      </c>
      <c r="T37" s="32">
        <v>956796</v>
      </c>
      <c r="U37">
        <f t="shared" si="12"/>
        <v>-17913</v>
      </c>
    </row>
    <row r="38" spans="1:21">
      <c r="A38" s="5">
        <v>40771</v>
      </c>
      <c r="B38" s="16">
        <f t="shared" si="6"/>
        <v>-24290</v>
      </c>
      <c r="C38" s="16">
        <f t="shared" si="7"/>
        <v>13346</v>
      </c>
      <c r="D38" s="16">
        <f t="shared" si="3"/>
        <v>69</v>
      </c>
      <c r="E38" s="16">
        <f>+ROUNDDOWN((B38-MIN(B38:B$113))/(MAX(B38:B$113)-MIN(B38:B$113))*100,0)</f>
        <v>69</v>
      </c>
      <c r="F38" s="33">
        <v>381048</v>
      </c>
      <c r="G38" s="33">
        <v>405338</v>
      </c>
      <c r="H38" s="88">
        <f t="shared" si="8"/>
        <v>33104</v>
      </c>
      <c r="I38" s="88">
        <f t="shared" si="9"/>
        <v>-27689</v>
      </c>
      <c r="J38" s="88">
        <f t="shared" si="4"/>
        <v>26</v>
      </c>
      <c r="K38" s="88">
        <f>+ROUNDDOWN((H38-MIN(H38:H$113))/(MAX(H38:H$113)-MIN(H38:H$113))*100,0)</f>
        <v>26</v>
      </c>
      <c r="L38" s="56">
        <v>353572</v>
      </c>
      <c r="M38" s="56">
        <v>320468</v>
      </c>
      <c r="N38" s="15">
        <f t="shared" si="10"/>
        <v>-8814</v>
      </c>
      <c r="O38" s="15">
        <f t="shared" si="11"/>
        <v>14343</v>
      </c>
      <c r="P38" s="15">
        <f t="shared" si="5"/>
        <v>54</v>
      </c>
      <c r="Q38" s="15">
        <f>+ROUNDDOWN((N38-MIN(N38:N$113))/(MAX(N38:N$113)-MIN(N38:N$113))*100,0)</f>
        <v>75</v>
      </c>
      <c r="R38" s="35">
        <v>109268</v>
      </c>
      <c r="S38" s="35">
        <v>118082</v>
      </c>
      <c r="T38" s="32">
        <v>974709</v>
      </c>
      <c r="U38">
        <f t="shared" si="12"/>
        <v>-47706</v>
      </c>
    </row>
    <row r="39" spans="1:21">
      <c r="A39" s="5">
        <v>40764</v>
      </c>
      <c r="B39" s="16">
        <f t="shared" si="6"/>
        <v>-37636</v>
      </c>
      <c r="C39" s="16">
        <f t="shared" si="7"/>
        <v>24429</v>
      </c>
      <c r="D39" s="16">
        <f t="shared" si="3"/>
        <v>65</v>
      </c>
      <c r="E39" s="16">
        <f>+ROUNDDOWN((B39-MIN(B39:B$113))/(MAX(B39:B$113)-MIN(B39:B$113))*100,0)</f>
        <v>65</v>
      </c>
      <c r="F39" s="33">
        <v>413053</v>
      </c>
      <c r="G39" s="33">
        <v>450689</v>
      </c>
      <c r="H39" s="88">
        <f t="shared" si="8"/>
        <v>60793</v>
      </c>
      <c r="I39" s="88">
        <f t="shared" si="9"/>
        <v>-26349</v>
      </c>
      <c r="J39" s="88">
        <f t="shared" si="4"/>
        <v>33</v>
      </c>
      <c r="K39" s="88">
        <f>+ROUNDDOWN((H39-MIN(H39:H$113))/(MAX(H39:H$113)-MIN(H39:H$113))*100,0)</f>
        <v>33</v>
      </c>
      <c r="L39" s="56">
        <v>380448</v>
      </c>
      <c r="M39" s="56">
        <v>319655</v>
      </c>
      <c r="N39" s="15">
        <f t="shared" si="10"/>
        <v>-23157</v>
      </c>
      <c r="O39" s="15">
        <f t="shared" si="11"/>
        <v>1920</v>
      </c>
      <c r="P39" s="15">
        <f t="shared" si="5"/>
        <v>42</v>
      </c>
      <c r="Q39" s="15">
        <f>+ROUNDDOWN((N39-MIN(N39:N$113))/(MAX(N39:N$113)-MIN(N39:N$113))*100,0)</f>
        <v>59</v>
      </c>
      <c r="R39" s="35">
        <v>110197</v>
      </c>
      <c r="S39" s="35">
        <v>133354</v>
      </c>
      <c r="T39" s="32">
        <v>1022415</v>
      </c>
      <c r="U39">
        <f t="shared" si="12"/>
        <v>-18466</v>
      </c>
    </row>
    <row r="40" spans="1:21">
      <c r="A40" s="5">
        <v>40757</v>
      </c>
      <c r="B40" s="16">
        <f t="shared" si="6"/>
        <v>-62065</v>
      </c>
      <c r="C40" s="16">
        <f t="shared" si="7"/>
        <v>46551</v>
      </c>
      <c r="D40" s="16">
        <f t="shared" si="3"/>
        <v>59</v>
      </c>
      <c r="E40" s="16">
        <f>+ROUNDDOWN((B40-MIN(B40:B$113))/(MAX(B40:B$113)-MIN(B40:B$113))*100,0)</f>
        <v>59</v>
      </c>
      <c r="F40" s="33">
        <v>427544</v>
      </c>
      <c r="G40" s="33">
        <v>489609</v>
      </c>
      <c r="H40" s="88">
        <f t="shared" si="8"/>
        <v>87142</v>
      </c>
      <c r="I40" s="88">
        <f t="shared" si="9"/>
        <v>-62922</v>
      </c>
      <c r="J40" s="88">
        <f t="shared" si="4"/>
        <v>39</v>
      </c>
      <c r="K40" s="88">
        <f>+ROUNDDOWN((H40-MIN(H40:H$113))/(MAX(H40:H$113)-MIN(H40:H$113))*100,0)</f>
        <v>39</v>
      </c>
      <c r="L40" s="56">
        <v>389363</v>
      </c>
      <c r="M40" s="56">
        <v>302221</v>
      </c>
      <c r="N40" s="15">
        <f t="shared" si="10"/>
        <v>-25077</v>
      </c>
      <c r="O40" s="15">
        <f t="shared" si="11"/>
        <v>16371</v>
      </c>
      <c r="P40" s="15">
        <f t="shared" si="5"/>
        <v>41</v>
      </c>
      <c r="Q40" s="15">
        <f>+ROUNDDOWN((N40-MIN(N40:N$113))/(MAX(N40:N$113)-MIN(N40:N$113))*100,0)</f>
        <v>57</v>
      </c>
      <c r="R40" s="35">
        <v>107385</v>
      </c>
      <c r="S40" s="35">
        <v>132462</v>
      </c>
      <c r="T40" s="32">
        <v>1040881</v>
      </c>
      <c r="U40">
        <f t="shared" si="12"/>
        <v>8423</v>
      </c>
    </row>
    <row r="41" spans="1:21">
      <c r="A41" s="5">
        <v>40750</v>
      </c>
      <c r="B41" s="16">
        <f t="shared" si="6"/>
        <v>-108616</v>
      </c>
      <c r="C41" s="16">
        <f t="shared" si="7"/>
        <v>-14670</v>
      </c>
      <c r="D41" s="16">
        <f t="shared" si="3"/>
        <v>48</v>
      </c>
      <c r="E41" s="16">
        <f>+ROUNDDOWN((B41-MIN(B41:B$113))/(MAX(B41:B$113)-MIN(B41:B$113))*100,0)</f>
        <v>48</v>
      </c>
      <c r="F41" s="33">
        <v>402594</v>
      </c>
      <c r="G41" s="33">
        <v>511210</v>
      </c>
      <c r="H41" s="88">
        <f t="shared" si="8"/>
        <v>150064</v>
      </c>
      <c r="I41" s="88">
        <f t="shared" si="9"/>
        <v>12605</v>
      </c>
      <c r="J41" s="88">
        <f t="shared" si="4"/>
        <v>54</v>
      </c>
      <c r="K41" s="88">
        <f>+ROUNDDOWN((H41-MIN(H41:H$113))/(MAX(H41:H$113)-MIN(H41:H$113))*100,0)</f>
        <v>54</v>
      </c>
      <c r="L41" s="56">
        <v>385180</v>
      </c>
      <c r="M41" s="56">
        <v>235116</v>
      </c>
      <c r="N41" s="15">
        <f t="shared" si="10"/>
        <v>-41448</v>
      </c>
      <c r="O41" s="15">
        <f t="shared" si="11"/>
        <v>2065</v>
      </c>
      <c r="P41" s="15">
        <f t="shared" si="5"/>
        <v>28</v>
      </c>
      <c r="Q41" s="15">
        <f>+ROUNDDOWN((N41-MIN(N41:N$113))/(MAX(N41:N$113)-MIN(N41:N$113))*100,0)</f>
        <v>39</v>
      </c>
      <c r="R41" s="35">
        <v>101557</v>
      </c>
      <c r="S41" s="35">
        <v>143005</v>
      </c>
      <c r="T41" s="32">
        <v>1032458</v>
      </c>
      <c r="U41">
        <f t="shared" si="12"/>
        <v>9653</v>
      </c>
    </row>
    <row r="42" spans="1:21">
      <c r="A42" s="5">
        <v>40743</v>
      </c>
      <c r="B42" s="16">
        <f t="shared" si="6"/>
        <v>-93946</v>
      </c>
      <c r="C42" s="16">
        <f t="shared" si="7"/>
        <v>44866</v>
      </c>
      <c r="D42" s="16">
        <f t="shared" si="3"/>
        <v>51</v>
      </c>
      <c r="E42" s="16">
        <f>+ROUNDDOWN((B42-MIN(B42:B$113))/(MAX(B42:B$113)-MIN(B42:B$113))*100,0)</f>
        <v>51</v>
      </c>
      <c r="F42" s="33">
        <v>408418</v>
      </c>
      <c r="G42" s="33">
        <v>502364</v>
      </c>
      <c r="H42" s="88">
        <f t="shared" si="8"/>
        <v>137459</v>
      </c>
      <c r="I42" s="88">
        <f t="shared" si="9"/>
        <v>-42257</v>
      </c>
      <c r="J42" s="88">
        <f t="shared" si="4"/>
        <v>51</v>
      </c>
      <c r="K42" s="88">
        <f>+ROUNDDOWN((H42-MIN(H42:H$113))/(MAX(H42:H$113)-MIN(H42:H$113))*100,0)</f>
        <v>51</v>
      </c>
      <c r="L42" s="56">
        <v>371533</v>
      </c>
      <c r="M42" s="56">
        <v>234074</v>
      </c>
      <c r="N42" s="15">
        <f t="shared" si="10"/>
        <v>-43513</v>
      </c>
      <c r="O42" s="15">
        <f t="shared" si="11"/>
        <v>-2609</v>
      </c>
      <c r="P42" s="15">
        <f t="shared" si="5"/>
        <v>26</v>
      </c>
      <c r="Q42" s="15">
        <f>+ROUNDDOWN((N42-MIN(N42:N$113))/(MAX(N42:N$113)-MIN(N42:N$113))*100,0)</f>
        <v>36</v>
      </c>
      <c r="R42" s="35">
        <v>106245</v>
      </c>
      <c r="S42" s="35">
        <v>149758</v>
      </c>
      <c r="T42" s="32">
        <v>1022805</v>
      </c>
      <c r="U42">
        <f t="shared" si="12"/>
        <v>26485</v>
      </c>
    </row>
    <row r="43" spans="1:21">
      <c r="A43" s="5">
        <v>40736</v>
      </c>
      <c r="B43" s="16">
        <f t="shared" si="6"/>
        <v>-138812</v>
      </c>
      <c r="C43" s="16">
        <f t="shared" si="7"/>
        <v>-3596</v>
      </c>
      <c r="D43" s="16">
        <f t="shared" si="3"/>
        <v>40</v>
      </c>
      <c r="E43" s="16">
        <f>+ROUNDDOWN((B43-MIN(B43:B$113))/(MAX(B43:B$113)-MIN(B43:B$113))*100,0)</f>
        <v>40</v>
      </c>
      <c r="F43" s="33">
        <v>352278</v>
      </c>
      <c r="G43" s="33">
        <v>491090</v>
      </c>
      <c r="H43" s="88">
        <f t="shared" si="8"/>
        <v>179716</v>
      </c>
      <c r="I43" s="88">
        <f t="shared" si="9"/>
        <v>532</v>
      </c>
      <c r="J43" s="88">
        <f t="shared" si="4"/>
        <v>61</v>
      </c>
      <c r="K43" s="88">
        <f>+ROUNDDOWN((H43-MIN(H43:H$113))/(MAX(H43:H$113)-MIN(H43:H$113))*100,0)</f>
        <v>61</v>
      </c>
      <c r="L43" s="56">
        <v>398466</v>
      </c>
      <c r="M43" s="56">
        <v>218750</v>
      </c>
      <c r="N43" s="15">
        <f t="shared" si="10"/>
        <v>-40904</v>
      </c>
      <c r="O43" s="15">
        <f t="shared" si="11"/>
        <v>3064</v>
      </c>
      <c r="P43" s="15">
        <f t="shared" si="5"/>
        <v>28</v>
      </c>
      <c r="Q43" s="15">
        <f>+ROUNDDOWN((N43-MIN(N43:N$113))/(MAX(N43:N$113)-MIN(N43:N$113))*100,0)</f>
        <v>39</v>
      </c>
      <c r="R43" s="35">
        <v>99966</v>
      </c>
      <c r="S43" s="35">
        <v>140870</v>
      </c>
      <c r="T43" s="32">
        <v>996320</v>
      </c>
      <c r="U43">
        <f t="shared" si="12"/>
        <v>8666</v>
      </c>
    </row>
    <row r="44" spans="1:21">
      <c r="A44" s="5">
        <v>40729</v>
      </c>
      <c r="B44" s="16">
        <f t="shared" si="6"/>
        <v>-135216</v>
      </c>
      <c r="C44" s="16">
        <f t="shared" si="7"/>
        <v>49594</v>
      </c>
      <c r="D44" s="16">
        <f t="shared" si="3"/>
        <v>41</v>
      </c>
      <c r="E44" s="16">
        <f>+ROUNDDOWN((B44-MIN(B44:B$113))/(MAX(B44:B$113)-MIN(B44:B$113))*100,0)</f>
        <v>41</v>
      </c>
      <c r="F44" s="33">
        <v>350351</v>
      </c>
      <c r="G44" s="33">
        <v>485567</v>
      </c>
      <c r="H44" s="88">
        <f t="shared" si="8"/>
        <v>179184</v>
      </c>
      <c r="I44" s="88">
        <f t="shared" si="9"/>
        <v>-47874</v>
      </c>
      <c r="J44" s="88">
        <f t="shared" si="4"/>
        <v>60</v>
      </c>
      <c r="K44" s="88">
        <f>+ROUNDDOWN((H44-MIN(H44:H$113))/(MAX(H44:H$113)-MIN(H44:H$113))*100,0)</f>
        <v>60</v>
      </c>
      <c r="L44" s="56">
        <v>383155</v>
      </c>
      <c r="M44" s="56">
        <v>203971</v>
      </c>
      <c r="N44" s="15">
        <f t="shared" si="10"/>
        <v>-43968</v>
      </c>
      <c r="O44" s="15">
        <f t="shared" si="11"/>
        <v>-1720</v>
      </c>
      <c r="P44" s="15">
        <f t="shared" si="5"/>
        <v>26</v>
      </c>
      <c r="Q44" s="15">
        <f>+ROUNDDOWN((N44-MIN(N44:N$113))/(MAX(N44:N$113)-MIN(N44:N$113))*100,0)</f>
        <v>36</v>
      </c>
      <c r="R44" s="35">
        <v>104813</v>
      </c>
      <c r="S44" s="35">
        <v>148781</v>
      </c>
      <c r="T44" s="32">
        <v>987654</v>
      </c>
      <c r="U44">
        <f t="shared" si="12"/>
        <v>-38544</v>
      </c>
    </row>
    <row r="45" spans="1:21">
      <c r="A45" s="5">
        <v>40722</v>
      </c>
      <c r="B45" s="16">
        <f t="shared" si="6"/>
        <v>-184810</v>
      </c>
      <c r="C45" s="16">
        <f t="shared" si="7"/>
        <v>-13935</v>
      </c>
      <c r="D45" s="16">
        <f t="shared" si="3"/>
        <v>29</v>
      </c>
      <c r="E45" s="16">
        <f>+ROUNDDOWN((B45-MIN(B45:B$113))/(MAX(B45:B$113)-MIN(B45:B$113))*100,0)</f>
        <v>29</v>
      </c>
      <c r="F45" s="33">
        <v>347761</v>
      </c>
      <c r="G45" s="33">
        <v>532571</v>
      </c>
      <c r="H45" s="88">
        <f t="shared" si="8"/>
        <v>227058</v>
      </c>
      <c r="I45" s="88">
        <f t="shared" si="9"/>
        <v>18828</v>
      </c>
      <c r="J45" s="88">
        <f t="shared" si="4"/>
        <v>72</v>
      </c>
      <c r="K45" s="88">
        <f>+ROUNDDOWN((H45-MIN(H45:H$113))/(MAX(H45:H$113)-MIN(H45:H$113))*100,0)</f>
        <v>72</v>
      </c>
      <c r="L45" s="56">
        <v>440546</v>
      </c>
      <c r="M45" s="56">
        <v>213488</v>
      </c>
      <c r="N45" s="15">
        <f t="shared" si="10"/>
        <v>-42248</v>
      </c>
      <c r="O45" s="15">
        <f t="shared" si="11"/>
        <v>-4893</v>
      </c>
      <c r="P45" s="15">
        <f t="shared" si="5"/>
        <v>27</v>
      </c>
      <c r="Q45" s="15">
        <f>+ROUNDDOWN((N45-MIN(N45:N$113))/(MAX(N45:N$113)-MIN(N45:N$113))*100,0)</f>
        <v>38</v>
      </c>
      <c r="R45" s="35">
        <v>106284</v>
      </c>
      <c r="S45" s="35">
        <v>148532</v>
      </c>
      <c r="T45" s="32">
        <v>1026198</v>
      </c>
      <c r="U45">
        <f t="shared" si="12"/>
        <v>-23766</v>
      </c>
    </row>
    <row r="46" spans="1:21">
      <c r="A46" s="5">
        <v>40715</v>
      </c>
      <c r="B46" s="16">
        <f t="shared" si="6"/>
        <v>-170875</v>
      </c>
      <c r="C46" s="16">
        <f t="shared" si="7"/>
        <v>92281</v>
      </c>
      <c r="D46" s="16">
        <f t="shared" si="3"/>
        <v>32</v>
      </c>
      <c r="E46" s="16">
        <f>+ROUNDDOWN((B46-MIN(B46:B$113))/(MAX(B46:B$113)-MIN(B46:B$113))*100,0)</f>
        <v>32</v>
      </c>
      <c r="F46" s="33">
        <v>391239</v>
      </c>
      <c r="G46" s="33">
        <v>562114</v>
      </c>
      <c r="H46" s="88">
        <f t="shared" si="8"/>
        <v>208230</v>
      </c>
      <c r="I46" s="88">
        <f t="shared" si="9"/>
        <v>-93245</v>
      </c>
      <c r="J46" s="88">
        <f t="shared" si="4"/>
        <v>67</v>
      </c>
      <c r="K46" s="88">
        <f>+ROUNDDOWN((H46-MIN(H46:H$113))/(MAX(H46:H$113)-MIN(H46:H$113))*100,0)</f>
        <v>67</v>
      </c>
      <c r="L46" s="56">
        <v>413122</v>
      </c>
      <c r="M46" s="56">
        <v>204892</v>
      </c>
      <c r="N46" s="15">
        <f t="shared" si="10"/>
        <v>-37355</v>
      </c>
      <c r="O46" s="15">
        <f t="shared" si="11"/>
        <v>964</v>
      </c>
      <c r="P46" s="15">
        <f t="shared" si="5"/>
        <v>31</v>
      </c>
      <c r="Q46" s="15">
        <f>+ROUNDDOWN((N46-MIN(N46:N$113))/(MAX(N46:N$113)-MIN(N46:N$113))*100,0)</f>
        <v>43</v>
      </c>
      <c r="R46" s="35">
        <v>113919</v>
      </c>
      <c r="S46" s="35">
        <v>151274</v>
      </c>
      <c r="T46" s="32">
        <v>1049964</v>
      </c>
      <c r="U46">
        <f t="shared" si="12"/>
        <v>41500</v>
      </c>
    </row>
    <row r="47" spans="1:21">
      <c r="A47" s="5">
        <v>40708</v>
      </c>
      <c r="B47" s="16">
        <f t="shared" si="6"/>
        <v>-263156</v>
      </c>
      <c r="C47" s="16">
        <f t="shared" si="7"/>
        <v>-21324</v>
      </c>
      <c r="D47" s="16">
        <f t="shared" si="3"/>
        <v>9</v>
      </c>
      <c r="E47" s="16">
        <f>+ROUNDDOWN((B47-MIN(B47:B$113))/(MAX(B47:B$113)-MIN(B47:B$113))*100,0)</f>
        <v>9</v>
      </c>
      <c r="F47" s="33">
        <v>265103</v>
      </c>
      <c r="G47" s="33">
        <v>528259</v>
      </c>
      <c r="H47" s="88">
        <f t="shared" si="8"/>
        <v>301475</v>
      </c>
      <c r="I47" s="88">
        <f t="shared" si="9"/>
        <v>15089</v>
      </c>
      <c r="J47" s="88">
        <f t="shared" si="4"/>
        <v>89</v>
      </c>
      <c r="K47" s="88">
        <f>+ROUNDDOWN((H47-MIN(H47:H$113))/(MAX(H47:H$113)-MIN(H47:H$113))*100,0)</f>
        <v>89</v>
      </c>
      <c r="L47" s="56">
        <v>473891</v>
      </c>
      <c r="M47" s="56">
        <v>172416</v>
      </c>
      <c r="N47" s="15">
        <f t="shared" si="10"/>
        <v>-38319</v>
      </c>
      <c r="O47" s="15">
        <f t="shared" si="11"/>
        <v>6235</v>
      </c>
      <c r="P47" s="15">
        <f t="shared" si="5"/>
        <v>30</v>
      </c>
      <c r="Q47" s="15">
        <f>+ROUNDDOWN((N47-MIN(N47:N$113))/(MAX(N47:N$113)-MIN(N47:N$113))*100,0)</f>
        <v>42</v>
      </c>
      <c r="R47" s="35">
        <v>123874</v>
      </c>
      <c r="S47" s="35">
        <v>162193</v>
      </c>
      <c r="T47" s="32">
        <v>1008464</v>
      </c>
      <c r="U47">
        <f t="shared" si="12"/>
        <v>-6446</v>
      </c>
    </row>
    <row r="48" spans="1:21">
      <c r="A48" s="5">
        <v>40701</v>
      </c>
      <c r="B48" s="16">
        <f t="shared" si="6"/>
        <v>-241832</v>
      </c>
      <c r="C48" s="16">
        <f t="shared" si="7"/>
        <v>59038</v>
      </c>
      <c r="D48" s="16">
        <f t="shared" si="3"/>
        <v>15</v>
      </c>
      <c r="E48" s="16">
        <f>+ROUNDDOWN((B48-MIN(B48:B$113))/(MAX(B48:B$113)-MIN(B48:B$113))*100,0)</f>
        <v>15</v>
      </c>
      <c r="F48" s="33">
        <v>244839</v>
      </c>
      <c r="G48" s="33">
        <v>486671</v>
      </c>
      <c r="H48" s="88">
        <f t="shared" si="8"/>
        <v>286386</v>
      </c>
      <c r="I48" s="88">
        <f t="shared" si="9"/>
        <v>-54872</v>
      </c>
      <c r="J48" s="88">
        <f t="shared" si="4"/>
        <v>86</v>
      </c>
      <c r="K48" s="88">
        <f>+ROUNDDOWN((H48-MIN(H48:H$113))/(MAX(H48:H$113)-MIN(H48:H$113))*100,0)</f>
        <v>86</v>
      </c>
      <c r="L48" s="56">
        <v>493028</v>
      </c>
      <c r="M48" s="56">
        <v>206642</v>
      </c>
      <c r="N48" s="15">
        <f t="shared" si="10"/>
        <v>-44554</v>
      </c>
      <c r="O48" s="15">
        <f t="shared" si="11"/>
        <v>-4166</v>
      </c>
      <c r="P48" s="15">
        <f t="shared" si="5"/>
        <v>25</v>
      </c>
      <c r="Q48" s="15">
        <f>+ROUNDDOWN((N48-MIN(N48:N$113))/(MAX(N48:N$113)-MIN(N48:N$113))*100,0)</f>
        <v>35</v>
      </c>
      <c r="R48" s="35">
        <v>116487</v>
      </c>
      <c r="S48" s="35">
        <v>161041</v>
      </c>
      <c r="T48" s="32">
        <v>1014910</v>
      </c>
      <c r="U48">
        <f t="shared" si="12"/>
        <v>-31905</v>
      </c>
    </row>
    <row r="49" spans="1:21">
      <c r="A49" s="5">
        <v>40694</v>
      </c>
      <c r="B49" s="16">
        <f t="shared" si="6"/>
        <v>-300870</v>
      </c>
      <c r="C49" s="16">
        <f t="shared" si="7"/>
        <v>1153</v>
      </c>
      <c r="D49" s="16">
        <f t="shared" si="3"/>
        <v>0</v>
      </c>
      <c r="E49" s="16">
        <f>+ROUNDDOWN((B49-MIN(B49:B$113))/(MAX(B49:B$113)-MIN(B49:B$113))*100,0)</f>
        <v>0</v>
      </c>
      <c r="F49" s="33">
        <v>232933</v>
      </c>
      <c r="G49" s="33">
        <v>533803</v>
      </c>
      <c r="H49" s="88">
        <f t="shared" si="8"/>
        <v>341258</v>
      </c>
      <c r="I49" s="88">
        <f t="shared" si="9"/>
        <v>-4128</v>
      </c>
      <c r="J49" s="88">
        <f t="shared" si="4"/>
        <v>99</v>
      </c>
      <c r="K49" s="88">
        <f>+ROUNDDOWN((H49-MIN(H49:H$113))/(MAX(H49:H$113)-MIN(H49:H$113))*100,0)</f>
        <v>99</v>
      </c>
      <c r="L49" s="56">
        <v>526591</v>
      </c>
      <c r="M49" s="56">
        <v>185333</v>
      </c>
      <c r="N49" s="15">
        <f t="shared" si="10"/>
        <v>-40388</v>
      </c>
      <c r="O49" s="15">
        <f t="shared" si="11"/>
        <v>2975</v>
      </c>
      <c r="P49" s="15">
        <f t="shared" si="5"/>
        <v>29</v>
      </c>
      <c r="Q49" s="15">
        <f>+ROUNDDOWN((N49-MIN(N49:N$113))/(MAX(N49:N$113)-MIN(N49:N$113))*100,0)</f>
        <v>40</v>
      </c>
      <c r="R49" s="35">
        <v>120755</v>
      </c>
      <c r="S49" s="35">
        <v>161143</v>
      </c>
      <c r="T49" s="32">
        <v>1046815</v>
      </c>
      <c r="U49">
        <f t="shared" si="12"/>
        <v>-56957</v>
      </c>
    </row>
    <row r="50" spans="1:21">
      <c r="A50" s="5">
        <v>40687</v>
      </c>
      <c r="B50" s="16">
        <f t="shared" si="6"/>
        <v>-302023</v>
      </c>
      <c r="C50" s="16">
        <f t="shared" si="7"/>
        <v>-42780</v>
      </c>
      <c r="D50" s="16">
        <f t="shared" si="3"/>
        <v>0</v>
      </c>
      <c r="E50" s="16">
        <f>+ROUNDDOWN((B50-MIN(B50:B$113))/(MAX(B50:B$113)-MIN(B50:B$113))*100,0)</f>
        <v>0</v>
      </c>
      <c r="F50" s="33">
        <v>252830</v>
      </c>
      <c r="G50" s="33">
        <v>554853</v>
      </c>
      <c r="H50" s="88">
        <f t="shared" si="8"/>
        <v>345386</v>
      </c>
      <c r="I50" s="88">
        <f t="shared" si="9"/>
        <v>34293</v>
      </c>
      <c r="J50" s="88">
        <f t="shared" si="4"/>
        <v>100</v>
      </c>
      <c r="K50" s="88">
        <f>+ROUNDDOWN((H50-MIN(H50:H$113))/(MAX(H50:H$113)-MIN(H50:H$113))*100,0)</f>
        <v>100</v>
      </c>
      <c r="L50" s="56">
        <v>541692</v>
      </c>
      <c r="M50" s="56">
        <v>196306</v>
      </c>
      <c r="N50" s="15">
        <f t="shared" si="10"/>
        <v>-43363</v>
      </c>
      <c r="O50" s="15">
        <f t="shared" si="11"/>
        <v>8487</v>
      </c>
      <c r="P50" s="15">
        <f t="shared" si="5"/>
        <v>26</v>
      </c>
      <c r="Q50" s="15">
        <f>+ROUNDDOWN((N50-MIN(N50:N$113))/(MAX(N50:N$113)-MIN(N50:N$113))*100,0)</f>
        <v>36</v>
      </c>
      <c r="R50" s="35">
        <v>119411</v>
      </c>
      <c r="S50" s="35">
        <v>162774</v>
      </c>
      <c r="T50" s="32">
        <v>1103772</v>
      </c>
      <c r="U50">
        <f t="shared" si="12"/>
        <v>43705</v>
      </c>
    </row>
    <row r="51" spans="1:21">
      <c r="A51" s="5">
        <v>40680</v>
      </c>
      <c r="B51" s="16">
        <f t="shared" si="6"/>
        <v>-259243</v>
      </c>
      <c r="C51" s="16">
        <f t="shared" si="7"/>
        <v>-17755</v>
      </c>
      <c r="D51" s="16">
        <f t="shared" si="3"/>
        <v>10</v>
      </c>
      <c r="E51" s="16">
        <f>+ROUNDDOWN((B51-MIN(B51:B$113))/(MAX(B51:B$113)-MIN(B51:B$113))*100,0)</f>
        <v>0</v>
      </c>
      <c r="F51" s="33">
        <v>270148</v>
      </c>
      <c r="G51" s="33">
        <v>529391</v>
      </c>
      <c r="H51" s="88">
        <f t="shared" si="8"/>
        <v>311093</v>
      </c>
      <c r="I51" s="88">
        <f t="shared" si="9"/>
        <v>26759</v>
      </c>
      <c r="J51" s="88">
        <f t="shared" si="4"/>
        <v>91</v>
      </c>
      <c r="K51" s="88">
        <f>+ROUNDDOWN((H51-MIN(H51:H$113))/(MAX(H51:H$113)-MIN(H51:H$113))*100,0)</f>
        <v>100</v>
      </c>
      <c r="L51" s="56">
        <v>497762</v>
      </c>
      <c r="M51" s="56">
        <v>186669</v>
      </c>
      <c r="N51" s="15">
        <f t="shared" si="10"/>
        <v>-51850</v>
      </c>
      <c r="O51" s="15">
        <f t="shared" si="11"/>
        <v>-9004</v>
      </c>
      <c r="P51" s="15">
        <f t="shared" si="5"/>
        <v>19</v>
      </c>
      <c r="Q51" s="15">
        <f>+ROUNDDOWN((N51-MIN(N51:N$113))/(MAX(N51:N$113)-MIN(N51:N$113))*100,0)</f>
        <v>27</v>
      </c>
      <c r="R51" s="35">
        <v>120441</v>
      </c>
      <c r="S51" s="35">
        <v>172291</v>
      </c>
      <c r="T51" s="32">
        <v>1060067</v>
      </c>
      <c r="U51">
        <f t="shared" si="12"/>
        <v>13193</v>
      </c>
    </row>
    <row r="52" spans="1:21">
      <c r="A52" s="5">
        <v>40673</v>
      </c>
      <c r="B52" s="16">
        <f t="shared" si="6"/>
        <v>-241488</v>
      </c>
      <c r="C52" s="16">
        <f t="shared" si="7"/>
        <v>-3769</v>
      </c>
      <c r="D52" s="16">
        <f t="shared" si="3"/>
        <v>15</v>
      </c>
      <c r="E52" s="16">
        <f>+ROUNDDOWN((B52-MIN(B52:B$113))/(MAX(B52:B$113)-MIN(B52:B$113))*100,0)</f>
        <v>1</v>
      </c>
      <c r="F52" s="33">
        <v>299745</v>
      </c>
      <c r="G52" s="33">
        <v>541233</v>
      </c>
      <c r="H52" s="88">
        <f t="shared" si="8"/>
        <v>284334</v>
      </c>
      <c r="I52" s="88">
        <f t="shared" si="9"/>
        <v>-4035</v>
      </c>
      <c r="J52" s="88">
        <f t="shared" si="4"/>
        <v>85</v>
      </c>
      <c r="K52" s="88">
        <f>+ROUNDDOWN((H52-MIN(H52:H$113))/(MAX(H52:H$113)-MIN(H52:H$113))*100,0)</f>
        <v>97</v>
      </c>
      <c r="L52" s="56">
        <v>486260</v>
      </c>
      <c r="M52" s="56">
        <v>201926</v>
      </c>
      <c r="N52" s="15">
        <f t="shared" si="10"/>
        <v>-42846</v>
      </c>
      <c r="O52" s="15">
        <f t="shared" si="11"/>
        <v>7804</v>
      </c>
      <c r="P52" s="15">
        <f t="shared" si="5"/>
        <v>27</v>
      </c>
      <c r="Q52" s="15">
        <f>+ROUNDDOWN((N52-MIN(N52:N$113))/(MAX(N52:N$113)-MIN(N52:N$113))*100,0)</f>
        <v>37</v>
      </c>
      <c r="R52" s="35">
        <v>114520</v>
      </c>
      <c r="S52" s="35">
        <v>157366</v>
      </c>
      <c r="T52" s="32">
        <v>1046874</v>
      </c>
      <c r="U52">
        <f t="shared" si="12"/>
        <v>-20178</v>
      </c>
    </row>
    <row r="53" spans="1:21">
      <c r="A53" s="5">
        <v>40666</v>
      </c>
      <c r="B53" s="16">
        <f t="shared" si="6"/>
        <v>-237719</v>
      </c>
      <c r="C53" s="16">
        <f t="shared" si="7"/>
        <v>9854</v>
      </c>
      <c r="D53" s="16">
        <f t="shared" si="3"/>
        <v>16</v>
      </c>
      <c r="E53" s="16">
        <f>+ROUNDDOWN((B53-MIN(B53:B$113))/(MAX(B53:B$113)-MIN(B53:B$113))*100,0)</f>
        <v>2</v>
      </c>
      <c r="F53" s="33">
        <v>307662</v>
      </c>
      <c r="G53" s="33">
        <v>545381</v>
      </c>
      <c r="H53" s="88">
        <f t="shared" si="8"/>
        <v>288369</v>
      </c>
      <c r="I53" s="88">
        <f t="shared" si="9"/>
        <v>-4069</v>
      </c>
      <c r="J53" s="88">
        <f t="shared" si="4"/>
        <v>86</v>
      </c>
      <c r="K53" s="88">
        <f>+ROUNDDOWN((H53-MIN(H53:H$113))/(MAX(H53:H$113)-MIN(H53:H$113))*100,0)</f>
        <v>98</v>
      </c>
      <c r="L53" s="56">
        <v>495576</v>
      </c>
      <c r="M53" s="56">
        <v>207207</v>
      </c>
      <c r="N53" s="15">
        <f t="shared" si="10"/>
        <v>-50650</v>
      </c>
      <c r="O53" s="15">
        <f t="shared" si="11"/>
        <v>-5785</v>
      </c>
      <c r="P53" s="15">
        <f t="shared" si="5"/>
        <v>20</v>
      </c>
      <c r="Q53" s="15">
        <f>+ROUNDDOWN((N53-MIN(N53:N$113))/(MAX(N53:N$113)-MIN(N53:N$113))*100,0)</f>
        <v>28</v>
      </c>
      <c r="R53" s="35">
        <v>113098</v>
      </c>
      <c r="S53" s="35">
        <v>163748</v>
      </c>
      <c r="T53" s="32">
        <v>1067052</v>
      </c>
      <c r="U53">
        <f t="shared" si="12"/>
        <v>9968</v>
      </c>
    </row>
    <row r="54" spans="1:21">
      <c r="A54" s="5">
        <v>40659</v>
      </c>
      <c r="B54" s="16">
        <f t="shared" si="6"/>
        <v>-247573</v>
      </c>
      <c r="C54" s="16">
        <f t="shared" si="7"/>
        <v>-33633</v>
      </c>
      <c r="D54" s="16">
        <f t="shared" si="3"/>
        <v>13</v>
      </c>
      <c r="E54" s="16">
        <f>+ROUNDDOWN((B54-MIN(B54:B$113))/(MAX(B54:B$113)-MIN(B54:B$113))*100,0)</f>
        <v>0</v>
      </c>
      <c r="F54" s="33">
        <v>281556</v>
      </c>
      <c r="G54" s="33">
        <v>529129</v>
      </c>
      <c r="H54" s="88">
        <f t="shared" si="8"/>
        <v>292438</v>
      </c>
      <c r="I54" s="88">
        <f t="shared" si="9"/>
        <v>15420</v>
      </c>
      <c r="J54" s="88">
        <f t="shared" si="4"/>
        <v>87</v>
      </c>
      <c r="K54" s="88">
        <f>+ROUNDDOWN((H54-MIN(H54:H$113))/(MAX(H54:H$113)-MIN(H54:H$113))*100,0)</f>
        <v>100</v>
      </c>
      <c r="L54" s="56">
        <v>526860</v>
      </c>
      <c r="M54" s="56">
        <v>234422</v>
      </c>
      <c r="N54" s="15">
        <f t="shared" si="10"/>
        <v>-44865</v>
      </c>
      <c r="O54" s="15">
        <f t="shared" si="11"/>
        <v>18213</v>
      </c>
      <c r="P54" s="15">
        <f t="shared" si="5"/>
        <v>25</v>
      </c>
      <c r="Q54" s="15">
        <f>+ROUNDDOWN((N54-MIN(N54:N$113))/(MAX(N54:N$113)-MIN(N54:N$113))*100,0)</f>
        <v>35</v>
      </c>
      <c r="R54" s="35">
        <v>108395</v>
      </c>
      <c r="S54" s="35">
        <v>153260</v>
      </c>
      <c r="T54" s="32">
        <v>1057084</v>
      </c>
      <c r="U54">
        <f t="shared" si="12"/>
        <v>2290</v>
      </c>
    </row>
    <row r="55" spans="1:21">
      <c r="A55" s="5">
        <v>40652</v>
      </c>
      <c r="B55" s="16">
        <f t="shared" si="6"/>
        <v>-213940</v>
      </c>
      <c r="C55" s="16">
        <f t="shared" si="7"/>
        <v>-48037</v>
      </c>
      <c r="D55" s="16">
        <f t="shared" si="3"/>
        <v>21</v>
      </c>
      <c r="E55" s="16">
        <f>+ROUNDDOWN((B55-MIN(B55:B$113))/(MAX(B55:B$113)-MIN(B55:B$113))*100,0)</f>
        <v>0</v>
      </c>
      <c r="F55" s="33">
        <v>300070</v>
      </c>
      <c r="G55" s="33">
        <v>514010</v>
      </c>
      <c r="H55" s="88">
        <f t="shared" si="8"/>
        <v>277018</v>
      </c>
      <c r="I55" s="88">
        <f t="shared" si="9"/>
        <v>34439</v>
      </c>
      <c r="J55" s="88">
        <f t="shared" si="4"/>
        <v>83</v>
      </c>
      <c r="K55" s="88">
        <f>+ROUNDDOWN((H55-MIN(H55:H$113))/(MAX(H55:H$113)-MIN(H55:H$113))*100,0)</f>
        <v>100</v>
      </c>
      <c r="L55" s="56">
        <v>527204</v>
      </c>
      <c r="M55" s="56">
        <v>250186</v>
      </c>
      <c r="N55" s="15">
        <f t="shared" si="10"/>
        <v>-63078</v>
      </c>
      <c r="O55" s="15">
        <f t="shared" si="11"/>
        <v>13598</v>
      </c>
      <c r="P55" s="15">
        <f t="shared" si="5"/>
        <v>10</v>
      </c>
      <c r="Q55" s="15">
        <f>+ROUNDDOWN((N55-MIN(N55:N$113))/(MAX(N55:N$113)-MIN(N55:N$113))*100,0)</f>
        <v>15</v>
      </c>
      <c r="R55" s="35">
        <v>97855</v>
      </c>
      <c r="S55" s="35">
        <v>160933</v>
      </c>
      <c r="T55" s="32">
        <v>1054794</v>
      </c>
      <c r="U55">
        <f t="shared" si="12"/>
        <v>19471</v>
      </c>
    </row>
    <row r="56" spans="1:21">
      <c r="A56" s="5">
        <v>40645</v>
      </c>
      <c r="B56" s="16">
        <f t="shared" si="6"/>
        <v>-165903</v>
      </c>
      <c r="C56" s="16">
        <f t="shared" si="7"/>
        <v>-51270</v>
      </c>
      <c r="D56" s="16">
        <f t="shared" si="3"/>
        <v>33</v>
      </c>
      <c r="E56" s="16">
        <f>+ROUNDDOWN((B56-MIN(B56:B$113))/(MAX(B56:B$113)-MIN(B56:B$113))*100,0)</f>
        <v>0</v>
      </c>
      <c r="F56" s="33">
        <v>349304</v>
      </c>
      <c r="G56" s="33">
        <v>515207</v>
      </c>
      <c r="H56" s="88">
        <f t="shared" si="8"/>
        <v>242579</v>
      </c>
      <c r="I56" s="88">
        <f t="shared" si="9"/>
        <v>64121</v>
      </c>
      <c r="J56" s="88">
        <f t="shared" si="4"/>
        <v>75</v>
      </c>
      <c r="K56" s="88">
        <f>+ROUNDDOWN((H56-MIN(H56:H$113))/(MAX(H56:H$113)-MIN(H56:H$113))*100,0)</f>
        <v>100</v>
      </c>
      <c r="L56" s="56">
        <v>478697</v>
      </c>
      <c r="M56" s="56">
        <v>236118</v>
      </c>
      <c r="N56" s="15">
        <f t="shared" si="10"/>
        <v>-76676</v>
      </c>
      <c r="O56" s="15">
        <f t="shared" si="11"/>
        <v>-12851</v>
      </c>
      <c r="P56" s="15">
        <f t="shared" si="5"/>
        <v>0</v>
      </c>
      <c r="Q56" s="15">
        <f>+ROUNDDOWN((N56-MIN(N56:N$113))/(MAX(N56:N$113)-MIN(N56:N$113))*100,0)</f>
        <v>0</v>
      </c>
      <c r="R56" s="35">
        <v>84849</v>
      </c>
      <c r="S56" s="35">
        <v>161525</v>
      </c>
      <c r="T56" s="32">
        <v>1035323</v>
      </c>
      <c r="U56">
        <f t="shared" si="12"/>
        <v>63667</v>
      </c>
    </row>
    <row r="57" spans="1:21">
      <c r="A57" s="5">
        <v>40638</v>
      </c>
      <c r="B57" s="16">
        <f t="shared" si="6"/>
        <v>-114633</v>
      </c>
      <c r="C57" s="16">
        <f t="shared" si="7"/>
        <v>19134</v>
      </c>
      <c r="D57" s="16">
        <f t="shared" si="3"/>
        <v>46</v>
      </c>
      <c r="E57" s="16">
        <f>+ROUNDDOWN((B57-MIN(B57:B$113))/(MAX(B57:B$113)-MIN(B57:B$113))*100,0)</f>
        <v>20</v>
      </c>
      <c r="F57" s="33">
        <v>381240</v>
      </c>
      <c r="G57" s="33">
        <v>495873</v>
      </c>
      <c r="H57" s="88">
        <f t="shared" si="8"/>
        <v>178458</v>
      </c>
      <c r="I57" s="88">
        <f t="shared" si="9"/>
        <v>3031</v>
      </c>
      <c r="J57" s="88">
        <f t="shared" si="4"/>
        <v>60</v>
      </c>
      <c r="K57" s="88">
        <f>+ROUNDDOWN((H57-MIN(H57:H$113))/(MAX(H57:H$113)-MIN(H57:H$113))*100,0)</f>
        <v>94</v>
      </c>
      <c r="L57" s="56">
        <v>377299</v>
      </c>
      <c r="M57" s="56">
        <v>198841</v>
      </c>
      <c r="N57" s="15">
        <f t="shared" si="10"/>
        <v>-63825</v>
      </c>
      <c r="O57" s="15">
        <f t="shared" si="11"/>
        <v>-22165</v>
      </c>
      <c r="P57" s="15">
        <f t="shared" si="5"/>
        <v>10</v>
      </c>
      <c r="Q57" s="15">
        <f>+ROUNDDOWN((N57-MIN(N57:N$113))/(MAX(N57:N$113)-MIN(N57:N$113))*100,0)</f>
        <v>0</v>
      </c>
      <c r="R57" s="35">
        <v>95376</v>
      </c>
      <c r="S57" s="35">
        <v>159201</v>
      </c>
      <c r="T57" s="32">
        <v>971656</v>
      </c>
      <c r="U57">
        <f t="shared" si="12"/>
        <v>77860</v>
      </c>
    </row>
    <row r="58" spans="1:21">
      <c r="A58" s="5">
        <v>40631</v>
      </c>
      <c r="B58" s="16">
        <f t="shared" si="6"/>
        <v>-133767</v>
      </c>
      <c r="C58" s="16">
        <f t="shared" si="7"/>
        <v>34636</v>
      </c>
      <c r="D58" s="16">
        <f t="shared" si="3"/>
        <v>41</v>
      </c>
      <c r="E58" s="16">
        <f>+ROUNDDOWN((B58-MIN(B58:B$113))/(MAX(B58:B$113)-MIN(B58:B$113))*100,0)</f>
        <v>12</v>
      </c>
      <c r="F58" s="33">
        <v>355794</v>
      </c>
      <c r="G58" s="33">
        <v>489561</v>
      </c>
      <c r="H58" s="88">
        <f t="shared" si="8"/>
        <v>175427</v>
      </c>
      <c r="I58" s="88">
        <f t="shared" si="9"/>
        <v>-19280</v>
      </c>
      <c r="J58" s="88">
        <f t="shared" si="4"/>
        <v>60</v>
      </c>
      <c r="K58" s="88">
        <f>+ROUNDDOWN((H58-MIN(H58:H$113))/(MAX(H58:H$113)-MIN(H58:H$113))*100,0)</f>
        <v>92</v>
      </c>
      <c r="L58" s="56">
        <v>313615</v>
      </c>
      <c r="M58" s="56">
        <v>138188</v>
      </c>
      <c r="N58" s="15">
        <f t="shared" si="10"/>
        <v>-41660</v>
      </c>
      <c r="O58" s="15">
        <f t="shared" si="11"/>
        <v>-15356</v>
      </c>
      <c r="P58" s="15">
        <f t="shared" si="5"/>
        <v>28</v>
      </c>
      <c r="Q58" s="15">
        <f>+ROUNDDOWN((N58-MIN(N58:N$113))/(MAX(N58:N$113)-MIN(N58:N$113))*100,0)</f>
        <v>24</v>
      </c>
      <c r="R58" s="35">
        <v>102312</v>
      </c>
      <c r="S58" s="35">
        <v>143972</v>
      </c>
      <c r="T58" s="32">
        <v>893796</v>
      </c>
      <c r="U58">
        <f t="shared" si="12"/>
        <v>-8633</v>
      </c>
    </row>
    <row r="59" spans="1:21">
      <c r="A59" s="5">
        <v>40624</v>
      </c>
      <c r="B59" s="16">
        <f t="shared" si="6"/>
        <v>-168403</v>
      </c>
      <c r="C59" s="16">
        <f t="shared" si="7"/>
        <v>-72238</v>
      </c>
      <c r="D59" s="16">
        <f t="shared" si="3"/>
        <v>33</v>
      </c>
      <c r="E59" s="16">
        <f>+ROUNDDOWN((B59-MIN(B59:B$113))/(MAX(B59:B$113)-MIN(B59:B$113))*100,0)</f>
        <v>0</v>
      </c>
      <c r="F59" s="33">
        <v>332554</v>
      </c>
      <c r="G59" s="33">
        <v>500957</v>
      </c>
      <c r="H59" s="88">
        <f t="shared" si="8"/>
        <v>194707</v>
      </c>
      <c r="I59" s="88">
        <f t="shared" si="9"/>
        <v>72401</v>
      </c>
      <c r="J59" s="88">
        <f t="shared" si="4"/>
        <v>64</v>
      </c>
      <c r="K59" s="88">
        <f>+ROUNDDOWN((H59-MIN(H59:H$113))/(MAX(H59:H$113)-MIN(H59:H$113))*100,0)</f>
        <v>100</v>
      </c>
      <c r="L59" s="56">
        <v>338058</v>
      </c>
      <c r="M59" s="56">
        <v>143351</v>
      </c>
      <c r="N59" s="15">
        <f t="shared" si="10"/>
        <v>-26304</v>
      </c>
      <c r="O59" s="15">
        <f t="shared" si="11"/>
        <v>-163</v>
      </c>
      <c r="P59" s="15">
        <f t="shared" si="5"/>
        <v>40</v>
      </c>
      <c r="Q59" s="15">
        <f>+ROUNDDOWN((N59-MIN(N59:N$113))/(MAX(N59:N$113)-MIN(N59:N$113))*100,0)</f>
        <v>45</v>
      </c>
      <c r="R59" s="35">
        <v>107667</v>
      </c>
      <c r="S59" s="35">
        <v>133971</v>
      </c>
      <c r="T59" s="32">
        <v>902429</v>
      </c>
      <c r="U59">
        <f t="shared" si="12"/>
        <v>19752</v>
      </c>
    </row>
    <row r="60" spans="1:21">
      <c r="A60" s="5">
        <v>40617</v>
      </c>
      <c r="B60" s="16">
        <f t="shared" si="6"/>
        <v>-96165</v>
      </c>
      <c r="C60" s="16">
        <f t="shared" si="7"/>
        <v>-20235</v>
      </c>
      <c r="D60" s="16">
        <f t="shared" si="3"/>
        <v>51</v>
      </c>
      <c r="E60" s="16">
        <f>+ROUNDDOWN((B60-MIN(B60:B$113))/(MAX(B60:B$113)-MIN(B60:B$113))*100,0)</f>
        <v>0</v>
      </c>
      <c r="F60" s="33">
        <v>374503</v>
      </c>
      <c r="G60" s="33">
        <v>470668</v>
      </c>
      <c r="H60" s="88">
        <f t="shared" si="8"/>
        <v>122306</v>
      </c>
      <c r="I60" s="88">
        <f t="shared" si="9"/>
        <v>248</v>
      </c>
      <c r="J60" s="88">
        <f t="shared" si="4"/>
        <v>47</v>
      </c>
      <c r="K60" s="88">
        <f>+ROUNDDOWN((H60-MIN(H60:H$113))/(MAX(H60:H$113)-MIN(H60:H$113))*100,0)</f>
        <v>100</v>
      </c>
      <c r="L60" s="56">
        <v>278031</v>
      </c>
      <c r="M60" s="56">
        <v>155725</v>
      </c>
      <c r="N60" s="15">
        <f t="shared" si="10"/>
        <v>-26141</v>
      </c>
      <c r="O60" s="15">
        <f t="shared" si="11"/>
        <v>19987</v>
      </c>
      <c r="P60" s="15">
        <f t="shared" si="5"/>
        <v>40</v>
      </c>
      <c r="Q60" s="15">
        <f>+ROUNDDOWN((N60-MIN(N60:N$113))/(MAX(N60:N$113)-MIN(N60:N$113))*100,0)</f>
        <v>45</v>
      </c>
      <c r="R60" s="35">
        <v>105359</v>
      </c>
      <c r="S60" s="35">
        <v>131500</v>
      </c>
      <c r="T60" s="32">
        <v>882677</v>
      </c>
      <c r="U60">
        <f t="shared" si="12"/>
        <v>13724</v>
      </c>
    </row>
    <row r="61" spans="1:21">
      <c r="A61" s="5">
        <v>40610</v>
      </c>
      <c r="B61" s="16">
        <f t="shared" si="6"/>
        <v>-75930</v>
      </c>
      <c r="C61" s="16">
        <f t="shared" si="7"/>
        <v>-56684</v>
      </c>
      <c r="D61" s="16">
        <f t="shared" si="3"/>
        <v>56</v>
      </c>
      <c r="E61" s="16">
        <f>+ROUNDDOWN((B61-MIN(B61:B$113))/(MAX(B61:B$113)-MIN(B61:B$113))*100,0)</f>
        <v>5</v>
      </c>
      <c r="F61" s="33">
        <v>379694</v>
      </c>
      <c r="G61" s="33">
        <v>455624</v>
      </c>
      <c r="H61" s="88">
        <f t="shared" si="8"/>
        <v>122058</v>
      </c>
      <c r="I61" s="88">
        <f t="shared" si="9"/>
        <v>60217</v>
      </c>
      <c r="J61" s="88">
        <f t="shared" si="4"/>
        <v>47</v>
      </c>
      <c r="K61" s="88">
        <f>+ROUNDDOWN((H61-MIN(H61:H$113))/(MAX(H61:H$113)-MIN(H61:H$113))*100,0)</f>
        <v>100</v>
      </c>
      <c r="L61" s="56">
        <v>265637</v>
      </c>
      <c r="M61" s="56">
        <v>143579</v>
      </c>
      <c r="N61" s="15">
        <f t="shared" si="10"/>
        <v>-46128</v>
      </c>
      <c r="O61" s="15">
        <f t="shared" si="11"/>
        <v>-3533</v>
      </c>
      <c r="P61" s="15">
        <f t="shared" si="5"/>
        <v>24</v>
      </c>
      <c r="Q61" s="15">
        <f>+ROUNDDOWN((N61-MIN(N61:N$113))/(MAX(N61:N$113)-MIN(N61:N$113))*100,0)</f>
        <v>18</v>
      </c>
      <c r="R61" s="35">
        <v>93509</v>
      </c>
      <c r="S61" s="35">
        <v>139637</v>
      </c>
      <c r="T61" s="32">
        <v>868953</v>
      </c>
      <c r="U61">
        <f t="shared" si="12"/>
        <v>-16568</v>
      </c>
    </row>
    <row r="62" spans="1:21">
      <c r="A62" s="5">
        <v>40603</v>
      </c>
      <c r="B62" s="16">
        <f t="shared" si="6"/>
        <v>-19246</v>
      </c>
      <c r="C62" s="16">
        <f t="shared" si="7"/>
        <v>24020</v>
      </c>
      <c r="D62" s="16">
        <f t="shared" si="3"/>
        <v>70</v>
      </c>
      <c r="E62" s="16">
        <f>+ROUNDDOWN((B62-MIN(B62:B$113))/(MAX(B62:B$113)-MIN(B62:B$113))*100,0)</f>
        <v>35</v>
      </c>
      <c r="F62" s="33">
        <v>398739</v>
      </c>
      <c r="G62" s="33">
        <v>417985</v>
      </c>
      <c r="H62" s="88">
        <f t="shared" si="8"/>
        <v>61841</v>
      </c>
      <c r="I62" s="88">
        <f t="shared" si="9"/>
        <v>-29752</v>
      </c>
      <c r="J62" s="88">
        <f t="shared" si="4"/>
        <v>33</v>
      </c>
      <c r="K62" s="88">
        <f>+ROUNDDOWN((H62-MIN(H62:H$113))/(MAX(H62:H$113)-MIN(H62:H$113))*100,0)</f>
        <v>72</v>
      </c>
      <c r="L62" s="56">
        <v>240621</v>
      </c>
      <c r="M62" s="56">
        <v>178780</v>
      </c>
      <c r="N62" s="15">
        <f t="shared" si="10"/>
        <v>-42595</v>
      </c>
      <c r="O62" s="15">
        <f t="shared" si="11"/>
        <v>5732</v>
      </c>
      <c r="P62" s="15">
        <f t="shared" si="5"/>
        <v>27</v>
      </c>
      <c r="Q62" s="15">
        <f>+ROUNDDOWN((N62-MIN(N62:N$113))/(MAX(N62:N$113)-MIN(N62:N$113))*100,0)</f>
        <v>23</v>
      </c>
      <c r="R62" s="35">
        <v>91890</v>
      </c>
      <c r="S62" s="35">
        <v>134485</v>
      </c>
      <c r="T62" s="32">
        <v>885521</v>
      </c>
      <c r="U62">
        <f t="shared" si="12"/>
        <v>-101893</v>
      </c>
    </row>
    <row r="63" spans="1:21">
      <c r="A63" s="5">
        <v>40596</v>
      </c>
      <c r="B63" s="16">
        <f t="shared" si="6"/>
        <v>-43266</v>
      </c>
      <c r="C63" s="16">
        <f t="shared" si="7"/>
        <v>2984</v>
      </c>
      <c r="D63" s="16">
        <f t="shared" si="3"/>
        <v>64</v>
      </c>
      <c r="E63" s="16">
        <f>+ROUNDDOWN((B63-MIN(B63:B$113))/(MAX(B63:B$113)-MIN(B63:B$113))*100,0)</f>
        <v>22</v>
      </c>
      <c r="F63" s="33">
        <v>399416</v>
      </c>
      <c r="G63" s="33">
        <v>442682</v>
      </c>
      <c r="H63" s="88">
        <f t="shared" si="8"/>
        <v>91593</v>
      </c>
      <c r="I63" s="88">
        <f t="shared" si="9"/>
        <v>-13494</v>
      </c>
      <c r="J63" s="88">
        <f t="shared" si="4"/>
        <v>40</v>
      </c>
      <c r="K63" s="88">
        <f>+ROUNDDOWN((H63-MIN(H63:H$113))/(MAX(H63:H$113)-MIN(H63:H$113))*100,0)</f>
        <v>87</v>
      </c>
      <c r="L63" s="56">
        <v>342763</v>
      </c>
      <c r="M63" s="56">
        <v>251170</v>
      </c>
      <c r="N63" s="15">
        <f t="shared" si="10"/>
        <v>-48327</v>
      </c>
      <c r="O63" s="15">
        <f t="shared" si="11"/>
        <v>10510</v>
      </c>
      <c r="P63" s="15">
        <f t="shared" si="5"/>
        <v>22</v>
      </c>
      <c r="Q63" s="15">
        <f>+ROUNDDOWN((N63-MIN(N63:N$113))/(MAX(N63:N$113)-MIN(N63:N$113))*100,0)</f>
        <v>15</v>
      </c>
      <c r="R63" s="35">
        <v>102424</v>
      </c>
      <c r="S63" s="35">
        <v>150751</v>
      </c>
      <c r="T63" s="32">
        <v>987414</v>
      </c>
      <c r="U63">
        <f t="shared" si="12"/>
        <v>58863</v>
      </c>
    </row>
    <row r="64" spans="1:21">
      <c r="A64" s="5">
        <v>40589</v>
      </c>
      <c r="B64" s="16">
        <f t="shared" si="6"/>
        <v>-46250</v>
      </c>
      <c r="C64" s="16">
        <f t="shared" si="7"/>
        <v>-42073</v>
      </c>
      <c r="D64" s="16">
        <f t="shared" si="3"/>
        <v>63</v>
      </c>
      <c r="E64" s="16">
        <f>+ROUNDDOWN((B64-MIN(B64:B$113))/(MAX(B64:B$113)-MIN(B64:B$113))*100,0)</f>
        <v>21</v>
      </c>
      <c r="F64" s="33">
        <v>391324</v>
      </c>
      <c r="G64" s="33">
        <v>437574</v>
      </c>
      <c r="H64" s="88">
        <f t="shared" si="8"/>
        <v>105087</v>
      </c>
      <c r="I64" s="88">
        <f t="shared" si="9"/>
        <v>53445</v>
      </c>
      <c r="J64" s="88">
        <f t="shared" si="4"/>
        <v>43</v>
      </c>
      <c r="K64" s="88">
        <f>+ROUNDDOWN((H64-MIN(H64:H$113))/(MAX(H64:H$113)-MIN(H64:H$113))*100,0)</f>
        <v>94</v>
      </c>
      <c r="L64" s="56">
        <v>315470</v>
      </c>
      <c r="M64" s="56">
        <v>210383</v>
      </c>
      <c r="N64" s="15">
        <f t="shared" si="10"/>
        <v>-58837</v>
      </c>
      <c r="O64" s="15">
        <f t="shared" si="11"/>
        <v>-11372</v>
      </c>
      <c r="P64" s="15">
        <f t="shared" si="5"/>
        <v>14</v>
      </c>
      <c r="Q64" s="15">
        <f>+ROUNDDOWN((N64-MIN(N64:N$113))/(MAX(N64:N$113)-MIN(N64:N$113))*100,0)</f>
        <v>1</v>
      </c>
      <c r="R64" s="35">
        <v>87570</v>
      </c>
      <c r="S64" s="35">
        <v>146407</v>
      </c>
      <c r="T64" s="32">
        <v>928551</v>
      </c>
      <c r="U64">
        <f t="shared" si="12"/>
        <v>62925</v>
      </c>
    </row>
    <row r="65" spans="1:21">
      <c r="A65" s="5">
        <v>40582</v>
      </c>
      <c r="B65" s="16">
        <f t="shared" si="6"/>
        <v>-4177</v>
      </c>
      <c r="C65" s="16">
        <f t="shared" si="7"/>
        <v>24566</v>
      </c>
      <c r="D65" s="16">
        <f t="shared" si="3"/>
        <v>74</v>
      </c>
      <c r="E65" s="16">
        <f>+ROUNDDOWN((B65-MIN(B65:B$113))/(MAX(B65:B$113)-MIN(B65:B$113))*100,0)</f>
        <v>44</v>
      </c>
      <c r="F65" s="33">
        <v>410069</v>
      </c>
      <c r="G65" s="33">
        <v>414246</v>
      </c>
      <c r="H65" s="88">
        <f t="shared" si="8"/>
        <v>51642</v>
      </c>
      <c r="I65" s="88">
        <f t="shared" si="9"/>
        <v>-4125</v>
      </c>
      <c r="J65" s="88">
        <f t="shared" si="4"/>
        <v>30</v>
      </c>
      <c r="K65" s="88">
        <f>+ROUNDDOWN((H65-MIN(H65:H$113))/(MAX(H65:H$113)-MIN(H65:H$113))*100,0)</f>
        <v>67</v>
      </c>
      <c r="L65" s="56">
        <v>238999</v>
      </c>
      <c r="M65" s="56">
        <v>187357</v>
      </c>
      <c r="N65" s="15">
        <f t="shared" si="10"/>
        <v>-47465</v>
      </c>
      <c r="O65" s="15">
        <f t="shared" si="11"/>
        <v>-20441</v>
      </c>
      <c r="P65" s="15">
        <f t="shared" si="5"/>
        <v>23</v>
      </c>
      <c r="Q65" s="15">
        <f>+ROUNDDOWN((N65-MIN(N65:N$113))/(MAX(N65:N$113)-MIN(N65:N$113))*100,0)</f>
        <v>16</v>
      </c>
      <c r="R65" s="35">
        <v>92106</v>
      </c>
      <c r="S65" s="35">
        <v>139571</v>
      </c>
      <c r="T65" s="32">
        <v>865626</v>
      </c>
      <c r="U65">
        <f t="shared" si="12"/>
        <v>69513</v>
      </c>
    </row>
    <row r="66" spans="1:21">
      <c r="A66" s="5">
        <v>40575</v>
      </c>
      <c r="B66" s="16">
        <f t="shared" si="6"/>
        <v>-28743</v>
      </c>
      <c r="C66" s="16">
        <f t="shared" si="7"/>
        <v>-29243</v>
      </c>
      <c r="D66" s="16">
        <f t="shared" si="3"/>
        <v>68</v>
      </c>
      <c r="E66" s="16">
        <f>+ROUNDDOWN((B66-MIN(B66:B$113))/(MAX(B66:B$113)-MIN(B66:B$113))*100,0)</f>
        <v>30</v>
      </c>
      <c r="F66" s="33">
        <v>359339</v>
      </c>
      <c r="G66" s="33">
        <v>388082</v>
      </c>
      <c r="H66" s="88">
        <f t="shared" si="8"/>
        <v>55767</v>
      </c>
      <c r="I66" s="88">
        <f t="shared" si="9"/>
        <v>31353</v>
      </c>
      <c r="J66" s="88">
        <f t="shared" si="4"/>
        <v>31</v>
      </c>
      <c r="K66" s="88">
        <f>+ROUNDDOWN((H66-MIN(H66:H$113))/(MAX(H66:H$113)-MIN(H66:H$113))*100,0)</f>
        <v>69</v>
      </c>
      <c r="L66" s="56">
        <v>213959</v>
      </c>
      <c r="M66" s="56">
        <v>158192</v>
      </c>
      <c r="N66" s="15">
        <f t="shared" si="10"/>
        <v>-27024</v>
      </c>
      <c r="O66" s="15">
        <f t="shared" si="11"/>
        <v>-2110</v>
      </c>
      <c r="P66" s="15">
        <f t="shared" si="5"/>
        <v>39</v>
      </c>
      <c r="Q66" s="15">
        <f>+ROUNDDOWN((N66-MIN(N66:N$113))/(MAX(N66:N$113)-MIN(N66:N$113))*100,0)</f>
        <v>44</v>
      </c>
      <c r="R66" s="35">
        <v>102842</v>
      </c>
      <c r="S66" s="35">
        <v>129866</v>
      </c>
      <c r="T66" s="32">
        <v>796113</v>
      </c>
      <c r="U66">
        <f t="shared" si="12"/>
        <v>52883</v>
      </c>
    </row>
    <row r="67" spans="1:21">
      <c r="A67" s="5">
        <v>40568</v>
      </c>
      <c r="B67" s="16">
        <f t="shared" si="6"/>
        <v>500</v>
      </c>
      <c r="C67" s="16">
        <f t="shared" si="7"/>
        <v>-6536</v>
      </c>
      <c r="D67" s="16">
        <f t="shared" si="3"/>
        <v>75</v>
      </c>
      <c r="E67" s="16">
        <f>+ROUNDDOWN((B67-MIN(B67:B$113))/(MAX(B67:B$113)-MIN(B67:B$113))*100,0)</f>
        <v>46</v>
      </c>
      <c r="F67" s="33">
        <v>365304</v>
      </c>
      <c r="G67" s="33">
        <v>364804</v>
      </c>
      <c r="H67" s="88">
        <f t="shared" si="8"/>
        <v>24414</v>
      </c>
      <c r="I67" s="88">
        <f t="shared" si="9"/>
        <v>4134</v>
      </c>
      <c r="J67" s="88">
        <f t="shared" si="4"/>
        <v>24</v>
      </c>
      <c r="K67" s="88">
        <f>+ROUNDDOWN((H67-MIN(H67:H$113))/(MAX(H67:H$113)-MIN(H67:H$113))*100,0)</f>
        <v>53</v>
      </c>
      <c r="L67" s="56">
        <v>162230</v>
      </c>
      <c r="M67" s="56">
        <v>137816</v>
      </c>
      <c r="N67" s="15">
        <f t="shared" si="10"/>
        <v>-24914</v>
      </c>
      <c r="O67" s="15">
        <f t="shared" si="11"/>
        <v>2402</v>
      </c>
      <c r="P67" s="15">
        <f t="shared" si="5"/>
        <v>41</v>
      </c>
      <c r="Q67" s="15">
        <f>+ROUNDDOWN((N67-MIN(N67:N$113))/(MAX(N67:N$113)-MIN(N67:N$113))*100,0)</f>
        <v>47</v>
      </c>
      <c r="R67" s="35">
        <v>102937</v>
      </c>
      <c r="S67" s="35">
        <v>127851</v>
      </c>
      <c r="T67" s="32">
        <v>743230</v>
      </c>
      <c r="U67">
        <f t="shared" si="12"/>
        <v>22578</v>
      </c>
    </row>
    <row r="68" spans="1:21">
      <c r="A68" s="5">
        <v>40561</v>
      </c>
      <c r="B68" s="16">
        <f t="shared" si="6"/>
        <v>7036</v>
      </c>
      <c r="C68" s="16">
        <f t="shared" si="7"/>
        <v>-45169</v>
      </c>
      <c r="D68" s="16">
        <f t="shared" si="3"/>
        <v>77</v>
      </c>
      <c r="E68" s="16">
        <f>+ROUNDDOWN((B68-MIN(B68:B$113))/(MAX(B68:B$113)-MIN(B68:B$113))*100,0)</f>
        <v>50</v>
      </c>
      <c r="F68" s="33">
        <v>342432</v>
      </c>
      <c r="G68" s="33">
        <v>335396</v>
      </c>
      <c r="H68" s="88">
        <f t="shared" si="8"/>
        <v>20280</v>
      </c>
      <c r="I68" s="88">
        <f t="shared" si="9"/>
        <v>40006</v>
      </c>
      <c r="J68" s="88">
        <f t="shared" si="4"/>
        <v>23</v>
      </c>
      <c r="K68" s="88">
        <f>+ROUNDDOWN((H68-MIN(H68:H$113))/(MAX(H68:H$113)-MIN(H68:H$113))*100,0)</f>
        <v>51</v>
      </c>
      <c r="L68" s="56">
        <v>164723</v>
      </c>
      <c r="M68" s="56">
        <v>144443</v>
      </c>
      <c r="N68" s="15">
        <f t="shared" si="10"/>
        <v>-27316</v>
      </c>
      <c r="O68" s="15">
        <f t="shared" si="11"/>
        <v>5163</v>
      </c>
      <c r="P68" s="15">
        <f t="shared" si="5"/>
        <v>39</v>
      </c>
      <c r="Q68" s="15">
        <f>+ROUNDDOWN((N68-MIN(N68:N$113))/(MAX(N68:N$113)-MIN(N68:N$113))*100,0)</f>
        <v>44</v>
      </c>
      <c r="R68" s="35">
        <v>102118</v>
      </c>
      <c r="S68" s="35">
        <v>129434</v>
      </c>
      <c r="T68" s="32">
        <v>720652</v>
      </c>
      <c r="U68">
        <f t="shared" si="12"/>
        <v>33870</v>
      </c>
    </row>
    <row r="69" spans="1:21">
      <c r="A69" s="5">
        <v>40554</v>
      </c>
      <c r="B69" s="16">
        <f t="shared" si="6"/>
        <v>52205</v>
      </c>
      <c r="C69" s="16">
        <f t="shared" si="7"/>
        <v>-16459</v>
      </c>
      <c r="D69" s="16">
        <f t="shared" si="3"/>
        <v>88</v>
      </c>
      <c r="E69" s="16">
        <f>+ROUNDDOWN((B69-MIN(B69:B$113))/(MAX(B69:B$113)-MIN(B69:B$113))*100,0)</f>
        <v>74</v>
      </c>
      <c r="F69" s="33">
        <v>370010</v>
      </c>
      <c r="G69" s="33">
        <v>317805</v>
      </c>
      <c r="H69" s="88">
        <f t="shared" si="8"/>
        <v>-19726</v>
      </c>
      <c r="I69" s="88">
        <f t="shared" si="9"/>
        <v>9912</v>
      </c>
      <c r="J69" s="88">
        <f t="shared" si="4"/>
        <v>14</v>
      </c>
      <c r="K69" s="88">
        <f>+ROUNDDOWN((H69-MIN(H69:H$113))/(MAX(H69:H$113)-MIN(H69:H$113))*100,0)</f>
        <v>30</v>
      </c>
      <c r="L69" s="56">
        <v>133583</v>
      </c>
      <c r="M69" s="56">
        <v>153309</v>
      </c>
      <c r="N69" s="15">
        <f t="shared" si="10"/>
        <v>-32479</v>
      </c>
      <c r="O69" s="15">
        <f t="shared" si="11"/>
        <v>6547</v>
      </c>
      <c r="P69" s="15">
        <f t="shared" si="5"/>
        <v>35</v>
      </c>
      <c r="Q69" s="15">
        <f>+ROUNDDOWN((N69-MIN(N69:N$113))/(MAX(N69:N$113)-MIN(N69:N$113))*100,0)</f>
        <v>37</v>
      </c>
      <c r="R69" s="35">
        <v>93568</v>
      </c>
      <c r="S69" s="35">
        <v>126047</v>
      </c>
      <c r="T69" s="32">
        <v>686782</v>
      </c>
      <c r="U69">
        <f t="shared" si="12"/>
        <v>41674</v>
      </c>
    </row>
    <row r="70" spans="1:21">
      <c r="A70" s="5">
        <v>40547</v>
      </c>
      <c r="B70" s="16">
        <f t="shared" si="6"/>
        <v>68664</v>
      </c>
      <c r="C70" s="16">
        <f t="shared" si="7"/>
        <v>4326</v>
      </c>
      <c r="D70" s="16">
        <f t="shared" si="3"/>
        <v>92</v>
      </c>
      <c r="E70" s="16">
        <f>+ROUNDDOWN((B70-MIN(B70:B$113))/(MAX(B70:B$113)-MIN(B70:B$113))*100,0)</f>
        <v>83</v>
      </c>
      <c r="F70" s="33">
        <v>382865</v>
      </c>
      <c r="G70" s="33">
        <v>314201</v>
      </c>
      <c r="H70" s="88">
        <f t="shared" si="8"/>
        <v>-29638</v>
      </c>
      <c r="I70" s="88">
        <f t="shared" si="9"/>
        <v>-11821</v>
      </c>
      <c r="J70" s="88">
        <f t="shared" si="4"/>
        <v>11</v>
      </c>
      <c r="K70" s="88">
        <f>+ROUNDDOWN((H70-MIN(H70:H$113))/(MAX(H70:H$113)-MIN(H70:H$113))*100,0)</f>
        <v>25</v>
      </c>
      <c r="L70" s="56">
        <v>103003</v>
      </c>
      <c r="M70" s="56">
        <v>132641</v>
      </c>
      <c r="N70" s="15">
        <f t="shared" si="10"/>
        <v>-39026</v>
      </c>
      <c r="O70" s="15">
        <f t="shared" si="11"/>
        <v>7495</v>
      </c>
      <c r="P70" s="15">
        <f t="shared" si="5"/>
        <v>30</v>
      </c>
      <c r="Q70" s="15">
        <f>+ROUNDDOWN((N70-MIN(N70:N$113))/(MAX(N70:N$113)-MIN(N70:N$113))*100,0)</f>
        <v>28</v>
      </c>
      <c r="R70" s="35">
        <v>82479</v>
      </c>
      <c r="S70" s="35">
        <v>121505</v>
      </c>
      <c r="T70" s="32">
        <v>645108</v>
      </c>
      <c r="U70">
        <f t="shared" si="12"/>
        <v>-1337</v>
      </c>
    </row>
    <row r="71" spans="1:21">
      <c r="A71" s="5">
        <v>40540</v>
      </c>
      <c r="B71" s="16">
        <f t="shared" si="6"/>
        <v>64338</v>
      </c>
      <c r="C71" s="16">
        <f t="shared" si="7"/>
        <v>33255</v>
      </c>
      <c r="D71" s="16">
        <f t="shared" si="3"/>
        <v>91</v>
      </c>
      <c r="E71" s="16">
        <f>+ROUNDDOWN((B71-MIN(B71:B$113))/(MAX(B71:B$113)-MIN(B71:B$113))*100,0)</f>
        <v>81</v>
      </c>
      <c r="F71" s="33">
        <v>384806</v>
      </c>
      <c r="G71" s="33">
        <v>320468</v>
      </c>
      <c r="H71" s="88">
        <f t="shared" si="8"/>
        <v>-17817</v>
      </c>
      <c r="I71" s="88">
        <f t="shared" si="9"/>
        <v>-25715</v>
      </c>
      <c r="J71" s="88">
        <f t="shared" si="4"/>
        <v>14</v>
      </c>
      <c r="K71" s="88">
        <f>+ROUNDDOWN((H71-MIN(H71:H$113))/(MAX(H71:H$113)-MIN(H71:H$113))*100,0)</f>
        <v>31</v>
      </c>
      <c r="L71" s="56">
        <v>92615</v>
      </c>
      <c r="M71" s="56">
        <v>110432</v>
      </c>
      <c r="N71" s="15">
        <f t="shared" si="10"/>
        <v>-46521</v>
      </c>
      <c r="O71" s="15">
        <f t="shared" si="11"/>
        <v>-7540</v>
      </c>
      <c r="P71" s="15">
        <f t="shared" si="5"/>
        <v>24</v>
      </c>
      <c r="Q71" s="15">
        <f>+ROUNDDOWN((N71-MIN(N71:N$113))/(MAX(N71:N$113)-MIN(N71:N$113))*100,0)</f>
        <v>18</v>
      </c>
      <c r="R71" s="35">
        <v>81191</v>
      </c>
      <c r="S71" s="35">
        <v>127712</v>
      </c>
      <c r="T71" s="32">
        <v>646445</v>
      </c>
      <c r="U71">
        <f t="shared" si="12"/>
        <v>-36846</v>
      </c>
    </row>
    <row r="72" spans="1:21">
      <c r="A72" s="5">
        <v>40533</v>
      </c>
      <c r="B72" s="16">
        <f t="shared" si="6"/>
        <v>31083</v>
      </c>
      <c r="C72" s="16">
        <f t="shared" si="7"/>
        <v>-10747</v>
      </c>
      <c r="D72" s="16">
        <f t="shared" ref="D72:D135" si="13">+ROUNDDOWN((B72-MIN(B$6:B$113))/(MAX(B$6:B$113)-MIN(B$6:B$113))*100,0)</f>
        <v>83</v>
      </c>
      <c r="E72" s="16">
        <f>+ROUNDDOWN((B72-MIN(B72:B$113))/(MAX(B72:B$113)-MIN(B72:B$113))*100,0)</f>
        <v>63</v>
      </c>
      <c r="F72" s="33">
        <v>366032</v>
      </c>
      <c r="G72" s="33">
        <v>334949</v>
      </c>
      <c r="H72" s="88">
        <f t="shared" si="8"/>
        <v>7898</v>
      </c>
      <c r="I72" s="88">
        <f t="shared" si="9"/>
        <v>21664</v>
      </c>
      <c r="J72" s="88">
        <f t="shared" ref="J72:J135" si="14">+ROUNDDOWN((H72-MIN(H$6:H$113))/(MAX(H$6:H$113)-MIN(H$6:H$113))*100,0)</f>
        <v>20</v>
      </c>
      <c r="K72" s="88">
        <f>+ROUNDDOWN((H72-MIN(H72:H$113))/(MAX(H72:H$113)-MIN(H72:H$113))*100,0)</f>
        <v>44</v>
      </c>
      <c r="L72" s="56">
        <v>143698</v>
      </c>
      <c r="M72" s="56">
        <v>135800</v>
      </c>
      <c r="N72" s="15">
        <f t="shared" si="10"/>
        <v>-38981</v>
      </c>
      <c r="O72" s="15">
        <f t="shared" si="11"/>
        <v>-10917</v>
      </c>
      <c r="P72" s="15">
        <f t="shared" ref="P72:P135" si="15">+ROUNDDOWN((N72-MIN(N$6:N$113))/(MAX(N$6:N$113)-MIN(N$6:N$113))*100,0)</f>
        <v>30</v>
      </c>
      <c r="Q72" s="15">
        <f>+ROUNDDOWN((N72-MIN(N72:N$113))/(MAX(N72:N$113)-MIN(N72:N$113))*100,0)</f>
        <v>28</v>
      </c>
      <c r="R72" s="35">
        <v>75240</v>
      </c>
      <c r="S72" s="35">
        <v>114221</v>
      </c>
      <c r="T72" s="32">
        <v>683291</v>
      </c>
      <c r="U72">
        <f t="shared" si="12"/>
        <v>27375</v>
      </c>
    </row>
    <row r="73" spans="1:21">
      <c r="A73" s="5">
        <v>40526</v>
      </c>
      <c r="B73" s="16">
        <f t="shared" ref="B73:B136" si="16">+F73-G73</f>
        <v>41830</v>
      </c>
      <c r="C73" s="16">
        <f t="shared" ref="C73:C136" si="17">+B73-B74</f>
        <v>22971</v>
      </c>
      <c r="D73" s="16">
        <f t="shared" si="13"/>
        <v>85</v>
      </c>
      <c r="E73" s="16">
        <f>+ROUNDDOWN((B73-MIN(B73:B$113))/(MAX(B73:B$113)-MIN(B73:B$113))*100,0)</f>
        <v>68</v>
      </c>
      <c r="F73" s="33">
        <v>360180</v>
      </c>
      <c r="G73" s="33">
        <v>318350</v>
      </c>
      <c r="H73" s="88">
        <f t="shared" ref="H73:H136" si="18">+L73-M73</f>
        <v>-13766</v>
      </c>
      <c r="I73" s="88">
        <f t="shared" ref="I73:I136" si="19">+H73-H74</f>
        <v>6384</v>
      </c>
      <c r="J73" s="88">
        <f t="shared" si="14"/>
        <v>15</v>
      </c>
      <c r="K73" s="88">
        <f>+ROUNDDOWN((H73-MIN(H73:H$113))/(MAX(H73:H$113)-MIN(H73:H$113))*100,0)</f>
        <v>33</v>
      </c>
      <c r="L73" s="56">
        <v>108260</v>
      </c>
      <c r="M73" s="56">
        <v>122026</v>
      </c>
      <c r="N73" s="15">
        <f t="shared" ref="N73:N136" si="20">+R73-S73</f>
        <v>-28064</v>
      </c>
      <c r="O73" s="15">
        <f t="shared" ref="O73:O136" si="21">+N73-N74</f>
        <v>-29355</v>
      </c>
      <c r="P73" s="15">
        <f t="shared" si="15"/>
        <v>38</v>
      </c>
      <c r="Q73" s="15">
        <f>+ROUNDDOWN((N73-MIN(N73:N$113))/(MAX(N73:N$113)-MIN(N73:N$113))*100,0)</f>
        <v>43</v>
      </c>
      <c r="R73" s="35">
        <v>79257</v>
      </c>
      <c r="S73" s="35">
        <v>107321</v>
      </c>
      <c r="T73" s="32">
        <v>655916</v>
      </c>
      <c r="U73">
        <f t="shared" ref="U73:U136" si="22">+T73-T74</f>
        <v>-8776</v>
      </c>
    </row>
    <row r="74" spans="1:21">
      <c r="A74" s="5">
        <v>40519</v>
      </c>
      <c r="B74" s="16">
        <f t="shared" si="16"/>
        <v>18859</v>
      </c>
      <c r="C74" s="16">
        <f t="shared" si="17"/>
        <v>-19387</v>
      </c>
      <c r="D74" s="16">
        <f t="shared" si="13"/>
        <v>79</v>
      </c>
      <c r="E74" s="16">
        <f>+ROUNDDOWN((B74-MIN(B74:B$113))/(MAX(B74:B$113)-MIN(B74:B$113))*100,0)</f>
        <v>56</v>
      </c>
      <c r="F74" s="33">
        <v>319286</v>
      </c>
      <c r="G74" s="33">
        <v>300427</v>
      </c>
      <c r="H74" s="88">
        <f t="shared" si="18"/>
        <v>-20150</v>
      </c>
      <c r="I74" s="88">
        <f t="shared" si="19"/>
        <v>14244</v>
      </c>
      <c r="J74" s="88">
        <f t="shared" si="14"/>
        <v>13</v>
      </c>
      <c r="K74" s="88">
        <f>+ROUNDDOWN((H74-MIN(H74:H$113))/(MAX(H74:H$113)-MIN(H74:H$113))*100,0)</f>
        <v>30</v>
      </c>
      <c r="L74" s="56">
        <v>122969</v>
      </c>
      <c r="M74" s="56">
        <v>143119</v>
      </c>
      <c r="N74" s="15">
        <f t="shared" si="20"/>
        <v>1291</v>
      </c>
      <c r="O74" s="15">
        <f t="shared" si="21"/>
        <v>5143</v>
      </c>
      <c r="P74" s="15">
        <f t="shared" si="15"/>
        <v>62</v>
      </c>
      <c r="Q74" s="15">
        <f>+ROUNDDOWN((N74-MIN(N74:N$113))/(MAX(N74:N$113)-MIN(N74:N$113))*100,0)</f>
        <v>83</v>
      </c>
      <c r="R74" s="35">
        <v>102639</v>
      </c>
      <c r="S74" s="35">
        <v>101348</v>
      </c>
      <c r="T74" s="32">
        <v>664692</v>
      </c>
      <c r="U74">
        <f t="shared" si="22"/>
        <v>-14076</v>
      </c>
    </row>
    <row r="75" spans="1:21">
      <c r="A75" s="5">
        <v>40512</v>
      </c>
      <c r="B75" s="16">
        <f t="shared" si="16"/>
        <v>38246</v>
      </c>
      <c r="C75" s="16">
        <f t="shared" si="17"/>
        <v>4445</v>
      </c>
      <c r="D75" s="16">
        <f t="shared" si="13"/>
        <v>84</v>
      </c>
      <c r="E75" s="16">
        <f>+ROUNDDOWN((B75-MIN(B75:B$113))/(MAX(B75:B$113)-MIN(B75:B$113))*100,0)</f>
        <v>67</v>
      </c>
      <c r="F75" s="33">
        <v>330542</v>
      </c>
      <c r="G75" s="33">
        <v>292296</v>
      </c>
      <c r="H75" s="88">
        <f t="shared" si="18"/>
        <v>-34394</v>
      </c>
      <c r="I75" s="88">
        <f t="shared" si="19"/>
        <v>-3626</v>
      </c>
      <c r="J75" s="88">
        <f t="shared" si="14"/>
        <v>10</v>
      </c>
      <c r="K75" s="88">
        <f>+ROUNDDOWN((H75-MIN(H75:H$113))/(MAX(H75:H$113)-MIN(H75:H$113))*100,0)</f>
        <v>23</v>
      </c>
      <c r="L75" s="56">
        <v>124216</v>
      </c>
      <c r="M75" s="56">
        <v>158610</v>
      </c>
      <c r="N75" s="15">
        <f t="shared" si="20"/>
        <v>-3852</v>
      </c>
      <c r="O75" s="15">
        <f t="shared" si="21"/>
        <v>-819</v>
      </c>
      <c r="P75" s="15">
        <f t="shared" si="15"/>
        <v>58</v>
      </c>
      <c r="Q75" s="15">
        <f>+ROUNDDOWN((N75-MIN(N75:N$113))/(MAX(N75:N$113)-MIN(N75:N$113))*100,0)</f>
        <v>76</v>
      </c>
      <c r="R75" s="35">
        <v>101542</v>
      </c>
      <c r="S75" s="35">
        <v>105394</v>
      </c>
      <c r="T75" s="32">
        <v>678768</v>
      </c>
      <c r="U75">
        <f t="shared" si="22"/>
        <v>-63391</v>
      </c>
    </row>
    <row r="76" spans="1:21">
      <c r="A76" s="5">
        <v>40505</v>
      </c>
      <c r="B76" s="16">
        <f t="shared" si="16"/>
        <v>33801</v>
      </c>
      <c r="C76" s="16">
        <f t="shared" si="17"/>
        <v>-5462</v>
      </c>
      <c r="D76" s="16">
        <f t="shared" si="13"/>
        <v>83</v>
      </c>
      <c r="E76" s="16">
        <f>+ROUNDDOWN((B76-MIN(B76:B$113))/(MAX(B76:B$113)-MIN(B76:B$113))*100,0)</f>
        <v>64</v>
      </c>
      <c r="F76" s="33">
        <v>329047</v>
      </c>
      <c r="G76" s="33">
        <v>295246</v>
      </c>
      <c r="H76" s="88">
        <f t="shared" si="18"/>
        <v>-30768</v>
      </c>
      <c r="I76" s="88">
        <f t="shared" si="19"/>
        <v>9316</v>
      </c>
      <c r="J76" s="88">
        <f t="shared" si="14"/>
        <v>11</v>
      </c>
      <c r="K76" s="88">
        <f>+ROUNDDOWN((H76-MIN(H76:H$113))/(MAX(H76:H$113)-MIN(H76:H$113))*100,0)</f>
        <v>25</v>
      </c>
      <c r="L76" s="56">
        <v>136797</v>
      </c>
      <c r="M76" s="56">
        <v>167565</v>
      </c>
      <c r="N76" s="15">
        <f t="shared" si="20"/>
        <v>-3033</v>
      </c>
      <c r="O76" s="15">
        <f t="shared" si="21"/>
        <v>-3854</v>
      </c>
      <c r="P76" s="15">
        <f t="shared" si="15"/>
        <v>58</v>
      </c>
      <c r="Q76" s="15">
        <f>+ROUNDDOWN((N76-MIN(N76:N$113))/(MAX(N76:N$113)-MIN(N76:N$113))*100,0)</f>
        <v>77</v>
      </c>
      <c r="R76" s="35">
        <v>108671</v>
      </c>
      <c r="S76" s="35">
        <v>111704</v>
      </c>
      <c r="T76" s="32">
        <v>742159</v>
      </c>
      <c r="U76">
        <f t="shared" si="22"/>
        <v>52652</v>
      </c>
    </row>
    <row r="77" spans="1:21">
      <c r="A77" s="5">
        <v>40498</v>
      </c>
      <c r="B77" s="16">
        <f t="shared" si="16"/>
        <v>39263</v>
      </c>
      <c r="C77" s="16">
        <f t="shared" si="17"/>
        <v>29389</v>
      </c>
      <c r="D77" s="16">
        <f t="shared" si="13"/>
        <v>85</v>
      </c>
      <c r="E77" s="16">
        <f>+ROUNDDOWN((B77-MIN(B77:B$113))/(MAX(B77:B$113)-MIN(B77:B$113))*100,0)</f>
        <v>67</v>
      </c>
      <c r="F77" s="33">
        <v>336997</v>
      </c>
      <c r="G77" s="33">
        <v>297734</v>
      </c>
      <c r="H77" s="88">
        <f t="shared" si="18"/>
        <v>-40084</v>
      </c>
      <c r="I77" s="88">
        <f t="shared" si="19"/>
        <v>-24421</v>
      </c>
      <c r="J77" s="88">
        <f t="shared" si="14"/>
        <v>9</v>
      </c>
      <c r="K77" s="88">
        <f>+ROUNDDOWN((H77-MIN(H77:H$113))/(MAX(H77:H$113)-MIN(H77:H$113))*100,0)</f>
        <v>20</v>
      </c>
      <c r="L77" s="56">
        <v>130467</v>
      </c>
      <c r="M77" s="56">
        <v>170551</v>
      </c>
      <c r="N77" s="15">
        <f t="shared" si="20"/>
        <v>821</v>
      </c>
      <c r="O77" s="15">
        <f t="shared" si="21"/>
        <v>-4968</v>
      </c>
      <c r="P77" s="15">
        <f t="shared" si="15"/>
        <v>62</v>
      </c>
      <c r="Q77" s="15">
        <f>+ROUNDDOWN((N77-MIN(N77:N$113))/(MAX(N77:N$113)-MIN(N77:N$113))*100,0)</f>
        <v>82</v>
      </c>
      <c r="R77" s="35">
        <v>107832</v>
      </c>
      <c r="S77" s="35">
        <v>107011</v>
      </c>
      <c r="T77" s="32">
        <v>689507</v>
      </c>
      <c r="U77">
        <f t="shared" si="22"/>
        <v>-41633</v>
      </c>
    </row>
    <row r="78" spans="1:21">
      <c r="A78" s="5">
        <v>40491</v>
      </c>
      <c r="B78" s="16">
        <f t="shared" si="16"/>
        <v>9874</v>
      </c>
      <c r="C78" s="16">
        <f t="shared" si="17"/>
        <v>56921</v>
      </c>
      <c r="D78" s="16">
        <f t="shared" si="13"/>
        <v>77</v>
      </c>
      <c r="E78" s="16">
        <f>+ROUNDDOWN((B78-MIN(B78:B$113))/(MAX(B78:B$113)-MIN(B78:B$113))*100,0)</f>
        <v>51</v>
      </c>
      <c r="F78" s="33">
        <v>330790</v>
      </c>
      <c r="G78" s="33">
        <v>320916</v>
      </c>
      <c r="H78" s="88">
        <f t="shared" si="18"/>
        <v>-15663</v>
      </c>
      <c r="I78" s="88">
        <f t="shared" si="19"/>
        <v>-49239</v>
      </c>
      <c r="J78" s="88">
        <f t="shared" si="14"/>
        <v>15</v>
      </c>
      <c r="K78" s="88">
        <f>+ROUNDDOWN((H78-MIN(H78:H$113))/(MAX(H78:H$113)-MIN(H78:H$113))*100,0)</f>
        <v>32</v>
      </c>
      <c r="L78" s="56">
        <v>175718</v>
      </c>
      <c r="M78" s="56">
        <v>191381</v>
      </c>
      <c r="N78" s="15">
        <f t="shared" si="20"/>
        <v>5789</v>
      </c>
      <c r="O78" s="15">
        <f t="shared" si="21"/>
        <v>-7682</v>
      </c>
      <c r="P78" s="15">
        <f t="shared" si="15"/>
        <v>66</v>
      </c>
      <c r="Q78" s="15">
        <f>+ROUNDDOWN((N78-MIN(N78:N$113))/(MAX(N78:N$113)-MIN(N78:N$113))*100,0)</f>
        <v>89</v>
      </c>
      <c r="R78" s="35">
        <v>113301</v>
      </c>
      <c r="S78" s="35">
        <v>107512</v>
      </c>
      <c r="T78" s="32">
        <v>731140</v>
      </c>
      <c r="U78">
        <f t="shared" si="22"/>
        <v>12790</v>
      </c>
    </row>
    <row r="79" spans="1:21">
      <c r="A79" s="5">
        <v>40484</v>
      </c>
      <c r="B79" s="16">
        <f t="shared" si="16"/>
        <v>-47047</v>
      </c>
      <c r="C79" s="16">
        <f t="shared" si="17"/>
        <v>-22636</v>
      </c>
      <c r="D79" s="16">
        <f t="shared" si="13"/>
        <v>63</v>
      </c>
      <c r="E79" s="16">
        <f>+ROUNDDOWN((B79-MIN(B79:B$113))/(MAX(B79:B$113)-MIN(B79:B$113))*100,0)</f>
        <v>20</v>
      </c>
      <c r="F79" s="33">
        <v>254823</v>
      </c>
      <c r="G79" s="33">
        <v>301870</v>
      </c>
      <c r="H79" s="88">
        <f t="shared" si="18"/>
        <v>33576</v>
      </c>
      <c r="I79" s="88">
        <f t="shared" si="19"/>
        <v>12095</v>
      </c>
      <c r="J79" s="88">
        <f t="shared" si="14"/>
        <v>26</v>
      </c>
      <c r="K79" s="88">
        <f>+ROUNDDOWN((H79-MIN(H79:H$113))/(MAX(H79:H$113)-MIN(H79:H$113))*100,0)</f>
        <v>57</v>
      </c>
      <c r="L79" s="56">
        <v>219728</v>
      </c>
      <c r="M79" s="56">
        <v>186152</v>
      </c>
      <c r="N79" s="15">
        <f t="shared" si="20"/>
        <v>13471</v>
      </c>
      <c r="O79" s="15">
        <f t="shared" si="21"/>
        <v>10541</v>
      </c>
      <c r="P79" s="15">
        <f t="shared" si="15"/>
        <v>72</v>
      </c>
      <c r="Q79" s="15">
        <f>+ROUNDDOWN((N79-MIN(N79:N$113))/(MAX(N79:N$113)-MIN(N79:N$113))*100,0)</f>
        <v>100</v>
      </c>
      <c r="R79" s="35">
        <v>115627</v>
      </c>
      <c r="S79" s="35">
        <v>102156</v>
      </c>
      <c r="T79" s="32">
        <v>718350</v>
      </c>
      <c r="U79">
        <f t="shared" si="22"/>
        <v>-6713</v>
      </c>
    </row>
    <row r="80" spans="1:21">
      <c r="A80" s="5">
        <v>40477</v>
      </c>
      <c r="B80" s="16">
        <f t="shared" si="16"/>
        <v>-24411</v>
      </c>
      <c r="C80" s="16">
        <f t="shared" si="17"/>
        <v>12502</v>
      </c>
      <c r="D80" s="16">
        <f t="shared" si="13"/>
        <v>69</v>
      </c>
      <c r="E80" s="16">
        <f>+ROUNDDOWN((B80-MIN(B80:B$113))/(MAX(B80:B$113)-MIN(B80:B$113))*100,0)</f>
        <v>33</v>
      </c>
      <c r="F80" s="33">
        <v>265466</v>
      </c>
      <c r="G80" s="33">
        <v>289877</v>
      </c>
      <c r="H80" s="88">
        <f t="shared" si="18"/>
        <v>21481</v>
      </c>
      <c r="I80" s="88">
        <f t="shared" si="19"/>
        <v>-19168</v>
      </c>
      <c r="J80" s="88">
        <f t="shared" si="14"/>
        <v>23</v>
      </c>
      <c r="K80" s="88">
        <f>+ROUNDDOWN((H80-MIN(H80:H$113))/(MAX(H80:H$113)-MIN(H80:H$113))*100,0)</f>
        <v>51</v>
      </c>
      <c r="L80" s="56">
        <v>228032</v>
      </c>
      <c r="M80" s="56">
        <v>206551</v>
      </c>
      <c r="N80" s="15">
        <f t="shared" si="20"/>
        <v>2930</v>
      </c>
      <c r="O80" s="15">
        <f t="shared" si="21"/>
        <v>6666</v>
      </c>
      <c r="P80" s="15">
        <f t="shared" si="15"/>
        <v>63</v>
      </c>
      <c r="Q80" s="15">
        <f>+ROUNDDOWN((N80-MIN(N80:N$113))/(MAX(N80:N$113)-MIN(N80:N$113))*100,0)</f>
        <v>89</v>
      </c>
      <c r="R80" s="35">
        <v>114112</v>
      </c>
      <c r="S80" s="35">
        <v>111182</v>
      </c>
      <c r="T80" s="32">
        <v>725063</v>
      </c>
      <c r="U80">
        <f t="shared" si="22"/>
        <v>-10142</v>
      </c>
    </row>
    <row r="81" spans="1:21">
      <c r="A81" s="5">
        <v>40470</v>
      </c>
      <c r="B81" s="16">
        <f t="shared" si="16"/>
        <v>-36913</v>
      </c>
      <c r="C81" s="16">
        <f t="shared" si="17"/>
        <v>-2442</v>
      </c>
      <c r="D81" s="16">
        <f t="shared" si="13"/>
        <v>66</v>
      </c>
      <c r="E81" s="16">
        <f>+ROUNDDOWN((B81-MIN(B81:B$113))/(MAX(B81:B$113)-MIN(B81:B$113))*100,0)</f>
        <v>26</v>
      </c>
      <c r="F81" s="33">
        <v>254992</v>
      </c>
      <c r="G81" s="33">
        <v>291905</v>
      </c>
      <c r="H81" s="88">
        <f t="shared" si="18"/>
        <v>40649</v>
      </c>
      <c r="I81" s="88">
        <f t="shared" si="19"/>
        <v>-341</v>
      </c>
      <c r="J81" s="88">
        <f t="shared" si="14"/>
        <v>28</v>
      </c>
      <c r="K81" s="88">
        <f>+ROUNDDOWN((H81-MIN(H81:H$113))/(MAX(H81:H$113)-MIN(H81:H$113))*100,0)</f>
        <v>61</v>
      </c>
      <c r="L81" s="56">
        <v>256561</v>
      </c>
      <c r="M81" s="56">
        <v>215912</v>
      </c>
      <c r="N81" s="15">
        <f t="shared" si="20"/>
        <v>-3736</v>
      </c>
      <c r="O81" s="15">
        <f t="shared" si="21"/>
        <v>2783</v>
      </c>
      <c r="P81" s="15">
        <f t="shared" si="15"/>
        <v>58</v>
      </c>
      <c r="Q81" s="15">
        <f>+ROUNDDOWN((N81-MIN(N81:N$113))/(MAX(N81:N$113)-MIN(N81:N$113))*100,0)</f>
        <v>79</v>
      </c>
      <c r="R81" s="35">
        <v>108504</v>
      </c>
      <c r="S81" s="35">
        <v>112240</v>
      </c>
      <c r="T81" s="32">
        <v>735205</v>
      </c>
      <c r="U81">
        <f t="shared" si="22"/>
        <v>-5789</v>
      </c>
    </row>
    <row r="82" spans="1:21">
      <c r="A82" s="5">
        <v>40463</v>
      </c>
      <c r="B82" s="16">
        <f t="shared" si="16"/>
        <v>-34471</v>
      </c>
      <c r="C82" s="16">
        <f t="shared" si="17"/>
        <v>23774</v>
      </c>
      <c r="D82" s="16">
        <f t="shared" si="13"/>
        <v>66</v>
      </c>
      <c r="E82" s="16">
        <f>+ROUNDDOWN((B82-MIN(B82:B$113))/(MAX(B82:B$113)-MIN(B82:B$113))*100,0)</f>
        <v>27</v>
      </c>
      <c r="F82" s="33">
        <v>270261</v>
      </c>
      <c r="G82" s="33">
        <v>304732</v>
      </c>
      <c r="H82" s="88">
        <f t="shared" si="18"/>
        <v>40990</v>
      </c>
      <c r="I82" s="88">
        <f t="shared" si="19"/>
        <v>-20562</v>
      </c>
      <c r="J82" s="88">
        <f t="shared" si="14"/>
        <v>28</v>
      </c>
      <c r="K82" s="88">
        <f>+ROUNDDOWN((H82-MIN(H82:H$113))/(MAX(H82:H$113)-MIN(H82:H$113))*100,0)</f>
        <v>61</v>
      </c>
      <c r="L82" s="56">
        <v>253615</v>
      </c>
      <c r="M82" s="56">
        <v>212625</v>
      </c>
      <c r="N82" s="15">
        <f t="shared" si="20"/>
        <v>-6519</v>
      </c>
      <c r="O82" s="15">
        <f t="shared" si="21"/>
        <v>-3212</v>
      </c>
      <c r="P82" s="15">
        <f t="shared" si="15"/>
        <v>56</v>
      </c>
      <c r="Q82" s="15">
        <f>+ROUNDDOWN((N82-MIN(N82:N$113))/(MAX(N82:N$113)-MIN(N82:N$113))*100,0)</f>
        <v>75</v>
      </c>
      <c r="R82" s="35">
        <v>113781</v>
      </c>
      <c r="S82" s="35">
        <v>120300</v>
      </c>
      <c r="T82" s="32">
        <v>740994</v>
      </c>
      <c r="U82">
        <f t="shared" si="22"/>
        <v>7805</v>
      </c>
    </row>
    <row r="83" spans="1:21">
      <c r="A83" s="5">
        <v>40456</v>
      </c>
      <c r="B83" s="16">
        <f t="shared" si="16"/>
        <v>-58245</v>
      </c>
      <c r="C83" s="16">
        <f t="shared" si="17"/>
        <v>-39262</v>
      </c>
      <c r="D83" s="16">
        <f t="shared" si="13"/>
        <v>60</v>
      </c>
      <c r="E83" s="16">
        <f>+ROUNDDOWN((B83-MIN(B83:B$113))/(MAX(B83:B$113)-MIN(B83:B$113))*100,0)</f>
        <v>14</v>
      </c>
      <c r="F83" s="33">
        <v>240383</v>
      </c>
      <c r="G83" s="33">
        <v>298628</v>
      </c>
      <c r="H83" s="88">
        <f t="shared" si="18"/>
        <v>61552</v>
      </c>
      <c r="I83" s="88">
        <f t="shared" si="19"/>
        <v>43259</v>
      </c>
      <c r="J83" s="88">
        <f t="shared" si="14"/>
        <v>33</v>
      </c>
      <c r="K83" s="88">
        <f>+ROUNDDOWN((H83-MIN(H83:H$113))/(MAX(H83:H$113)-MIN(H83:H$113))*100,0)</f>
        <v>72</v>
      </c>
      <c r="L83" s="56">
        <v>271099</v>
      </c>
      <c r="M83" s="56">
        <v>209547</v>
      </c>
      <c r="N83" s="15">
        <f t="shared" si="20"/>
        <v>-3307</v>
      </c>
      <c r="O83" s="15">
        <f t="shared" si="21"/>
        <v>-3997</v>
      </c>
      <c r="P83" s="15">
        <f t="shared" si="15"/>
        <v>58</v>
      </c>
      <c r="Q83" s="15">
        <f>+ROUNDDOWN((N83-MIN(N83:N$113))/(MAX(N83:N$113)-MIN(N83:N$113))*100,0)</f>
        <v>80</v>
      </c>
      <c r="R83" s="35">
        <v>108949</v>
      </c>
      <c r="S83" s="35">
        <v>112256</v>
      </c>
      <c r="T83" s="32">
        <v>733189</v>
      </c>
      <c r="U83">
        <f t="shared" si="22"/>
        <v>9616</v>
      </c>
    </row>
    <row r="84" spans="1:21">
      <c r="A84" s="5">
        <v>40449</v>
      </c>
      <c r="B84" s="16">
        <f t="shared" si="16"/>
        <v>-18983</v>
      </c>
      <c r="C84" s="16">
        <f t="shared" si="17"/>
        <v>-20693</v>
      </c>
      <c r="D84" s="16">
        <f t="shared" si="13"/>
        <v>70</v>
      </c>
      <c r="E84" s="16">
        <f>+ROUNDDOWN((B84-MIN(B84:B$113))/(MAX(B84:B$113)-MIN(B84:B$113))*100,0)</f>
        <v>36</v>
      </c>
      <c r="F84" s="33">
        <v>273362</v>
      </c>
      <c r="G84" s="33">
        <v>292345</v>
      </c>
      <c r="H84" s="88">
        <f t="shared" si="18"/>
        <v>18293</v>
      </c>
      <c r="I84" s="88">
        <f t="shared" si="19"/>
        <v>13076</v>
      </c>
      <c r="J84" s="88">
        <f t="shared" si="14"/>
        <v>23</v>
      </c>
      <c r="K84" s="88">
        <f>+ROUNDDOWN((H84-MIN(H84:H$113))/(MAX(H84:H$113)-MIN(H84:H$113))*100,0)</f>
        <v>50</v>
      </c>
      <c r="L84" s="56">
        <v>225727</v>
      </c>
      <c r="M84" s="56">
        <v>207434</v>
      </c>
      <c r="N84" s="15">
        <f t="shared" si="20"/>
        <v>690</v>
      </c>
      <c r="O84" s="15">
        <f t="shared" si="21"/>
        <v>7617</v>
      </c>
      <c r="P84" s="15">
        <f t="shared" si="15"/>
        <v>61</v>
      </c>
      <c r="Q84" s="15">
        <f>+ROUNDDOWN((N84-MIN(N84:N$113))/(MAX(N84:N$113)-MIN(N84:N$113))*100,0)</f>
        <v>86</v>
      </c>
      <c r="R84" s="35">
        <v>114470</v>
      </c>
      <c r="S84" s="35">
        <v>113780</v>
      </c>
      <c r="T84" s="32">
        <v>723573</v>
      </c>
      <c r="U84">
        <f t="shared" si="22"/>
        <v>1874</v>
      </c>
    </row>
    <row r="85" spans="1:21">
      <c r="A85" s="5">
        <v>40442</v>
      </c>
      <c r="B85" s="16">
        <f t="shared" si="16"/>
        <v>1710</v>
      </c>
      <c r="C85" s="16">
        <f t="shared" si="17"/>
        <v>-39635</v>
      </c>
      <c r="D85" s="16">
        <f t="shared" si="13"/>
        <v>75</v>
      </c>
      <c r="E85" s="16">
        <f>+ROUNDDOWN((B85-MIN(B85:B$113))/(MAX(B85:B$113)-MIN(B85:B$113))*100,0)</f>
        <v>47</v>
      </c>
      <c r="F85" s="33">
        <v>279191</v>
      </c>
      <c r="G85" s="33">
        <v>277481</v>
      </c>
      <c r="H85" s="88">
        <f t="shared" si="18"/>
        <v>5217</v>
      </c>
      <c r="I85" s="88">
        <f t="shared" si="19"/>
        <v>38467</v>
      </c>
      <c r="J85" s="88">
        <f t="shared" si="14"/>
        <v>19</v>
      </c>
      <c r="K85" s="88">
        <f>+ROUNDDOWN((H85-MIN(H85:H$113))/(MAX(H85:H$113)-MIN(H85:H$113))*100,0)</f>
        <v>43</v>
      </c>
      <c r="L85" s="56">
        <v>231671</v>
      </c>
      <c r="M85" s="56">
        <v>226454</v>
      </c>
      <c r="N85" s="15">
        <f t="shared" si="20"/>
        <v>-6927</v>
      </c>
      <c r="O85" s="15">
        <f t="shared" si="21"/>
        <v>1168</v>
      </c>
      <c r="P85" s="15">
        <f t="shared" si="15"/>
        <v>55</v>
      </c>
      <c r="Q85" s="15">
        <f>+ROUNDDOWN((N85-MIN(N85:N$113))/(MAX(N85:N$113)-MIN(N85:N$113))*100,0)</f>
        <v>75</v>
      </c>
      <c r="R85" s="35">
        <v>110071</v>
      </c>
      <c r="S85" s="35">
        <v>116998</v>
      </c>
      <c r="T85" s="32">
        <v>721699</v>
      </c>
      <c r="U85">
        <f t="shared" si="22"/>
        <v>16617</v>
      </c>
    </row>
    <row r="86" spans="1:21">
      <c r="A86" s="5">
        <v>40435</v>
      </c>
      <c r="B86" s="16">
        <f t="shared" si="16"/>
        <v>41345</v>
      </c>
      <c r="C86" s="16">
        <f t="shared" si="17"/>
        <v>13406</v>
      </c>
      <c r="D86" s="16">
        <f t="shared" si="13"/>
        <v>85</v>
      </c>
      <c r="E86" s="16">
        <f>+ROUNDDOWN((B86-MIN(B86:B$113))/(MAX(B86:B$113)-MIN(B86:B$113))*100,0)</f>
        <v>68</v>
      </c>
      <c r="F86" s="33">
        <v>293033</v>
      </c>
      <c r="G86" s="33">
        <v>251688</v>
      </c>
      <c r="H86" s="88">
        <f t="shared" si="18"/>
        <v>-33250</v>
      </c>
      <c r="I86" s="88">
        <f t="shared" si="19"/>
        <v>5187</v>
      </c>
      <c r="J86" s="88">
        <f t="shared" si="14"/>
        <v>10</v>
      </c>
      <c r="K86" s="88">
        <f>+ROUNDDOWN((H86-MIN(H86:H$113))/(MAX(H86:H$113)-MIN(H86:H$113))*100,0)</f>
        <v>23</v>
      </c>
      <c r="L86" s="56">
        <v>219008</v>
      </c>
      <c r="M86" s="56">
        <v>252258</v>
      </c>
      <c r="N86" s="15">
        <f t="shared" si="20"/>
        <v>-8095</v>
      </c>
      <c r="O86" s="15">
        <f t="shared" si="21"/>
        <v>-18593</v>
      </c>
      <c r="P86" s="15">
        <f t="shared" si="15"/>
        <v>54</v>
      </c>
      <c r="Q86" s="15">
        <f>+ROUNDDOWN((N86-MIN(N86:N$113))/(MAX(N86:N$113)-MIN(N86:N$113))*100,0)</f>
        <v>73</v>
      </c>
      <c r="R86" s="35">
        <v>107944</v>
      </c>
      <c r="S86" s="35">
        <v>116039</v>
      </c>
      <c r="T86" s="32">
        <v>705082</v>
      </c>
      <c r="U86">
        <f t="shared" si="22"/>
        <v>31111</v>
      </c>
    </row>
    <row r="87" spans="1:21">
      <c r="A87" s="5">
        <v>40428</v>
      </c>
      <c r="B87" s="16">
        <f t="shared" si="16"/>
        <v>27939</v>
      </c>
      <c r="C87" s="16">
        <f t="shared" si="17"/>
        <v>4568</v>
      </c>
      <c r="D87" s="16">
        <f t="shared" si="13"/>
        <v>82</v>
      </c>
      <c r="E87" s="16">
        <f>+ROUNDDOWN((B87-MIN(B87:B$113))/(MAX(B87:B$113)-MIN(B87:B$113))*100,0)</f>
        <v>61</v>
      </c>
      <c r="F87" s="33">
        <v>271841</v>
      </c>
      <c r="G87" s="33">
        <v>243902</v>
      </c>
      <c r="H87" s="88">
        <f t="shared" si="18"/>
        <v>-38437</v>
      </c>
      <c r="I87" s="88">
        <f t="shared" si="19"/>
        <v>-12022</v>
      </c>
      <c r="J87" s="88">
        <f t="shared" si="14"/>
        <v>9</v>
      </c>
      <c r="K87" s="88">
        <f>+ROUNDDOWN((H87-MIN(H87:H$113))/(MAX(H87:H$113)-MIN(H87:H$113))*100,0)</f>
        <v>21</v>
      </c>
      <c r="L87" s="56">
        <v>190951</v>
      </c>
      <c r="M87" s="56">
        <v>229388</v>
      </c>
      <c r="N87" s="15">
        <f t="shared" si="20"/>
        <v>10498</v>
      </c>
      <c r="O87" s="15">
        <f t="shared" si="21"/>
        <v>7454</v>
      </c>
      <c r="P87" s="15">
        <f t="shared" si="15"/>
        <v>69</v>
      </c>
      <c r="Q87" s="15">
        <f>+ROUNDDOWN((N87-MIN(N87:N$113))/(MAX(N87:N$113)-MIN(N87:N$113))*100,0)</f>
        <v>100</v>
      </c>
      <c r="R87" s="35">
        <v>114416</v>
      </c>
      <c r="S87" s="35">
        <v>103918</v>
      </c>
      <c r="T87" s="32">
        <v>673971</v>
      </c>
      <c r="U87">
        <f t="shared" si="22"/>
        <v>-46032</v>
      </c>
    </row>
    <row r="88" spans="1:21">
      <c r="A88" s="5">
        <v>40421</v>
      </c>
      <c r="B88" s="16">
        <f t="shared" si="16"/>
        <v>23371</v>
      </c>
      <c r="C88" s="16">
        <f t="shared" si="17"/>
        <v>25223</v>
      </c>
      <c r="D88" s="16">
        <f t="shared" si="13"/>
        <v>81</v>
      </c>
      <c r="E88" s="16">
        <f>+ROUNDDOWN((B88-MIN(B88:B$113))/(MAX(B88:B$113)-MIN(B88:B$113))*100,0)</f>
        <v>58</v>
      </c>
      <c r="F88" s="33">
        <v>277438</v>
      </c>
      <c r="G88" s="33">
        <v>254067</v>
      </c>
      <c r="H88" s="88">
        <f t="shared" si="18"/>
        <v>-26415</v>
      </c>
      <c r="I88" s="88">
        <f t="shared" si="19"/>
        <v>-27463</v>
      </c>
      <c r="J88" s="88">
        <f t="shared" si="14"/>
        <v>12</v>
      </c>
      <c r="K88" s="88">
        <f>+ROUNDDOWN((H88-MIN(H88:H$113))/(MAX(H88:H$113)-MIN(H88:H$113))*100,0)</f>
        <v>27</v>
      </c>
      <c r="L88" s="56">
        <v>212537</v>
      </c>
      <c r="M88" s="56">
        <v>238952</v>
      </c>
      <c r="N88" s="15">
        <f t="shared" si="20"/>
        <v>3044</v>
      </c>
      <c r="O88" s="15">
        <f t="shared" si="21"/>
        <v>2240</v>
      </c>
      <c r="P88" s="15">
        <f t="shared" si="15"/>
        <v>63</v>
      </c>
      <c r="Q88" s="15">
        <f>+ROUNDDOWN((N88-MIN(N88:N$113))/(MAX(N88:N$113)-MIN(N88:N$113))*100,0)</f>
        <v>100</v>
      </c>
      <c r="R88" s="35">
        <v>118490</v>
      </c>
      <c r="S88" s="35">
        <v>115446</v>
      </c>
      <c r="T88" s="32">
        <v>720003</v>
      </c>
      <c r="U88">
        <f t="shared" si="22"/>
        <v>-112017</v>
      </c>
    </row>
    <row r="89" spans="1:21">
      <c r="A89" s="5">
        <v>40414</v>
      </c>
      <c r="B89" s="16">
        <f t="shared" si="16"/>
        <v>-1852</v>
      </c>
      <c r="C89" s="16">
        <f t="shared" si="17"/>
        <v>198</v>
      </c>
      <c r="D89" s="16">
        <f t="shared" si="13"/>
        <v>74</v>
      </c>
      <c r="E89" s="16">
        <f>+ROUNDDOWN((B89-MIN(B89:B$113))/(MAX(B89:B$113)-MIN(B89:B$113))*100,0)</f>
        <v>45</v>
      </c>
      <c r="F89" s="33">
        <v>280075</v>
      </c>
      <c r="G89" s="33">
        <v>281927</v>
      </c>
      <c r="H89" s="88">
        <f t="shared" si="18"/>
        <v>1048</v>
      </c>
      <c r="I89" s="88">
        <f t="shared" si="19"/>
        <v>-1089</v>
      </c>
      <c r="J89" s="88">
        <f t="shared" si="14"/>
        <v>18</v>
      </c>
      <c r="K89" s="88">
        <f>+ROUNDDOWN((H89-MIN(H89:H$113))/(MAX(H89:H$113)-MIN(H89:H$113))*100,0)</f>
        <v>41</v>
      </c>
      <c r="L89" s="56">
        <v>268697</v>
      </c>
      <c r="M89" s="56">
        <v>267649</v>
      </c>
      <c r="N89" s="15">
        <f t="shared" si="20"/>
        <v>804</v>
      </c>
      <c r="O89" s="15">
        <f t="shared" si="21"/>
        <v>891</v>
      </c>
      <c r="P89" s="15">
        <f t="shared" si="15"/>
        <v>62</v>
      </c>
      <c r="Q89" s="15">
        <f>+ROUNDDOWN((N89-MIN(N89:N$113))/(MAX(N89:N$113)-MIN(N89:N$113))*100,0)</f>
        <v>100</v>
      </c>
      <c r="R89" s="35">
        <v>125587</v>
      </c>
      <c r="S89" s="35">
        <v>124783</v>
      </c>
      <c r="T89" s="32">
        <v>832020</v>
      </c>
      <c r="U89">
        <f t="shared" si="22"/>
        <v>9836</v>
      </c>
    </row>
    <row r="90" spans="1:21">
      <c r="A90" s="5">
        <v>40407</v>
      </c>
      <c r="B90" s="16">
        <f t="shared" si="16"/>
        <v>-2050</v>
      </c>
      <c r="C90" s="16">
        <f t="shared" si="17"/>
        <v>-4719</v>
      </c>
      <c r="D90" s="16">
        <f t="shared" si="13"/>
        <v>74</v>
      </c>
      <c r="E90" s="16">
        <f>+ROUNDDOWN((B90-MIN(B90:B$113))/(MAX(B90:B$113)-MIN(B90:B$113))*100,0)</f>
        <v>45</v>
      </c>
      <c r="F90" s="33">
        <v>287149</v>
      </c>
      <c r="G90" s="33">
        <v>289199</v>
      </c>
      <c r="H90" s="88">
        <f t="shared" si="18"/>
        <v>2137</v>
      </c>
      <c r="I90" s="88">
        <f t="shared" si="19"/>
        <v>3548</v>
      </c>
      <c r="J90" s="88">
        <f t="shared" si="14"/>
        <v>19</v>
      </c>
      <c r="K90" s="88">
        <f>+ROUNDDOWN((H90-MIN(H90:H$113))/(MAX(H90:H$113)-MIN(H90:H$113))*100,0)</f>
        <v>41</v>
      </c>
      <c r="L90" s="56">
        <v>282285</v>
      </c>
      <c r="M90" s="56">
        <v>280148</v>
      </c>
      <c r="N90" s="15">
        <f t="shared" si="20"/>
        <v>-87</v>
      </c>
      <c r="O90" s="15">
        <f t="shared" si="21"/>
        <v>1171</v>
      </c>
      <c r="P90" s="15">
        <f t="shared" si="15"/>
        <v>61</v>
      </c>
      <c r="Q90" s="15">
        <f>+ROUNDDOWN((N90-MIN(N90:N$113))/(MAX(N90:N$113)-MIN(N90:N$113))*100,0)</f>
        <v>98</v>
      </c>
      <c r="R90" s="35">
        <v>110847</v>
      </c>
      <c r="S90" s="35">
        <v>110934</v>
      </c>
      <c r="T90" s="32">
        <v>822184</v>
      </c>
      <c r="U90">
        <f t="shared" si="22"/>
        <v>-7763</v>
      </c>
    </row>
    <row r="91" spans="1:21">
      <c r="A91" s="5">
        <v>40400</v>
      </c>
      <c r="B91" s="16">
        <f t="shared" si="16"/>
        <v>2669</v>
      </c>
      <c r="C91" s="16">
        <f t="shared" si="17"/>
        <v>-44993</v>
      </c>
      <c r="D91" s="16">
        <f t="shared" si="13"/>
        <v>75</v>
      </c>
      <c r="E91" s="16">
        <f>+ROUNDDOWN((B91-MIN(B91:B$113))/(MAX(B91:B$113)-MIN(B91:B$113))*100,0)</f>
        <v>47</v>
      </c>
      <c r="F91" s="33">
        <v>296014</v>
      </c>
      <c r="G91" s="33">
        <v>293345</v>
      </c>
      <c r="H91" s="88">
        <f t="shared" si="18"/>
        <v>-1411</v>
      </c>
      <c r="I91" s="88">
        <f t="shared" si="19"/>
        <v>47052</v>
      </c>
      <c r="J91" s="88">
        <f t="shared" si="14"/>
        <v>18</v>
      </c>
      <c r="K91" s="88">
        <f>+ROUNDDOWN((H91-MIN(H91:H$113))/(MAX(H91:H$113)-MIN(H91:H$113))*100,0)</f>
        <v>40</v>
      </c>
      <c r="L91" s="56">
        <v>272911</v>
      </c>
      <c r="M91" s="56">
        <v>274322</v>
      </c>
      <c r="N91" s="15">
        <f t="shared" si="20"/>
        <v>-1258</v>
      </c>
      <c r="O91" s="15">
        <f t="shared" si="21"/>
        <v>-2059</v>
      </c>
      <c r="P91" s="15">
        <f t="shared" si="15"/>
        <v>60</v>
      </c>
      <c r="Q91" s="15">
        <f>+ROUNDDOWN((N91-MIN(N91:N$113))/(MAX(N91:N$113)-MIN(N91:N$113))*100,0)</f>
        <v>96</v>
      </c>
      <c r="R91" s="35">
        <v>114390</v>
      </c>
      <c r="S91" s="35">
        <v>115648</v>
      </c>
      <c r="T91" s="32">
        <v>829947</v>
      </c>
      <c r="U91">
        <f t="shared" si="22"/>
        <v>29549</v>
      </c>
    </row>
    <row r="92" spans="1:21">
      <c r="A92" s="5">
        <v>40393</v>
      </c>
      <c r="B92" s="16">
        <f t="shared" si="16"/>
        <v>47662</v>
      </c>
      <c r="C92" s="16">
        <f t="shared" si="17"/>
        <v>-8270</v>
      </c>
      <c r="D92" s="16">
        <f t="shared" si="13"/>
        <v>87</v>
      </c>
      <c r="E92" s="16">
        <f>+ROUNDDOWN((B92-MIN(B92:B$113))/(MAX(B92:B$113)-MIN(B92:B$113))*100,0)</f>
        <v>72</v>
      </c>
      <c r="F92" s="33">
        <v>342520</v>
      </c>
      <c r="G92" s="33">
        <v>294858</v>
      </c>
      <c r="H92" s="88">
        <f t="shared" si="18"/>
        <v>-48463</v>
      </c>
      <c r="I92" s="88">
        <f t="shared" si="19"/>
        <v>-2459</v>
      </c>
      <c r="J92" s="88">
        <f t="shared" si="14"/>
        <v>7</v>
      </c>
      <c r="K92" s="88">
        <f>+ROUNDDOWN((H92-MIN(H92:H$113))/(MAX(H92:H$113)-MIN(H92:H$113))*100,0)</f>
        <v>15</v>
      </c>
      <c r="L92" s="56">
        <v>237517</v>
      </c>
      <c r="M92" s="56">
        <v>285980</v>
      </c>
      <c r="N92" s="15">
        <f t="shared" si="20"/>
        <v>801</v>
      </c>
      <c r="O92" s="15">
        <f t="shared" si="21"/>
        <v>10729</v>
      </c>
      <c r="P92" s="15">
        <f t="shared" si="15"/>
        <v>62</v>
      </c>
      <c r="Q92" s="15">
        <f>+ROUNDDOWN((N92-MIN(N92:N$113))/(MAX(N92:N$113)-MIN(N92:N$113))*100,0)</f>
        <v>100</v>
      </c>
      <c r="R92" s="35">
        <v>83821</v>
      </c>
      <c r="S92" s="35">
        <v>83020</v>
      </c>
      <c r="T92" s="32">
        <v>800398</v>
      </c>
      <c r="U92">
        <f t="shared" si="22"/>
        <v>-942</v>
      </c>
    </row>
    <row r="93" spans="1:21">
      <c r="A93" s="5">
        <v>40386</v>
      </c>
      <c r="B93" s="16">
        <f t="shared" si="16"/>
        <v>55932</v>
      </c>
      <c r="C93" s="16">
        <f t="shared" si="17"/>
        <v>-27140</v>
      </c>
      <c r="D93" s="16">
        <f t="shared" si="13"/>
        <v>89</v>
      </c>
      <c r="E93" s="16">
        <f>+ROUNDDOWN((B93-MIN(B93:B$113))/(MAX(B93:B$113)-MIN(B93:B$113))*100,0)</f>
        <v>76</v>
      </c>
      <c r="F93" s="33">
        <v>343222</v>
      </c>
      <c r="G93" s="33">
        <v>287290</v>
      </c>
      <c r="H93" s="88">
        <f t="shared" si="18"/>
        <v>-46004</v>
      </c>
      <c r="I93" s="88">
        <f t="shared" si="19"/>
        <v>16322</v>
      </c>
      <c r="J93" s="88">
        <f t="shared" si="14"/>
        <v>7</v>
      </c>
      <c r="K93" s="88">
        <f>+ROUNDDOWN((H93-MIN(H93:H$113))/(MAX(H93:H$113)-MIN(H93:H$113))*100,0)</f>
        <v>17</v>
      </c>
      <c r="L93" s="56">
        <v>218889</v>
      </c>
      <c r="M93" s="56">
        <v>264893</v>
      </c>
      <c r="N93" s="15">
        <f t="shared" si="20"/>
        <v>-9928</v>
      </c>
      <c r="O93" s="15">
        <f t="shared" si="21"/>
        <v>10818</v>
      </c>
      <c r="P93" s="15">
        <f t="shared" si="15"/>
        <v>53</v>
      </c>
      <c r="Q93" s="15">
        <f>+ROUNDDOWN((N93-MIN(N93:N$113))/(MAX(N93:N$113)-MIN(N93:N$113))*100,0)</f>
        <v>100</v>
      </c>
      <c r="R93" s="35">
        <v>102940</v>
      </c>
      <c r="S93" s="35">
        <v>112868</v>
      </c>
      <c r="T93" s="32">
        <v>801340</v>
      </c>
      <c r="U93">
        <f t="shared" si="22"/>
        <v>-60582</v>
      </c>
    </row>
    <row r="94" spans="1:21">
      <c r="A94" s="5">
        <v>40379</v>
      </c>
      <c r="B94" s="16">
        <f t="shared" si="16"/>
        <v>83072</v>
      </c>
      <c r="C94" s="16">
        <f t="shared" si="17"/>
        <v>-14987</v>
      </c>
      <c r="D94" s="16">
        <f t="shared" si="13"/>
        <v>95</v>
      </c>
      <c r="E94" s="16">
        <f>+ROUNDDOWN((B94-MIN(B94:B$113))/(MAX(B94:B$113)-MIN(B94:B$113))*100,0)</f>
        <v>91</v>
      </c>
      <c r="F94" s="33">
        <v>423104</v>
      </c>
      <c r="G94" s="33">
        <v>340032</v>
      </c>
      <c r="H94" s="88">
        <f t="shared" si="18"/>
        <v>-62326</v>
      </c>
      <c r="I94" s="88">
        <f t="shared" si="19"/>
        <v>14575</v>
      </c>
      <c r="J94" s="88">
        <f t="shared" si="14"/>
        <v>4</v>
      </c>
      <c r="K94" s="88">
        <f>+ROUNDDOWN((H94-MIN(H94:H$113))/(MAX(H94:H$113)-MIN(H94:H$113))*100,0)</f>
        <v>8</v>
      </c>
      <c r="L94" s="56">
        <v>226330</v>
      </c>
      <c r="M94" s="56">
        <v>288656</v>
      </c>
      <c r="N94" s="15">
        <f t="shared" si="20"/>
        <v>-20746</v>
      </c>
      <c r="O94" s="15">
        <f t="shared" si="21"/>
        <v>412</v>
      </c>
      <c r="P94" s="15">
        <f t="shared" si="15"/>
        <v>44</v>
      </c>
      <c r="Q94" s="15">
        <f>+ROUNDDOWN((N94-MIN(N94:N$113))/(MAX(N94:N$113)-MIN(N94:N$113))*100,0)</f>
        <v>91</v>
      </c>
      <c r="R94" s="35">
        <v>100599</v>
      </c>
      <c r="S94" s="35">
        <v>121345</v>
      </c>
      <c r="T94" s="32">
        <v>861922</v>
      </c>
      <c r="U94">
        <f t="shared" si="22"/>
        <v>24106</v>
      </c>
    </row>
    <row r="95" spans="1:21">
      <c r="A95" s="5">
        <v>40372</v>
      </c>
      <c r="B95" s="16">
        <f t="shared" si="16"/>
        <v>98059</v>
      </c>
      <c r="C95" s="16">
        <f t="shared" si="17"/>
        <v>-1136</v>
      </c>
      <c r="D95" s="16">
        <f t="shared" si="13"/>
        <v>99</v>
      </c>
      <c r="E95" s="16">
        <f>+ROUNDDOWN((B95-MIN(B95:B$113))/(MAX(B95:B$113)-MIN(B95:B$113))*100,0)</f>
        <v>99</v>
      </c>
      <c r="F95" s="33">
        <v>422737</v>
      </c>
      <c r="G95" s="33">
        <v>324678</v>
      </c>
      <c r="H95" s="88">
        <f t="shared" si="18"/>
        <v>-76901</v>
      </c>
      <c r="I95" s="88">
        <f t="shared" si="19"/>
        <v>2707</v>
      </c>
      <c r="J95" s="88">
        <f t="shared" si="14"/>
        <v>0</v>
      </c>
      <c r="K95" s="88">
        <f>+ROUNDDOWN((H95-MIN(H95:H$113))/(MAX(H95:H$113)-MIN(H95:H$113))*100,0)</f>
        <v>1</v>
      </c>
      <c r="L95" s="56">
        <v>210082</v>
      </c>
      <c r="M95" s="56">
        <v>286983</v>
      </c>
      <c r="N95" s="15">
        <f t="shared" si="20"/>
        <v>-21158</v>
      </c>
      <c r="O95" s="15">
        <f t="shared" si="21"/>
        <v>-1571</v>
      </c>
      <c r="P95" s="15">
        <f t="shared" si="15"/>
        <v>44</v>
      </c>
      <c r="Q95" s="15">
        <f>+ROUNDDOWN((N95-MIN(N95:N$113))/(MAX(N95:N$113)-MIN(N95:N$113))*100,0)</f>
        <v>90</v>
      </c>
      <c r="R95" s="35">
        <v>101198</v>
      </c>
      <c r="S95" s="35">
        <v>122356</v>
      </c>
      <c r="T95" s="32">
        <v>837816</v>
      </c>
      <c r="U95">
        <f t="shared" si="22"/>
        <v>-32564</v>
      </c>
    </row>
    <row r="96" spans="1:21">
      <c r="A96" s="5">
        <v>40365</v>
      </c>
      <c r="B96" s="16">
        <f t="shared" si="16"/>
        <v>99195</v>
      </c>
      <c r="C96" s="16">
        <f t="shared" si="17"/>
        <v>48257</v>
      </c>
      <c r="D96" s="16">
        <f t="shared" si="13"/>
        <v>100</v>
      </c>
      <c r="E96" s="16">
        <f>+ROUNDDOWN((B96-MIN(B96:B$113))/(MAX(B96:B$113)-MIN(B96:B$113))*100,0)</f>
        <v>100</v>
      </c>
      <c r="F96" s="33">
        <v>439094</v>
      </c>
      <c r="G96" s="33">
        <v>339899</v>
      </c>
      <c r="H96" s="88">
        <f t="shared" si="18"/>
        <v>-79608</v>
      </c>
      <c r="I96" s="88">
        <f t="shared" si="19"/>
        <v>-60461</v>
      </c>
      <c r="J96" s="88">
        <f t="shared" si="14"/>
        <v>0</v>
      </c>
      <c r="K96" s="88">
        <f>+ROUNDDOWN((H96-MIN(H96:H$113))/(MAX(H96:H$113)-MIN(H96:H$113))*100,0)</f>
        <v>0</v>
      </c>
      <c r="L96" s="56">
        <v>210118</v>
      </c>
      <c r="M96" s="56">
        <v>289726</v>
      </c>
      <c r="N96" s="15">
        <f t="shared" si="20"/>
        <v>-19587</v>
      </c>
      <c r="O96" s="15">
        <f t="shared" si="21"/>
        <v>12204</v>
      </c>
      <c r="P96" s="15">
        <f t="shared" si="15"/>
        <v>45</v>
      </c>
      <c r="Q96" s="15">
        <f>+ROUNDDOWN((N96-MIN(N96:N$113))/(MAX(N96:N$113)-MIN(N96:N$113))*100,0)</f>
        <v>94</v>
      </c>
      <c r="R96" s="35">
        <v>100584</v>
      </c>
      <c r="S96" s="35">
        <v>120171</v>
      </c>
      <c r="T96" s="32">
        <v>870380</v>
      </c>
      <c r="U96">
        <f t="shared" si="22"/>
        <v>-30571</v>
      </c>
    </row>
    <row r="97" spans="1:21">
      <c r="A97" s="5">
        <v>40358</v>
      </c>
      <c r="B97" s="16">
        <f t="shared" si="16"/>
        <v>50938</v>
      </c>
      <c r="C97" s="16">
        <f t="shared" si="17"/>
        <v>-4916</v>
      </c>
      <c r="D97" s="16">
        <f t="shared" si="13"/>
        <v>87</v>
      </c>
      <c r="E97" s="16">
        <f>+ROUNDDOWN((B97-MIN(B97:B$113))/(MAX(B97:B$113)-MIN(B97:B$113))*100,0)</f>
        <v>94</v>
      </c>
      <c r="F97" s="33">
        <v>416020</v>
      </c>
      <c r="G97" s="33">
        <v>365082</v>
      </c>
      <c r="H97" s="88">
        <f t="shared" si="18"/>
        <v>-19147</v>
      </c>
      <c r="I97" s="88">
        <f t="shared" si="19"/>
        <v>13435</v>
      </c>
      <c r="J97" s="88">
        <f t="shared" si="14"/>
        <v>14</v>
      </c>
      <c r="K97" s="88">
        <f>+ROUNDDOWN((H97-MIN(H97:H$113))/(MAX(H97:H$113)-MIN(H97:H$113))*100,0)</f>
        <v>13</v>
      </c>
      <c r="L97" s="56">
        <v>262184</v>
      </c>
      <c r="M97" s="56">
        <v>281331</v>
      </c>
      <c r="N97" s="15">
        <f t="shared" si="20"/>
        <v>-31791</v>
      </c>
      <c r="O97" s="15">
        <f t="shared" si="21"/>
        <v>-8519</v>
      </c>
      <c r="P97" s="15">
        <f t="shared" si="15"/>
        <v>35</v>
      </c>
      <c r="Q97" s="15">
        <f>+ROUNDDOWN((N97-MIN(N97:N$113))/(MAX(N97:N$113)-MIN(N97:N$113))*100,0)</f>
        <v>65</v>
      </c>
      <c r="R97" s="35">
        <v>94031</v>
      </c>
      <c r="S97" s="35">
        <v>125822</v>
      </c>
      <c r="T97" s="32">
        <v>900951</v>
      </c>
      <c r="U97">
        <f t="shared" si="22"/>
        <v>-7799</v>
      </c>
    </row>
    <row r="98" spans="1:21">
      <c r="A98" s="5">
        <v>40351</v>
      </c>
      <c r="B98" s="16">
        <f t="shared" si="16"/>
        <v>55854</v>
      </c>
      <c r="C98" s="16">
        <f t="shared" si="17"/>
        <v>3308</v>
      </c>
      <c r="D98" s="16">
        <f t="shared" si="13"/>
        <v>89</v>
      </c>
      <c r="E98" s="16">
        <f>+ROUNDDOWN((B98-MIN(B98:B$113))/(MAX(B98:B$113)-MIN(B98:B$113))*100,0)</f>
        <v>98</v>
      </c>
      <c r="F98" s="33">
        <v>410404</v>
      </c>
      <c r="G98" s="33">
        <v>354550</v>
      </c>
      <c r="H98" s="88">
        <f t="shared" si="18"/>
        <v>-32582</v>
      </c>
      <c r="I98" s="88">
        <f t="shared" si="19"/>
        <v>-2942</v>
      </c>
      <c r="J98" s="88">
        <f t="shared" si="14"/>
        <v>11</v>
      </c>
      <c r="K98" s="88">
        <f>+ROUNDDOWN((H98-MIN(H98:H$113))/(MAX(H98:H$113)-MIN(H98:H$113))*100,0)</f>
        <v>5</v>
      </c>
      <c r="L98" s="56">
        <v>274279</v>
      </c>
      <c r="M98" s="56">
        <v>306861</v>
      </c>
      <c r="N98" s="15">
        <f t="shared" si="20"/>
        <v>-23272</v>
      </c>
      <c r="O98" s="15">
        <f t="shared" si="21"/>
        <v>-366</v>
      </c>
      <c r="P98" s="15">
        <f t="shared" si="15"/>
        <v>42</v>
      </c>
      <c r="Q98" s="15">
        <f>+ROUNDDOWN((N98-MIN(N98:N$113))/(MAX(N98:N$113)-MIN(N98:N$113))*100,0)</f>
        <v>85</v>
      </c>
      <c r="R98" s="35">
        <v>99009</v>
      </c>
      <c r="S98" s="35">
        <v>122281</v>
      </c>
      <c r="T98" s="32">
        <v>908750</v>
      </c>
      <c r="U98">
        <f t="shared" si="22"/>
        <v>24294</v>
      </c>
    </row>
    <row r="99" spans="1:21">
      <c r="A99" s="5">
        <v>40344</v>
      </c>
      <c r="B99" s="16">
        <f t="shared" si="16"/>
        <v>52546</v>
      </c>
      <c r="C99" s="16">
        <f t="shared" si="17"/>
        <v>-4847</v>
      </c>
      <c r="D99" s="16">
        <f t="shared" si="13"/>
        <v>88</v>
      </c>
      <c r="E99" s="16">
        <f>+ROUNDDOWN((B99-MIN(B99:B$113))/(MAX(B99:B$113)-MIN(B99:B$113))*100,0)</f>
        <v>95</v>
      </c>
      <c r="F99" s="33">
        <v>391419</v>
      </c>
      <c r="G99" s="33">
        <v>338873</v>
      </c>
      <c r="H99" s="88">
        <f t="shared" si="18"/>
        <v>-29640</v>
      </c>
      <c r="I99" s="88">
        <f t="shared" si="19"/>
        <v>4523</v>
      </c>
      <c r="J99" s="88">
        <f t="shared" si="14"/>
        <v>11</v>
      </c>
      <c r="K99" s="88">
        <f>+ROUNDDOWN((H99-MIN(H99:H$113))/(MAX(H99:H$113)-MIN(H99:H$113))*100,0)</f>
        <v>7</v>
      </c>
      <c r="L99" s="56">
        <v>256323</v>
      </c>
      <c r="M99" s="56">
        <v>285963</v>
      </c>
      <c r="N99" s="15">
        <f t="shared" si="20"/>
        <v>-22906</v>
      </c>
      <c r="O99" s="15">
        <f t="shared" si="21"/>
        <v>324</v>
      </c>
      <c r="P99" s="15">
        <f t="shared" si="15"/>
        <v>43</v>
      </c>
      <c r="Q99" s="15">
        <f>+ROUNDDOWN((N99-MIN(N99:N$113))/(MAX(N99:N$113)-MIN(N99:N$113))*100,0)</f>
        <v>86</v>
      </c>
      <c r="R99" s="35">
        <v>101592</v>
      </c>
      <c r="S99" s="35">
        <v>124498</v>
      </c>
      <c r="T99" s="32">
        <v>884456</v>
      </c>
      <c r="U99">
        <f t="shared" si="22"/>
        <v>-2996</v>
      </c>
    </row>
    <row r="100" spans="1:21">
      <c r="A100" s="5">
        <v>40337</v>
      </c>
      <c r="B100" s="16">
        <f t="shared" si="16"/>
        <v>57393</v>
      </c>
      <c r="C100" s="16">
        <f t="shared" si="17"/>
        <v>-1185</v>
      </c>
      <c r="D100" s="16">
        <f t="shared" si="13"/>
        <v>89</v>
      </c>
      <c r="E100" s="16">
        <f>+ROUNDDOWN((B100-MIN(B100:B$113))/(MAX(B100:B$113)-MIN(B100:B$113))*100,0)</f>
        <v>99</v>
      </c>
      <c r="F100" s="33">
        <v>392360</v>
      </c>
      <c r="G100" s="33">
        <v>334967</v>
      </c>
      <c r="H100" s="88">
        <f t="shared" si="18"/>
        <v>-34163</v>
      </c>
      <c r="I100" s="88">
        <f t="shared" si="19"/>
        <v>6574</v>
      </c>
      <c r="J100" s="88">
        <f t="shared" si="14"/>
        <v>10</v>
      </c>
      <c r="K100" s="88">
        <f>+ROUNDDOWN((H100-MIN(H100:H$113))/(MAX(H100:H$113)-MIN(H100:H$113))*100,0)</f>
        <v>4</v>
      </c>
      <c r="L100" s="56">
        <v>259284</v>
      </c>
      <c r="M100" s="56">
        <v>293447</v>
      </c>
      <c r="N100" s="15">
        <f t="shared" si="20"/>
        <v>-23230</v>
      </c>
      <c r="O100" s="15">
        <f t="shared" si="21"/>
        <v>-5389</v>
      </c>
      <c r="P100" s="15">
        <f t="shared" si="15"/>
        <v>42</v>
      </c>
      <c r="Q100" s="15">
        <f>+ROUNDDOWN((N100-MIN(N100:N$113))/(MAX(N100:N$113)-MIN(N100:N$113))*100,0)</f>
        <v>86</v>
      </c>
      <c r="R100" s="35">
        <v>99688</v>
      </c>
      <c r="S100" s="35">
        <v>122918</v>
      </c>
      <c r="T100" s="32">
        <v>887452</v>
      </c>
      <c r="U100">
        <f t="shared" si="22"/>
        <v>-40702</v>
      </c>
    </row>
    <row r="101" spans="1:21">
      <c r="A101" s="5">
        <v>40330</v>
      </c>
      <c r="B101" s="16">
        <f t="shared" si="16"/>
        <v>58578</v>
      </c>
      <c r="C101" s="16">
        <f t="shared" si="17"/>
        <v>35017</v>
      </c>
      <c r="D101" s="16">
        <f t="shared" si="13"/>
        <v>89</v>
      </c>
      <c r="E101" s="16">
        <f>+ROUNDDOWN((B101-MIN(B101:B$113))/(MAX(B101:B$113)-MIN(B101:B$113))*100,0)</f>
        <v>100</v>
      </c>
      <c r="F101" s="33">
        <v>404498</v>
      </c>
      <c r="G101" s="33">
        <v>345920</v>
      </c>
      <c r="H101" s="88">
        <f t="shared" si="18"/>
        <v>-40737</v>
      </c>
      <c r="I101" s="88">
        <f t="shared" si="19"/>
        <v>-34474</v>
      </c>
      <c r="J101" s="88">
        <f t="shared" si="14"/>
        <v>9</v>
      </c>
      <c r="K101" s="88">
        <f>+ROUNDDOWN((H101-MIN(H101:H$113))/(MAX(H101:H$113)-MIN(H101:H$113))*100,0)</f>
        <v>0</v>
      </c>
      <c r="L101" s="56">
        <v>282796</v>
      </c>
      <c r="M101" s="56">
        <v>323533</v>
      </c>
      <c r="N101" s="15">
        <f t="shared" si="20"/>
        <v>-17841</v>
      </c>
      <c r="O101" s="15">
        <f t="shared" si="21"/>
        <v>-543</v>
      </c>
      <c r="P101" s="15">
        <f t="shared" si="15"/>
        <v>47</v>
      </c>
      <c r="Q101" s="15">
        <f>+ROUNDDOWN((N101-MIN(N101:N$113))/(MAX(N101:N$113)-MIN(N101:N$113))*100,0)</f>
        <v>98</v>
      </c>
      <c r="R101" s="35">
        <v>111973</v>
      </c>
      <c r="S101" s="35">
        <v>129814</v>
      </c>
      <c r="T101" s="32">
        <v>928154</v>
      </c>
      <c r="U101">
        <f t="shared" si="22"/>
        <v>-57764</v>
      </c>
    </row>
    <row r="102" spans="1:21">
      <c r="A102" s="5">
        <v>40323</v>
      </c>
      <c r="B102" s="16">
        <f t="shared" si="16"/>
        <v>23561</v>
      </c>
      <c r="C102" s="16">
        <f t="shared" si="17"/>
        <v>13777</v>
      </c>
      <c r="D102" s="16">
        <f t="shared" si="13"/>
        <v>81</v>
      </c>
      <c r="E102" s="16">
        <f>+ROUNDDOWN((B102-MIN(B102:B$113))/(MAX(B102:B$113)-MIN(B102:B$113))*100,0)</f>
        <v>77</v>
      </c>
      <c r="F102" s="33">
        <v>433295</v>
      </c>
      <c r="G102" s="33">
        <v>409734</v>
      </c>
      <c r="H102" s="88">
        <f t="shared" si="18"/>
        <v>-6263</v>
      </c>
      <c r="I102" s="88">
        <f t="shared" si="19"/>
        <v>-20975</v>
      </c>
      <c r="J102" s="88">
        <f t="shared" si="14"/>
        <v>17</v>
      </c>
      <c r="K102" s="88">
        <f>+ROUNDDOWN((H102-MIN(H102:H$113))/(MAX(H102:H$113)-MIN(H102:H$113))*100,0)</f>
        <v>0</v>
      </c>
      <c r="L102" s="56">
        <v>267066</v>
      </c>
      <c r="M102" s="56">
        <v>273329</v>
      </c>
      <c r="N102" s="15">
        <f t="shared" si="20"/>
        <v>-17298</v>
      </c>
      <c r="O102" s="15">
        <f t="shared" si="21"/>
        <v>7198</v>
      </c>
      <c r="P102" s="15">
        <f t="shared" si="15"/>
        <v>47</v>
      </c>
      <c r="Q102" s="15">
        <f>+ROUNDDOWN((N102-MIN(N102:N$113))/(MAX(N102:N$113)-MIN(N102:N$113))*100,0)</f>
        <v>100</v>
      </c>
      <c r="R102" s="35">
        <v>110390</v>
      </c>
      <c r="S102" s="35">
        <v>127688</v>
      </c>
      <c r="T102" s="32">
        <v>985918</v>
      </c>
      <c r="U102">
        <f t="shared" si="22"/>
        <v>-40932</v>
      </c>
    </row>
    <row r="103" spans="1:21">
      <c r="A103" s="5">
        <v>40316</v>
      </c>
      <c r="B103" s="16">
        <f t="shared" si="16"/>
        <v>9784</v>
      </c>
      <c r="C103" s="16">
        <f t="shared" si="17"/>
        <v>-18146</v>
      </c>
      <c r="D103" s="16">
        <f t="shared" si="13"/>
        <v>77</v>
      </c>
      <c r="E103" s="16">
        <f>+ROUNDDOWN((B103-MIN(B103:B$113))/(MAX(B103:B$113)-MIN(B103:B$113))*100,0)</f>
        <v>67</v>
      </c>
      <c r="F103" s="33">
        <v>436202</v>
      </c>
      <c r="G103" s="33">
        <v>426418</v>
      </c>
      <c r="H103" s="88">
        <f t="shared" si="18"/>
        <v>14712</v>
      </c>
      <c r="I103" s="88">
        <f t="shared" si="19"/>
        <v>10029</v>
      </c>
      <c r="J103" s="88">
        <f t="shared" si="14"/>
        <v>22</v>
      </c>
      <c r="K103" s="88">
        <f>+ROUNDDOWN((H103-MIN(H103:H$113))/(MAX(H103:H$113)-MIN(H103:H$113))*100,0)</f>
        <v>9</v>
      </c>
      <c r="L103" s="56">
        <v>306229</v>
      </c>
      <c r="M103" s="56">
        <v>291517</v>
      </c>
      <c r="N103" s="15">
        <f t="shared" si="20"/>
        <v>-24496</v>
      </c>
      <c r="O103" s="15">
        <f t="shared" si="21"/>
        <v>8117</v>
      </c>
      <c r="P103" s="15">
        <f t="shared" si="15"/>
        <v>41</v>
      </c>
      <c r="Q103" s="15">
        <f>+ROUNDDOWN((N103-MIN(N103:N$113))/(MAX(N103:N$113)-MIN(N103:N$113))*100,0)</f>
        <v>100</v>
      </c>
      <c r="R103" s="35">
        <v>104612</v>
      </c>
      <c r="S103" s="35">
        <v>129108</v>
      </c>
      <c r="T103" s="32">
        <v>1026850</v>
      </c>
      <c r="U103">
        <f t="shared" si="22"/>
        <v>11932</v>
      </c>
    </row>
    <row r="104" spans="1:21">
      <c r="A104" s="5">
        <v>40309</v>
      </c>
      <c r="B104" s="16">
        <f t="shared" si="16"/>
        <v>27930</v>
      </c>
      <c r="C104" s="16">
        <f t="shared" si="17"/>
        <v>-28080</v>
      </c>
      <c r="D104" s="16">
        <f t="shared" si="13"/>
        <v>82</v>
      </c>
      <c r="E104" s="16">
        <f>+ROUNDDOWN((B104-MIN(B104:B$113))/(MAX(B104:B$113)-MIN(B104:B$113))*100,0)</f>
        <v>80</v>
      </c>
      <c r="F104" s="33">
        <v>437996</v>
      </c>
      <c r="G104" s="33">
        <v>410066</v>
      </c>
      <c r="H104" s="88">
        <f t="shared" si="18"/>
        <v>4683</v>
      </c>
      <c r="I104" s="88">
        <f t="shared" si="19"/>
        <v>897</v>
      </c>
      <c r="J104" s="88">
        <f t="shared" si="14"/>
        <v>19</v>
      </c>
      <c r="K104" s="88">
        <f>+ROUNDDOWN((H104-MIN(H104:H$113))/(MAX(H104:H$113)-MIN(H104:H$113))*100,0)</f>
        <v>0</v>
      </c>
      <c r="L104" s="56">
        <v>310304</v>
      </c>
      <c r="M104" s="56">
        <v>305621</v>
      </c>
      <c r="N104" s="15">
        <f t="shared" si="20"/>
        <v>-32613</v>
      </c>
      <c r="O104" s="15">
        <f t="shared" si="21"/>
        <v>27183</v>
      </c>
      <c r="P104" s="15">
        <f t="shared" si="15"/>
        <v>35</v>
      </c>
      <c r="Q104" s="15">
        <f>+ROUNDDOWN((N104-MIN(N104:N$113))/(MAX(N104:N$113)-MIN(N104:N$113))*100,0)</f>
        <v>83</v>
      </c>
      <c r="R104" s="35">
        <v>106193</v>
      </c>
      <c r="S104" s="35">
        <v>138806</v>
      </c>
      <c r="T104" s="32">
        <v>1014918</v>
      </c>
      <c r="U104">
        <f t="shared" si="22"/>
        <v>-83197</v>
      </c>
    </row>
    <row r="105" spans="1:21">
      <c r="A105" s="5">
        <v>40302</v>
      </c>
      <c r="B105" s="16">
        <f t="shared" si="16"/>
        <v>56010</v>
      </c>
      <c r="C105" s="16">
        <f t="shared" si="17"/>
        <v>57840</v>
      </c>
      <c r="D105" s="16">
        <f t="shared" si="13"/>
        <v>89</v>
      </c>
      <c r="E105" s="16">
        <f>+ROUNDDOWN((B105-MIN(B105:B$113))/(MAX(B105:B$113)-MIN(B105:B$113))*100,0)</f>
        <v>100</v>
      </c>
      <c r="F105" s="33">
        <v>500737</v>
      </c>
      <c r="G105" s="33">
        <v>444727</v>
      </c>
      <c r="H105" s="88">
        <f t="shared" si="18"/>
        <v>3786</v>
      </c>
      <c r="I105" s="88">
        <f t="shared" si="19"/>
        <v>-34033</v>
      </c>
      <c r="J105" s="88">
        <f t="shared" si="14"/>
        <v>19</v>
      </c>
      <c r="K105" s="88">
        <f>+ROUNDDOWN((H105-MIN(H105:H$113))/(MAX(H105:H$113)-MIN(H105:H$113))*100,0)</f>
        <v>0</v>
      </c>
      <c r="L105" s="56">
        <v>320212</v>
      </c>
      <c r="M105" s="56">
        <v>316426</v>
      </c>
      <c r="N105" s="15">
        <f t="shared" si="20"/>
        <v>-59796</v>
      </c>
      <c r="O105" s="15">
        <f t="shared" si="21"/>
        <v>-23807</v>
      </c>
      <c r="P105" s="15">
        <f t="shared" si="15"/>
        <v>13</v>
      </c>
      <c r="Q105" s="15">
        <f>+ROUNDDOWN((N105-MIN(N105:N$113))/(MAX(N105:N$113)-MIN(N105:N$113))*100,0)</f>
        <v>0</v>
      </c>
      <c r="R105" s="35">
        <v>102867</v>
      </c>
      <c r="S105" s="35">
        <v>162663</v>
      </c>
      <c r="T105" s="32">
        <v>1098115</v>
      </c>
      <c r="U105">
        <f t="shared" si="22"/>
        <v>75232</v>
      </c>
    </row>
    <row r="106" spans="1:21">
      <c r="A106" s="5">
        <v>40295</v>
      </c>
      <c r="B106" s="16">
        <f t="shared" si="16"/>
        <v>-1830</v>
      </c>
      <c r="C106" s="16">
        <f t="shared" si="17"/>
        <v>76092</v>
      </c>
      <c r="D106" s="16">
        <f t="shared" si="13"/>
        <v>74</v>
      </c>
      <c r="E106" s="16">
        <f>+ROUNDDOWN((B106-MIN(B106:B$113))/(MAX(B106:B$113)-MIN(B106:B$113))*100,0)</f>
        <v>67</v>
      </c>
      <c r="F106" s="33">
        <v>447555</v>
      </c>
      <c r="G106" s="33">
        <v>449385</v>
      </c>
      <c r="H106" s="88">
        <f t="shared" si="18"/>
        <v>37819</v>
      </c>
      <c r="I106" s="88">
        <f t="shared" si="19"/>
        <v>-77738</v>
      </c>
      <c r="J106" s="88">
        <f t="shared" si="14"/>
        <v>27</v>
      </c>
      <c r="K106" s="88">
        <f>+ROUNDDOWN((H106-MIN(H106:H$113))/(MAX(H106:H$113)-MIN(H106:H$113))*100,0)</f>
        <v>25</v>
      </c>
      <c r="L106" s="56">
        <v>333231</v>
      </c>
      <c r="M106" s="56">
        <v>295412</v>
      </c>
      <c r="N106" s="15">
        <f t="shared" si="20"/>
        <v>-35989</v>
      </c>
      <c r="O106" s="15">
        <f t="shared" si="21"/>
        <v>1646</v>
      </c>
      <c r="P106" s="15">
        <f t="shared" si="15"/>
        <v>32</v>
      </c>
      <c r="Q106" s="15">
        <f>+ROUNDDOWN((N106-MIN(N106:N$113))/(MAX(N106:N$113)-MIN(N106:N$113))*100,0)</f>
        <v>63</v>
      </c>
      <c r="R106" s="35">
        <v>107812</v>
      </c>
      <c r="S106" s="35">
        <v>143801</v>
      </c>
      <c r="T106" s="32">
        <v>1022883</v>
      </c>
      <c r="U106">
        <f t="shared" si="22"/>
        <v>-19891</v>
      </c>
    </row>
    <row r="107" spans="1:21">
      <c r="A107" s="5">
        <v>40288</v>
      </c>
      <c r="B107" s="16">
        <f t="shared" si="16"/>
        <v>-77922</v>
      </c>
      <c r="C107" s="16">
        <f t="shared" si="17"/>
        <v>-44490</v>
      </c>
      <c r="D107" s="16">
        <f t="shared" si="13"/>
        <v>55</v>
      </c>
      <c r="E107" s="16">
        <f>+ROUNDDOWN((B107-MIN(B107:B$113))/(MAX(B107:B$113)-MIN(B107:B$113))*100,0)</f>
        <v>6</v>
      </c>
      <c r="F107" s="33">
        <v>418925</v>
      </c>
      <c r="G107" s="33">
        <v>496847</v>
      </c>
      <c r="H107" s="88">
        <f t="shared" si="18"/>
        <v>115557</v>
      </c>
      <c r="I107" s="88">
        <f t="shared" si="19"/>
        <v>52136</v>
      </c>
      <c r="J107" s="88">
        <f t="shared" si="14"/>
        <v>45</v>
      </c>
      <c r="K107" s="88">
        <f>+ROUNDDOWN((H107-MIN(H107:H$113))/(MAX(H107:H$113)-MIN(H107:H$113))*100,0)</f>
        <v>100</v>
      </c>
      <c r="L107" s="56">
        <v>395624</v>
      </c>
      <c r="M107" s="56">
        <v>280067</v>
      </c>
      <c r="N107" s="15">
        <f t="shared" si="20"/>
        <v>-37635</v>
      </c>
      <c r="O107" s="15">
        <f t="shared" si="21"/>
        <v>-7646</v>
      </c>
      <c r="P107" s="15">
        <f t="shared" si="15"/>
        <v>31</v>
      </c>
      <c r="Q107" s="15">
        <f>+ROUNDDOWN((N107-MIN(N107:N$113))/(MAX(N107:N$113)-MIN(N107:N$113))*100,0)</f>
        <v>56</v>
      </c>
      <c r="R107" s="35">
        <v>97005</v>
      </c>
      <c r="S107" s="35">
        <v>134640</v>
      </c>
      <c r="T107" s="32">
        <v>1042774</v>
      </c>
      <c r="U107">
        <f t="shared" si="22"/>
        <v>54830</v>
      </c>
    </row>
    <row r="108" spans="1:21">
      <c r="A108" s="5">
        <v>40281</v>
      </c>
      <c r="B108" s="16">
        <f t="shared" si="16"/>
        <v>-33432</v>
      </c>
      <c r="C108" s="16">
        <f t="shared" si="17"/>
        <v>-14491</v>
      </c>
      <c r="D108" s="16">
        <f t="shared" si="13"/>
        <v>66</v>
      </c>
      <c r="E108" s="16">
        <f>+ROUNDDOWN((B108-MIN(B108:B$113))/(MAX(B108:B$113)-MIN(B108:B$113))*100,0)</f>
        <v>42</v>
      </c>
      <c r="F108" s="33">
        <v>421389</v>
      </c>
      <c r="G108" s="33">
        <v>454821</v>
      </c>
      <c r="H108" s="88">
        <f t="shared" si="18"/>
        <v>63421</v>
      </c>
      <c r="I108" s="88">
        <f t="shared" si="19"/>
        <v>8522</v>
      </c>
      <c r="J108" s="88">
        <f t="shared" si="14"/>
        <v>33</v>
      </c>
      <c r="K108" s="88">
        <f>+ROUNDDOWN((H108-MIN(H108:H$113))/(MAX(H108:H$113)-MIN(H108:H$113))*100,0)</f>
        <v>50</v>
      </c>
      <c r="L108" s="56">
        <v>344364</v>
      </c>
      <c r="M108" s="56">
        <v>280943</v>
      </c>
      <c r="N108" s="15">
        <f t="shared" si="20"/>
        <v>-29989</v>
      </c>
      <c r="O108" s="15">
        <f t="shared" si="21"/>
        <v>5969</v>
      </c>
      <c r="P108" s="15">
        <f t="shared" si="15"/>
        <v>37</v>
      </c>
      <c r="Q108" s="15">
        <f>+ROUNDDOWN((N108-MIN(N108:N$113))/(MAX(N108:N$113)-MIN(N108:N$113))*100,0)</f>
        <v>88</v>
      </c>
      <c r="R108" s="35">
        <v>93111</v>
      </c>
      <c r="S108" s="35">
        <v>123100</v>
      </c>
      <c r="T108" s="32">
        <v>987944</v>
      </c>
      <c r="U108">
        <f t="shared" si="22"/>
        <v>12752</v>
      </c>
    </row>
    <row r="109" spans="1:21">
      <c r="A109" s="5">
        <v>40274</v>
      </c>
      <c r="B109" s="16">
        <f t="shared" si="16"/>
        <v>-18941</v>
      </c>
      <c r="C109" s="16">
        <f t="shared" si="17"/>
        <v>-57486</v>
      </c>
      <c r="D109" s="16">
        <f t="shared" si="13"/>
        <v>70</v>
      </c>
      <c r="E109" s="16">
        <f>+ROUNDDOWN((B109-MIN(B109:B$113))/(MAX(B109:B$113)-MIN(B109:B$113))*100,0)</f>
        <v>53</v>
      </c>
      <c r="F109" s="33">
        <v>415148</v>
      </c>
      <c r="G109" s="33">
        <v>434089</v>
      </c>
      <c r="H109" s="88">
        <f t="shared" si="18"/>
        <v>54899</v>
      </c>
      <c r="I109" s="88">
        <f t="shared" si="19"/>
        <v>42232</v>
      </c>
      <c r="J109" s="88">
        <f t="shared" si="14"/>
        <v>31</v>
      </c>
      <c r="K109" s="88">
        <f>+ROUNDDOWN((H109-MIN(H109:H$113))/(MAX(H109:H$113)-MIN(H109:H$113))*100,0)</f>
        <v>42</v>
      </c>
      <c r="L109" s="56">
        <v>324430</v>
      </c>
      <c r="M109" s="56">
        <v>269531</v>
      </c>
      <c r="N109" s="15">
        <f t="shared" si="20"/>
        <v>-35958</v>
      </c>
      <c r="O109" s="15">
        <f t="shared" si="21"/>
        <v>15254</v>
      </c>
      <c r="P109" s="15">
        <f t="shared" si="15"/>
        <v>32</v>
      </c>
      <c r="Q109" s="15">
        <f>+ROUNDDOWN((N109-MIN(N109:N$113))/(MAX(N109:N$113)-MIN(N109:N$113))*100,0)</f>
        <v>63</v>
      </c>
      <c r="R109" s="35">
        <v>94276</v>
      </c>
      <c r="S109" s="35">
        <v>130234</v>
      </c>
      <c r="T109" s="32">
        <v>975192</v>
      </c>
      <c r="U109">
        <f t="shared" si="22"/>
        <v>68536</v>
      </c>
    </row>
    <row r="110" spans="1:21">
      <c r="A110" s="5">
        <v>40267</v>
      </c>
      <c r="B110" s="16">
        <f t="shared" si="16"/>
        <v>38545</v>
      </c>
      <c r="C110" s="16">
        <f t="shared" si="17"/>
        <v>22083</v>
      </c>
      <c r="D110" s="16">
        <f t="shared" si="13"/>
        <v>84</v>
      </c>
      <c r="E110" s="16">
        <f>+ROUNDDOWN((B110-MIN(B110:B$113))/(MAX(B110:B$113)-MIN(B110:B$113))*100,0)</f>
        <v>100</v>
      </c>
      <c r="F110" s="33">
        <v>435699</v>
      </c>
      <c r="G110" s="33">
        <v>397154</v>
      </c>
      <c r="H110" s="88">
        <f t="shared" si="18"/>
        <v>12667</v>
      </c>
      <c r="I110" s="88">
        <f t="shared" si="19"/>
        <v>1855</v>
      </c>
      <c r="J110" s="88">
        <f t="shared" si="14"/>
        <v>21</v>
      </c>
      <c r="K110" s="88">
        <f>+ROUNDDOWN((H110-MIN(H110:H$113))/(MAX(H110:H$113)-MIN(H110:H$113))*100,0)</f>
        <v>1</v>
      </c>
      <c r="L110" s="56">
        <v>279390</v>
      </c>
      <c r="M110" s="56">
        <v>266723</v>
      </c>
      <c r="N110" s="15">
        <f t="shared" si="20"/>
        <v>-51212</v>
      </c>
      <c r="O110" s="15">
        <f t="shared" si="21"/>
        <v>-23938</v>
      </c>
      <c r="P110" s="15">
        <f t="shared" si="15"/>
        <v>20</v>
      </c>
      <c r="Q110" s="15">
        <f>+ROUNDDOWN((N110-MIN(N110:N$113))/(MAX(N110:N$113)-MIN(N110:N$113))*100,0)</f>
        <v>0</v>
      </c>
      <c r="R110" s="35">
        <v>91538</v>
      </c>
      <c r="S110" s="35">
        <v>142750</v>
      </c>
      <c r="T110" s="32">
        <v>906656</v>
      </c>
      <c r="U110">
        <f t="shared" si="22"/>
        <v>16768</v>
      </c>
    </row>
    <row r="111" spans="1:21">
      <c r="A111" s="5">
        <v>40260</v>
      </c>
      <c r="B111" s="16">
        <f t="shared" si="16"/>
        <v>16462</v>
      </c>
      <c r="C111" s="16">
        <f t="shared" si="17"/>
        <v>66946</v>
      </c>
      <c r="D111" s="16">
        <f t="shared" si="13"/>
        <v>79</v>
      </c>
      <c r="E111" s="16">
        <f>+ROUNDDOWN((B111-MIN(B111:B$113))/(MAX(B111:B$113)-MIN(B111:B$113))*100,0)</f>
        <v>100</v>
      </c>
      <c r="F111" s="33">
        <v>412750</v>
      </c>
      <c r="G111" s="33">
        <v>396288</v>
      </c>
      <c r="H111" s="88">
        <f t="shared" si="18"/>
        <v>10812</v>
      </c>
      <c r="I111" s="88">
        <f t="shared" si="19"/>
        <v>-69682</v>
      </c>
      <c r="J111" s="88">
        <f t="shared" si="14"/>
        <v>21</v>
      </c>
      <c r="K111" s="88">
        <f>+ROUNDDOWN((H111-MIN(H111:H$113))/(MAX(H111:H$113)-MIN(H111:H$113))*100,0)</f>
        <v>0</v>
      </c>
      <c r="L111" s="56">
        <v>250959</v>
      </c>
      <c r="M111" s="56">
        <v>240147</v>
      </c>
      <c r="N111" s="15">
        <f t="shared" si="20"/>
        <v>-27274</v>
      </c>
      <c r="O111" s="15">
        <f t="shared" si="21"/>
        <v>2736</v>
      </c>
      <c r="P111" s="15">
        <f t="shared" si="15"/>
        <v>39</v>
      </c>
      <c r="Q111" s="15">
        <f>+ROUNDDOWN((N111-MIN(N111:N$113))/(MAX(N111:N$113)-MIN(N111:N$113))*100,0)</f>
        <v>100</v>
      </c>
      <c r="R111" s="35">
        <v>97550</v>
      </c>
      <c r="S111" s="35">
        <v>124824</v>
      </c>
      <c r="T111" s="32">
        <v>889888</v>
      </c>
      <c r="U111">
        <f t="shared" si="22"/>
        <v>4855</v>
      </c>
    </row>
    <row r="112" spans="1:21">
      <c r="A112" s="5">
        <v>40253</v>
      </c>
      <c r="B112" s="16">
        <f t="shared" si="16"/>
        <v>-50484</v>
      </c>
      <c r="C112" s="16">
        <f t="shared" si="17"/>
        <v>35226</v>
      </c>
      <c r="D112" s="16">
        <f t="shared" si="13"/>
        <v>62</v>
      </c>
      <c r="E112" s="16">
        <f>+ROUNDDOWN((B112-MIN(B112:B$113))/(MAX(B112:B$113)-MIN(B112:B$113))*100,0)</f>
        <v>100</v>
      </c>
      <c r="F112" s="33">
        <v>360401</v>
      </c>
      <c r="G112" s="33">
        <v>410885</v>
      </c>
      <c r="H112" s="88">
        <f t="shared" si="18"/>
        <v>80494</v>
      </c>
      <c r="I112" s="88">
        <f t="shared" si="19"/>
        <v>-34248</v>
      </c>
      <c r="J112" s="88">
        <f t="shared" si="14"/>
        <v>37</v>
      </c>
      <c r="K112" s="88">
        <f>+ROUNDDOWN((H112-MIN(H112:H$113))/(MAX(H112:H$113)-MIN(H112:H$113))*100,0)</f>
        <v>0</v>
      </c>
      <c r="L112" s="56">
        <v>304485</v>
      </c>
      <c r="M112" s="56">
        <v>223991</v>
      </c>
      <c r="N112" s="15">
        <f t="shared" si="20"/>
        <v>-30010</v>
      </c>
      <c r="O112" s="15">
        <f t="shared" si="21"/>
        <v>-978</v>
      </c>
      <c r="P112" s="15">
        <f t="shared" si="15"/>
        <v>37</v>
      </c>
      <c r="Q112" s="15">
        <f>+ROUNDDOWN((N112-MIN(N112:N$113))/(MAX(N112:N$113)-MIN(N112:N$113))*100,0)</f>
        <v>0</v>
      </c>
      <c r="R112" s="35">
        <v>93536</v>
      </c>
      <c r="S112" s="35">
        <v>123546</v>
      </c>
      <c r="T112" s="32">
        <v>885033</v>
      </c>
      <c r="U112">
        <f t="shared" si="22"/>
        <v>9252</v>
      </c>
    </row>
    <row r="113" spans="1:21">
      <c r="A113" s="5">
        <v>40246</v>
      </c>
      <c r="B113" s="16">
        <f t="shared" si="16"/>
        <v>-85710</v>
      </c>
      <c r="C113" s="16">
        <f t="shared" si="17"/>
        <v>7357</v>
      </c>
      <c r="D113" s="16">
        <f t="shared" si="13"/>
        <v>53</v>
      </c>
      <c r="E113" s="16" t="e">
        <f>+ROUNDDOWN((B113-MIN(B113:B$113))/(MAX(B113:B$113)-MIN(B113:B$113))*100,0)</f>
        <v>#DIV/0!</v>
      </c>
      <c r="F113" s="33">
        <v>321576</v>
      </c>
      <c r="G113" s="33">
        <v>407286</v>
      </c>
      <c r="H113" s="88">
        <f t="shared" si="18"/>
        <v>114742</v>
      </c>
      <c r="I113" s="88">
        <f t="shared" si="19"/>
        <v>-9926</v>
      </c>
      <c r="J113" s="88">
        <f t="shared" si="14"/>
        <v>45</v>
      </c>
      <c r="K113" s="88" t="e">
        <f>+ROUNDDOWN((H113-MIN(H113:H$113))/(MAX(H113:H$113)-MIN(H113:H$113))*100,0)</f>
        <v>#DIV/0!</v>
      </c>
      <c r="L113" s="56">
        <v>321460</v>
      </c>
      <c r="M113" s="56">
        <v>206718</v>
      </c>
      <c r="N113" s="15">
        <f t="shared" si="20"/>
        <v>-29032</v>
      </c>
      <c r="O113" s="15">
        <f t="shared" si="21"/>
        <v>2569</v>
      </c>
      <c r="P113" s="15">
        <f t="shared" si="15"/>
        <v>38</v>
      </c>
      <c r="Q113" s="15" t="e">
        <f>+ROUNDDOWN((N113-MIN(N113:N$113))/(MAX(N113:N$113)-MIN(N113:N$113))*100,0)</f>
        <v>#DIV/0!</v>
      </c>
      <c r="R113" s="35">
        <v>94050</v>
      </c>
      <c r="S113" s="35">
        <v>123082</v>
      </c>
      <c r="T113" s="32">
        <v>875781</v>
      </c>
      <c r="U113">
        <f t="shared" si="22"/>
        <v>-43206</v>
      </c>
    </row>
    <row r="114" spans="1:21">
      <c r="A114" s="5">
        <v>40239</v>
      </c>
      <c r="B114" s="16">
        <f t="shared" si="16"/>
        <v>-93067</v>
      </c>
      <c r="C114" s="16">
        <f t="shared" si="17"/>
        <v>15060</v>
      </c>
      <c r="D114" s="16">
        <f t="shared" si="13"/>
        <v>52</v>
      </c>
      <c r="E114" s="16">
        <f>+ROUNDDOWN((B114-MIN(B$113:B114))/(MAX(B$113:B114)-MIN(B$113:B114))*100,0)</f>
        <v>0</v>
      </c>
      <c r="F114" s="33">
        <v>314069</v>
      </c>
      <c r="G114" s="33">
        <v>407136</v>
      </c>
      <c r="H114" s="88">
        <f t="shared" si="18"/>
        <v>124668</v>
      </c>
      <c r="I114" s="88">
        <f t="shared" si="19"/>
        <v>-9944</v>
      </c>
      <c r="J114" s="88">
        <f t="shared" si="14"/>
        <v>48</v>
      </c>
      <c r="K114" s="88">
        <f>+ROUNDDOWN((H114-MIN(H$113:H114))/(MAX(H$113:H114)-MIN(H$113:H114))*100,0)</f>
        <v>100</v>
      </c>
      <c r="L114" s="56">
        <v>353135</v>
      </c>
      <c r="M114" s="56">
        <v>228467</v>
      </c>
      <c r="N114" s="15">
        <f t="shared" si="20"/>
        <v>-31601</v>
      </c>
      <c r="O114" s="15">
        <f t="shared" si="21"/>
        <v>-5116</v>
      </c>
      <c r="P114" s="15">
        <f t="shared" si="15"/>
        <v>36</v>
      </c>
      <c r="Q114" s="15">
        <f>+ROUNDDOWN((N114-MIN(N$113:N114))/(MAX(N$113:N114)-MIN(N$113:N114))*100,0)</f>
        <v>0</v>
      </c>
      <c r="R114" s="35">
        <v>94022</v>
      </c>
      <c r="S114" s="35">
        <v>125623</v>
      </c>
      <c r="T114" s="32">
        <v>918987</v>
      </c>
      <c r="U114">
        <f t="shared" si="22"/>
        <v>-65652</v>
      </c>
    </row>
    <row r="115" spans="1:21">
      <c r="A115" s="5">
        <v>40232</v>
      </c>
      <c r="B115" s="16">
        <f t="shared" si="16"/>
        <v>-108127</v>
      </c>
      <c r="C115" s="16">
        <f t="shared" si="17"/>
        <v>-28173</v>
      </c>
      <c r="D115" s="16">
        <f t="shared" si="13"/>
        <v>48</v>
      </c>
      <c r="E115" s="16">
        <f>+ROUNDDOWN((B115-MIN(B$113:B115))/(MAX(B$113:B115)-MIN(B$113:B115))*100,0)</f>
        <v>0</v>
      </c>
      <c r="F115" s="33">
        <v>327523</v>
      </c>
      <c r="G115" s="33">
        <v>435650</v>
      </c>
      <c r="H115" s="88">
        <f t="shared" si="18"/>
        <v>134612</v>
      </c>
      <c r="I115" s="88">
        <f t="shared" si="19"/>
        <v>26539</v>
      </c>
      <c r="J115" s="88">
        <f t="shared" si="14"/>
        <v>50</v>
      </c>
      <c r="K115" s="88">
        <f>+ROUNDDOWN((H115-MIN(H$113:H115))/(MAX(H$113:H115)-MIN(H$113:H115))*100,0)</f>
        <v>100</v>
      </c>
      <c r="L115" s="56">
        <v>359300</v>
      </c>
      <c r="M115" s="56">
        <v>224688</v>
      </c>
      <c r="N115" s="15">
        <f t="shared" si="20"/>
        <v>-26485</v>
      </c>
      <c r="O115" s="15">
        <f t="shared" si="21"/>
        <v>1634</v>
      </c>
      <c r="P115" s="15">
        <f t="shared" si="15"/>
        <v>40</v>
      </c>
      <c r="Q115" s="15">
        <f>+ROUNDDOWN((N115-MIN(N$113:N115))/(MAX(N$113:N115)-MIN(N$113:N115))*100,0)</f>
        <v>100</v>
      </c>
      <c r="R115" s="35">
        <v>114303</v>
      </c>
      <c r="S115" s="35">
        <v>140788</v>
      </c>
      <c r="T115" s="32">
        <v>984639</v>
      </c>
      <c r="U115">
        <f t="shared" si="22"/>
        <v>-26234</v>
      </c>
    </row>
    <row r="116" spans="1:21">
      <c r="A116" s="5">
        <v>40225</v>
      </c>
      <c r="B116" s="16">
        <f t="shared" si="16"/>
        <v>-79954</v>
      </c>
      <c r="C116" s="16">
        <f t="shared" si="17"/>
        <v>24728</v>
      </c>
      <c r="D116" s="16">
        <f t="shared" si="13"/>
        <v>55</v>
      </c>
      <c r="E116" s="16">
        <f>+ROUNDDOWN((B116-MIN(B$113:B116))/(MAX(B$113:B116)-MIN(B$113:B116))*100,0)</f>
        <v>100</v>
      </c>
      <c r="F116" s="33">
        <v>348630</v>
      </c>
      <c r="G116" s="33">
        <v>428584</v>
      </c>
      <c r="H116" s="88">
        <f t="shared" si="18"/>
        <v>108073</v>
      </c>
      <c r="I116" s="88">
        <f t="shared" si="19"/>
        <v>-23478</v>
      </c>
      <c r="J116" s="88">
        <f t="shared" si="14"/>
        <v>44</v>
      </c>
      <c r="K116" s="88">
        <f>+ROUNDDOWN((H116-MIN(H$113:H116))/(MAX(H$113:H116)-MIN(H$113:H116))*100,0)</f>
        <v>0</v>
      </c>
      <c r="L116" s="56">
        <v>371004</v>
      </c>
      <c r="M116" s="56">
        <v>262931</v>
      </c>
      <c r="N116" s="15">
        <f t="shared" si="20"/>
        <v>-28119</v>
      </c>
      <c r="O116" s="15">
        <f t="shared" si="21"/>
        <v>-1250</v>
      </c>
      <c r="P116" s="15">
        <f t="shared" si="15"/>
        <v>38</v>
      </c>
      <c r="Q116" s="15">
        <f>+ROUNDDOWN((N116-MIN(N$113:N116))/(MAX(N$113:N116)-MIN(N$113:N116))*100,0)</f>
        <v>68</v>
      </c>
      <c r="R116" s="35">
        <v>97561</v>
      </c>
      <c r="S116" s="35">
        <v>125680</v>
      </c>
      <c r="T116" s="32">
        <v>1010873</v>
      </c>
      <c r="U116">
        <f t="shared" si="22"/>
        <v>15610</v>
      </c>
    </row>
    <row r="117" spans="1:21">
      <c r="A117" s="5">
        <v>40218</v>
      </c>
      <c r="B117" s="16">
        <f t="shared" si="16"/>
        <v>-104682</v>
      </c>
      <c r="C117" s="16">
        <f t="shared" si="17"/>
        <v>-15163</v>
      </c>
      <c r="D117" s="16">
        <f t="shared" si="13"/>
        <v>49</v>
      </c>
      <c r="E117" s="16">
        <f>+ROUNDDOWN((B117-MIN(B$113:B117))/(MAX(B$113:B117)-MIN(B$113:B117))*100,0)</f>
        <v>12</v>
      </c>
      <c r="F117" s="33">
        <v>353714</v>
      </c>
      <c r="G117" s="33">
        <v>458396</v>
      </c>
      <c r="H117" s="88">
        <f t="shared" si="18"/>
        <v>131551</v>
      </c>
      <c r="I117" s="88">
        <f t="shared" si="19"/>
        <v>20631</v>
      </c>
      <c r="J117" s="88">
        <f t="shared" si="14"/>
        <v>49</v>
      </c>
      <c r="K117" s="88">
        <f>+ROUNDDOWN((H117-MIN(H$113:H117))/(MAX(H$113:H117)-MIN(H$113:H117))*100,0)</f>
        <v>88</v>
      </c>
      <c r="L117" s="56">
        <v>376395</v>
      </c>
      <c r="M117" s="56">
        <v>244844</v>
      </c>
      <c r="N117" s="15">
        <f t="shared" si="20"/>
        <v>-26869</v>
      </c>
      <c r="O117" s="15">
        <f t="shared" si="21"/>
        <v>-5468</v>
      </c>
      <c r="P117" s="15">
        <f t="shared" si="15"/>
        <v>39</v>
      </c>
      <c r="Q117" s="15">
        <f>+ROUNDDOWN((N117-MIN(N$113:N117))/(MAX(N$113:N117)-MIN(N$113:N117))*100,0)</f>
        <v>92</v>
      </c>
      <c r="R117" s="35">
        <v>92606</v>
      </c>
      <c r="S117" s="35">
        <v>119475</v>
      </c>
      <c r="T117" s="32">
        <v>995263</v>
      </c>
      <c r="U117">
        <f t="shared" si="22"/>
        <v>20446</v>
      </c>
    </row>
    <row r="118" spans="1:21">
      <c r="A118" s="5">
        <v>40211</v>
      </c>
      <c r="B118" s="16">
        <f t="shared" si="16"/>
        <v>-89519</v>
      </c>
      <c r="C118" s="16">
        <f t="shared" si="17"/>
        <v>3147</v>
      </c>
      <c r="D118" s="16">
        <f t="shared" si="13"/>
        <v>52</v>
      </c>
      <c r="E118" s="16">
        <f>+ROUNDDOWN((B118-MIN(B$113:B118))/(MAX(B$113:B118)-MIN(B$113:B118))*100,0)</f>
        <v>66</v>
      </c>
      <c r="F118" s="33">
        <v>347206</v>
      </c>
      <c r="G118" s="33">
        <v>436725</v>
      </c>
      <c r="H118" s="88">
        <f t="shared" si="18"/>
        <v>110920</v>
      </c>
      <c r="I118" s="88">
        <f t="shared" si="19"/>
        <v>-15294</v>
      </c>
      <c r="J118" s="88">
        <f t="shared" si="14"/>
        <v>44</v>
      </c>
      <c r="K118" s="88">
        <f>+ROUNDDOWN((H118-MIN(H$113:H118))/(MAX(H$113:H118)-MIN(H$113:H118))*100,0)</f>
        <v>10</v>
      </c>
      <c r="L118" s="56">
        <v>367087</v>
      </c>
      <c r="M118" s="56">
        <v>256167</v>
      </c>
      <c r="N118" s="15">
        <f t="shared" si="20"/>
        <v>-21401</v>
      </c>
      <c r="O118" s="15">
        <f t="shared" si="21"/>
        <v>12147</v>
      </c>
      <c r="P118" s="15">
        <f t="shared" si="15"/>
        <v>44</v>
      </c>
      <c r="Q118" s="15">
        <f>+ROUNDDOWN((N118-MIN(N$113:N118))/(MAX(N$113:N118)-MIN(N$113:N118))*100,0)</f>
        <v>100</v>
      </c>
      <c r="R118" s="35">
        <v>93981</v>
      </c>
      <c r="S118" s="35">
        <v>115382</v>
      </c>
      <c r="T118" s="32">
        <v>974817</v>
      </c>
      <c r="U118">
        <f t="shared" si="22"/>
        <v>66301</v>
      </c>
    </row>
    <row r="119" spans="1:21">
      <c r="A119" s="5">
        <v>40204</v>
      </c>
      <c r="B119" s="16">
        <f t="shared" si="16"/>
        <v>-92666</v>
      </c>
      <c r="C119" s="16">
        <f t="shared" si="17"/>
        <v>-29844</v>
      </c>
      <c r="D119" s="16">
        <f t="shared" si="13"/>
        <v>52</v>
      </c>
      <c r="E119" s="16">
        <f>+ROUNDDOWN((B119-MIN(B$113:B119))/(MAX(B$113:B119)-MIN(B$113:B119))*100,0)</f>
        <v>54</v>
      </c>
      <c r="F119" s="33">
        <v>321645</v>
      </c>
      <c r="G119" s="33">
        <v>414311</v>
      </c>
      <c r="H119" s="88">
        <f t="shared" si="18"/>
        <v>126214</v>
      </c>
      <c r="I119" s="88">
        <f t="shared" si="19"/>
        <v>25040</v>
      </c>
      <c r="J119" s="88">
        <f t="shared" si="14"/>
        <v>48</v>
      </c>
      <c r="K119" s="88">
        <f>+ROUNDDOWN((H119-MIN(H$113:H119))/(MAX(H$113:H119)-MIN(H$113:H119))*100,0)</f>
        <v>68</v>
      </c>
      <c r="L119" s="56">
        <v>331385</v>
      </c>
      <c r="M119" s="56">
        <v>205171</v>
      </c>
      <c r="N119" s="15">
        <f t="shared" si="20"/>
        <v>-33548</v>
      </c>
      <c r="O119" s="15">
        <f t="shared" si="21"/>
        <v>4804</v>
      </c>
      <c r="P119" s="15">
        <f t="shared" si="15"/>
        <v>34</v>
      </c>
      <c r="Q119" s="15">
        <f>+ROUNDDOWN((N119-MIN(N$113:N119))/(MAX(N$113:N119)-MIN(N$113:N119))*100,0)</f>
        <v>0</v>
      </c>
      <c r="R119" s="35">
        <v>89578</v>
      </c>
      <c r="S119" s="35">
        <v>123126</v>
      </c>
      <c r="T119" s="32">
        <v>908516</v>
      </c>
      <c r="U119">
        <f t="shared" si="22"/>
        <v>3286</v>
      </c>
    </row>
    <row r="120" spans="1:21">
      <c r="A120" s="5">
        <v>40197</v>
      </c>
      <c r="B120" s="16">
        <f t="shared" si="16"/>
        <v>-62822</v>
      </c>
      <c r="C120" s="16">
        <f t="shared" si="17"/>
        <v>-4693</v>
      </c>
      <c r="D120" s="16">
        <f t="shared" si="13"/>
        <v>59</v>
      </c>
      <c r="E120" s="16">
        <f>+ROUNDDOWN((B120-MIN(B$113:B120))/(MAX(B$113:B120)-MIN(B$113:B120))*100,0)</f>
        <v>100</v>
      </c>
      <c r="F120" s="33">
        <v>333230</v>
      </c>
      <c r="G120" s="33">
        <v>396052</v>
      </c>
      <c r="H120" s="88">
        <f t="shared" si="18"/>
        <v>101174</v>
      </c>
      <c r="I120" s="88">
        <f t="shared" si="19"/>
        <v>77</v>
      </c>
      <c r="J120" s="88">
        <f t="shared" si="14"/>
        <v>42</v>
      </c>
      <c r="K120" s="88">
        <f>+ROUNDDOWN((H120-MIN(H$113:H120))/(MAX(H$113:H120)-MIN(H$113:H120))*100,0)</f>
        <v>0</v>
      </c>
      <c r="L120" s="56">
        <v>331166</v>
      </c>
      <c r="M120" s="56">
        <v>229992</v>
      </c>
      <c r="N120" s="15">
        <f t="shared" si="20"/>
        <v>-38352</v>
      </c>
      <c r="O120" s="15">
        <f t="shared" si="21"/>
        <v>4616</v>
      </c>
      <c r="P120" s="15">
        <f t="shared" si="15"/>
        <v>30</v>
      </c>
      <c r="Q120" s="15">
        <f>+ROUNDDOWN((N120-MIN(N$113:N120))/(MAX(N$113:N120)-MIN(N$113:N120))*100,0)</f>
        <v>0</v>
      </c>
      <c r="R120" s="35">
        <v>89550</v>
      </c>
      <c r="S120" s="35">
        <v>127902</v>
      </c>
      <c r="T120" s="32">
        <v>905230</v>
      </c>
      <c r="U120">
        <f t="shared" si="22"/>
        <v>24231</v>
      </c>
    </row>
    <row r="121" spans="1:21">
      <c r="A121" s="5">
        <v>40190</v>
      </c>
      <c r="B121" s="16">
        <f t="shared" si="16"/>
        <v>-58129</v>
      </c>
      <c r="C121" s="16">
        <f t="shared" si="17"/>
        <v>-30096</v>
      </c>
      <c r="D121" s="16">
        <f t="shared" si="13"/>
        <v>60</v>
      </c>
      <c r="E121" s="16">
        <f>+ROUNDDOWN((B121-MIN(B$113:B121))/(MAX(B$113:B121)-MIN(B$113:B121))*100,0)</f>
        <v>100</v>
      </c>
      <c r="F121" s="33">
        <v>325916</v>
      </c>
      <c r="G121" s="33">
        <v>384045</v>
      </c>
      <c r="H121" s="88">
        <f t="shared" si="18"/>
        <v>101097</v>
      </c>
      <c r="I121" s="88">
        <f t="shared" si="19"/>
        <v>44056</v>
      </c>
      <c r="J121" s="88">
        <f t="shared" si="14"/>
        <v>42</v>
      </c>
      <c r="K121" s="88">
        <f>+ROUNDDOWN((H121-MIN(H$113:H121))/(MAX(H$113:H121)-MIN(H$113:H121))*100,0)</f>
        <v>0</v>
      </c>
      <c r="L121" s="56">
        <v>335874</v>
      </c>
      <c r="M121" s="56">
        <v>234777</v>
      </c>
      <c r="N121" s="15">
        <f t="shared" si="20"/>
        <v>-42968</v>
      </c>
      <c r="O121" s="15">
        <f t="shared" si="21"/>
        <v>-13960</v>
      </c>
      <c r="P121" s="15">
        <f t="shared" si="15"/>
        <v>27</v>
      </c>
      <c r="Q121" s="15">
        <f>+ROUNDDOWN((N121-MIN(N$113:N121))/(MAX(N$113:N121)-MIN(N$113:N121))*100,0)</f>
        <v>0</v>
      </c>
      <c r="R121" s="35">
        <v>88300</v>
      </c>
      <c r="S121" s="35">
        <v>131268</v>
      </c>
      <c r="T121" s="32">
        <v>880999</v>
      </c>
      <c r="U121">
        <f t="shared" si="22"/>
        <v>47972</v>
      </c>
    </row>
    <row r="122" spans="1:21">
      <c r="A122" s="5">
        <v>40183</v>
      </c>
      <c r="B122" s="16">
        <f t="shared" si="16"/>
        <v>-28033</v>
      </c>
      <c r="C122" s="16">
        <f t="shared" si="17"/>
        <v>41047</v>
      </c>
      <c r="D122" s="16">
        <f t="shared" si="13"/>
        <v>68</v>
      </c>
      <c r="E122" s="16">
        <f>+ROUNDDOWN((B122-MIN(B$113:B122))/(MAX(B$113:B122)-MIN(B$113:B122))*100,0)</f>
        <v>100</v>
      </c>
      <c r="F122" s="33">
        <v>331695</v>
      </c>
      <c r="G122" s="33">
        <v>359728</v>
      </c>
      <c r="H122" s="88">
        <f t="shared" si="18"/>
        <v>57041</v>
      </c>
      <c r="I122" s="88">
        <f t="shared" si="19"/>
        <v>-44274</v>
      </c>
      <c r="J122" s="88">
        <f t="shared" si="14"/>
        <v>32</v>
      </c>
      <c r="K122" s="88">
        <f>+ROUNDDOWN((H122-MIN(H$113:H122))/(MAX(H$113:H122)-MIN(H$113:H122))*100,0)</f>
        <v>0</v>
      </c>
      <c r="L122" s="56">
        <v>276623</v>
      </c>
      <c r="M122" s="56">
        <v>219582</v>
      </c>
      <c r="N122" s="15">
        <f t="shared" si="20"/>
        <v>-29008</v>
      </c>
      <c r="O122" s="15">
        <f t="shared" si="21"/>
        <v>3227</v>
      </c>
      <c r="P122" s="15">
        <f t="shared" si="15"/>
        <v>38</v>
      </c>
      <c r="Q122" s="15">
        <f>+ROUNDDOWN((N122-MIN(N$113:N122))/(MAX(N$113:N122)-MIN(N$113:N122))*100,0)</f>
        <v>64</v>
      </c>
      <c r="R122" s="35">
        <v>90302</v>
      </c>
      <c r="S122" s="35">
        <v>119310</v>
      </c>
      <c r="T122" s="32">
        <v>833027</v>
      </c>
      <c r="U122">
        <f t="shared" si="22"/>
        <v>-20735</v>
      </c>
    </row>
    <row r="123" spans="1:21">
      <c r="A123" s="5">
        <v>40176</v>
      </c>
      <c r="B123" s="16">
        <f t="shared" si="16"/>
        <v>-69080</v>
      </c>
      <c r="C123" s="16">
        <f t="shared" si="17"/>
        <v>28155</v>
      </c>
      <c r="D123" s="16">
        <f t="shared" si="13"/>
        <v>58</v>
      </c>
      <c r="E123" s="16">
        <f>+ROUNDDOWN((B123-MIN(B$113:B123))/(MAX(B$113:B123)-MIN(B$113:B123))*100,0)</f>
        <v>48</v>
      </c>
      <c r="F123" s="33">
        <v>324080</v>
      </c>
      <c r="G123" s="33">
        <v>393160</v>
      </c>
      <c r="H123" s="88">
        <f t="shared" si="18"/>
        <v>101315</v>
      </c>
      <c r="I123" s="88">
        <f t="shared" si="19"/>
        <v>-36709</v>
      </c>
      <c r="J123" s="88">
        <f t="shared" si="14"/>
        <v>42</v>
      </c>
      <c r="K123" s="88">
        <f>+ROUNDDOWN((H123-MIN(H$113:H123))/(MAX(H$113:H123)-MIN(H$113:H123))*100,0)</f>
        <v>57</v>
      </c>
      <c r="L123" s="56">
        <v>336777</v>
      </c>
      <c r="M123" s="56">
        <v>235462</v>
      </c>
      <c r="N123" s="15">
        <f t="shared" si="20"/>
        <v>-32235</v>
      </c>
      <c r="O123" s="15">
        <f t="shared" si="21"/>
        <v>8554</v>
      </c>
      <c r="P123" s="15">
        <f t="shared" si="15"/>
        <v>35</v>
      </c>
      <c r="Q123" s="15">
        <f>+ROUNDDOWN((N123-MIN(N$113:N123))/(MAX(N$113:N123)-MIN(N$113:N123))*100,0)</f>
        <v>49</v>
      </c>
      <c r="R123" s="35">
        <v>79798</v>
      </c>
      <c r="S123" s="35">
        <v>112033</v>
      </c>
      <c r="T123" s="32">
        <v>853762</v>
      </c>
      <c r="U123">
        <f t="shared" si="22"/>
        <v>-32275</v>
      </c>
    </row>
    <row r="124" spans="1:21">
      <c r="A124" s="5">
        <v>40169</v>
      </c>
      <c r="B124" s="16">
        <f t="shared" si="16"/>
        <v>-97235</v>
      </c>
      <c r="C124" s="16">
        <f t="shared" si="17"/>
        <v>-6265</v>
      </c>
      <c r="D124" s="16">
        <f t="shared" si="13"/>
        <v>51</v>
      </c>
      <c r="E124" s="16">
        <f>+ROUNDDOWN((B124-MIN(B$113:B124))/(MAX(B$113:B124)-MIN(B$113:B124))*100,0)</f>
        <v>13</v>
      </c>
      <c r="F124" s="33">
        <v>320806</v>
      </c>
      <c r="G124" s="33">
        <v>418041</v>
      </c>
      <c r="H124" s="88">
        <f t="shared" si="18"/>
        <v>138024</v>
      </c>
      <c r="I124" s="88">
        <f t="shared" si="19"/>
        <v>13582</v>
      </c>
      <c r="J124" s="88">
        <f t="shared" si="14"/>
        <v>51</v>
      </c>
      <c r="K124" s="88">
        <f>+ROUNDDOWN((H124-MIN(H$113:H124))/(MAX(H$113:H124)-MIN(H$113:H124))*100,0)</f>
        <v>100</v>
      </c>
      <c r="L124" s="56">
        <v>378966</v>
      </c>
      <c r="M124" s="56">
        <v>240942</v>
      </c>
      <c r="N124" s="15">
        <f t="shared" si="20"/>
        <v>-40789</v>
      </c>
      <c r="O124" s="15">
        <f t="shared" si="21"/>
        <v>-7317</v>
      </c>
      <c r="P124" s="15">
        <f t="shared" si="15"/>
        <v>28</v>
      </c>
      <c r="Q124" s="15">
        <f>+ROUNDDOWN((N124-MIN(N$113:N124))/(MAX(N$113:N124)-MIN(N$113:N124))*100,0)</f>
        <v>10</v>
      </c>
      <c r="R124" s="35">
        <v>82143</v>
      </c>
      <c r="S124" s="35">
        <v>122932</v>
      </c>
      <c r="T124" s="32">
        <v>886037</v>
      </c>
      <c r="U124">
        <f t="shared" si="22"/>
        <v>-22477</v>
      </c>
    </row>
    <row r="125" spans="1:21">
      <c r="A125" s="5">
        <v>40162</v>
      </c>
      <c r="B125" s="16">
        <f t="shared" si="16"/>
        <v>-90970</v>
      </c>
      <c r="C125" s="16">
        <f t="shared" si="17"/>
        <v>7997</v>
      </c>
      <c r="D125" s="16">
        <f t="shared" si="13"/>
        <v>52</v>
      </c>
      <c r="E125" s="16">
        <f>+ROUNDDOWN((B125-MIN(B$113:B125))/(MAX(B$113:B125)-MIN(B$113:B125))*100,0)</f>
        <v>21</v>
      </c>
      <c r="F125" s="33">
        <v>334771</v>
      </c>
      <c r="G125" s="33">
        <v>425741</v>
      </c>
      <c r="H125" s="88">
        <f t="shared" si="18"/>
        <v>124442</v>
      </c>
      <c r="I125" s="88">
        <f t="shared" si="19"/>
        <v>-11167</v>
      </c>
      <c r="J125" s="88">
        <f t="shared" si="14"/>
        <v>48</v>
      </c>
      <c r="K125" s="88">
        <f>+ROUNDDOWN((H125-MIN(H$113:H125))/(MAX(H$113:H125)-MIN(H$113:H125))*100,0)</f>
        <v>83</v>
      </c>
      <c r="L125" s="56">
        <v>379572</v>
      </c>
      <c r="M125" s="56">
        <v>255130</v>
      </c>
      <c r="N125" s="15">
        <f t="shared" si="20"/>
        <v>-33472</v>
      </c>
      <c r="O125" s="15">
        <f t="shared" si="21"/>
        <v>3170</v>
      </c>
      <c r="P125" s="15">
        <f t="shared" si="15"/>
        <v>34</v>
      </c>
      <c r="Q125" s="15">
        <f>+ROUNDDOWN((N125-MIN(N$113:N125))/(MAX(N$113:N125)-MIN(N$113:N125))*100,0)</f>
        <v>44</v>
      </c>
      <c r="R125" s="35">
        <v>89142</v>
      </c>
      <c r="S125" s="35">
        <v>122614</v>
      </c>
      <c r="T125" s="32">
        <v>908514</v>
      </c>
      <c r="U125">
        <f t="shared" si="22"/>
        <v>-31438</v>
      </c>
    </row>
    <row r="126" spans="1:21">
      <c r="A126" s="5">
        <v>40155</v>
      </c>
      <c r="B126" s="16">
        <f t="shared" si="16"/>
        <v>-98967</v>
      </c>
      <c r="C126" s="16">
        <f t="shared" si="17"/>
        <v>3557</v>
      </c>
      <c r="D126" s="16">
        <f t="shared" si="13"/>
        <v>50</v>
      </c>
      <c r="E126" s="16">
        <f>+ROUNDDOWN((B126-MIN(B$113:B126))/(MAX(B$113:B126)-MIN(B$113:B126))*100,0)</f>
        <v>11</v>
      </c>
      <c r="F126" s="33">
        <v>338924</v>
      </c>
      <c r="G126" s="33">
        <v>437891</v>
      </c>
      <c r="H126" s="88">
        <f t="shared" si="18"/>
        <v>135609</v>
      </c>
      <c r="I126" s="88">
        <f t="shared" si="19"/>
        <v>-4018</v>
      </c>
      <c r="J126" s="88">
        <f t="shared" si="14"/>
        <v>50</v>
      </c>
      <c r="K126" s="88">
        <f>+ROUNDDOWN((H126-MIN(H$113:H126))/(MAX(H$113:H126)-MIN(H$113:H126))*100,0)</f>
        <v>97</v>
      </c>
      <c r="L126" s="56">
        <v>413041</v>
      </c>
      <c r="M126" s="56">
        <v>277432</v>
      </c>
      <c r="N126" s="15">
        <f t="shared" si="20"/>
        <v>-36642</v>
      </c>
      <c r="O126" s="15">
        <f t="shared" si="21"/>
        <v>461</v>
      </c>
      <c r="P126" s="15">
        <f t="shared" si="15"/>
        <v>32</v>
      </c>
      <c r="Q126" s="15">
        <f>+ROUNDDOWN((N126-MIN(N$113:N126))/(MAX(N$113:N126)-MIN(N$113:N126))*100,0)</f>
        <v>29</v>
      </c>
      <c r="R126" s="35">
        <v>82836</v>
      </c>
      <c r="S126" s="35">
        <v>119478</v>
      </c>
      <c r="T126" s="32">
        <v>939952</v>
      </c>
      <c r="U126">
        <f t="shared" si="22"/>
        <v>-49123</v>
      </c>
    </row>
    <row r="127" spans="1:21">
      <c r="A127" s="5">
        <v>40148</v>
      </c>
      <c r="B127" s="16">
        <f t="shared" si="16"/>
        <v>-102524</v>
      </c>
      <c r="C127" s="16">
        <f t="shared" si="17"/>
        <v>-14224</v>
      </c>
      <c r="D127" s="16">
        <f t="shared" si="13"/>
        <v>49</v>
      </c>
      <c r="E127" s="16">
        <f>+ROUNDDOWN((B127-MIN(B$113:B127))/(MAX(B$113:B127)-MIN(B$113:B127))*100,0)</f>
        <v>6</v>
      </c>
      <c r="F127" s="33">
        <v>342628</v>
      </c>
      <c r="G127" s="33">
        <v>445152</v>
      </c>
      <c r="H127" s="88">
        <f t="shared" si="18"/>
        <v>139627</v>
      </c>
      <c r="I127" s="88">
        <f t="shared" si="19"/>
        <v>-1687</v>
      </c>
      <c r="J127" s="88">
        <f t="shared" si="14"/>
        <v>51</v>
      </c>
      <c r="K127" s="88">
        <f>+ROUNDDOWN((H127-MIN(H$113:H127))/(MAX(H$113:H127)-MIN(H$113:H127))*100,0)</f>
        <v>100</v>
      </c>
      <c r="L127" s="56">
        <v>415709</v>
      </c>
      <c r="M127" s="56">
        <v>276082</v>
      </c>
      <c r="N127" s="15">
        <f t="shared" si="20"/>
        <v>-37103</v>
      </c>
      <c r="O127" s="15">
        <f t="shared" si="21"/>
        <v>15911</v>
      </c>
      <c r="P127" s="15">
        <f t="shared" si="15"/>
        <v>31</v>
      </c>
      <c r="Q127" s="15">
        <f>+ROUNDDOWN((N127-MIN(N$113:N127))/(MAX(N$113:N127)-MIN(N$113:N127))*100,0)</f>
        <v>27</v>
      </c>
      <c r="R127" s="35">
        <v>86487</v>
      </c>
      <c r="S127" s="35">
        <v>123590</v>
      </c>
      <c r="T127" s="32">
        <v>989075</v>
      </c>
      <c r="U127">
        <f t="shared" si="22"/>
        <v>-96606</v>
      </c>
    </row>
    <row r="128" spans="1:21">
      <c r="A128" s="5">
        <v>40141</v>
      </c>
      <c r="B128" s="16">
        <f t="shared" si="16"/>
        <v>-88300</v>
      </c>
      <c r="C128" s="16">
        <f t="shared" si="17"/>
        <v>32540</v>
      </c>
      <c r="D128" s="16">
        <f t="shared" si="13"/>
        <v>53</v>
      </c>
      <c r="E128" s="16">
        <f>+ROUNDDOWN((B128-MIN(B$113:B128))/(MAX(B$113:B128)-MIN(B$113:B128))*100,0)</f>
        <v>24</v>
      </c>
      <c r="F128" s="33">
        <v>374908</v>
      </c>
      <c r="G128" s="33">
        <v>463208</v>
      </c>
      <c r="H128" s="88">
        <f t="shared" si="18"/>
        <v>141314</v>
      </c>
      <c r="I128" s="88">
        <f t="shared" si="19"/>
        <v>-15726</v>
      </c>
      <c r="J128" s="88">
        <f t="shared" si="14"/>
        <v>51</v>
      </c>
      <c r="K128" s="88">
        <f>+ROUNDDOWN((H128-MIN(H$113:H128))/(MAX(H$113:H128)-MIN(H$113:H128))*100,0)</f>
        <v>100</v>
      </c>
      <c r="L128" s="56">
        <v>437112</v>
      </c>
      <c r="M128" s="56">
        <v>295798</v>
      </c>
      <c r="N128" s="15">
        <f t="shared" si="20"/>
        <v>-53014</v>
      </c>
      <c r="O128" s="15">
        <f t="shared" si="21"/>
        <v>-16814</v>
      </c>
      <c r="P128" s="15">
        <f t="shared" si="15"/>
        <v>18</v>
      </c>
      <c r="Q128" s="15">
        <f>+ROUNDDOWN((N128-MIN(N$113:N128))/(MAX(N$113:N128)-MIN(N$113:N128))*100,0)</f>
        <v>0</v>
      </c>
      <c r="R128" s="35">
        <v>101021</v>
      </c>
      <c r="S128" s="35">
        <v>154035</v>
      </c>
      <c r="T128" s="32">
        <v>1085681</v>
      </c>
      <c r="U128">
        <f t="shared" si="22"/>
        <v>-10202</v>
      </c>
    </row>
    <row r="129" spans="1:21">
      <c r="A129" s="5">
        <v>40134</v>
      </c>
      <c r="B129" s="16">
        <f t="shared" si="16"/>
        <v>-120840</v>
      </c>
      <c r="C129" s="16">
        <f t="shared" si="17"/>
        <v>321</v>
      </c>
      <c r="D129" s="16">
        <f t="shared" si="13"/>
        <v>45</v>
      </c>
      <c r="E129" s="16">
        <f>+ROUNDDOWN((B129-MIN(B$113:B129))/(MAX(B$113:B129)-MIN(B$113:B129))*100,0)</f>
        <v>0</v>
      </c>
      <c r="F129" s="33">
        <v>412620</v>
      </c>
      <c r="G129" s="33">
        <v>533460</v>
      </c>
      <c r="H129" s="88">
        <f t="shared" si="18"/>
        <v>157040</v>
      </c>
      <c r="I129" s="88">
        <f t="shared" si="19"/>
        <v>293</v>
      </c>
      <c r="J129" s="88">
        <f t="shared" si="14"/>
        <v>55</v>
      </c>
      <c r="K129" s="88">
        <f>+ROUNDDOWN((H129-MIN(H$113:H129))/(MAX(H$113:H129)-MIN(H$113:H129))*100,0)</f>
        <v>100</v>
      </c>
      <c r="L129" s="56">
        <v>449342</v>
      </c>
      <c r="M129" s="56">
        <v>292302</v>
      </c>
      <c r="N129" s="15">
        <f t="shared" si="20"/>
        <v>-36200</v>
      </c>
      <c r="O129" s="15">
        <f t="shared" si="21"/>
        <v>-614</v>
      </c>
      <c r="P129" s="15">
        <f t="shared" si="15"/>
        <v>32</v>
      </c>
      <c r="Q129" s="15">
        <f>+ROUNDDOWN((N129-MIN(N$113:N129))/(MAX(N$113:N129)-MIN(N$113:N129))*100,0)</f>
        <v>53</v>
      </c>
      <c r="R129" s="35">
        <v>103621</v>
      </c>
      <c r="S129" s="35">
        <v>139821</v>
      </c>
      <c r="T129" s="32">
        <v>1095883</v>
      </c>
      <c r="U129">
        <f t="shared" si="22"/>
        <v>38506</v>
      </c>
    </row>
    <row r="130" spans="1:21">
      <c r="A130" s="5">
        <v>40126</v>
      </c>
      <c r="B130" s="16">
        <f t="shared" si="16"/>
        <v>-121161</v>
      </c>
      <c r="C130" s="16">
        <f t="shared" si="17"/>
        <v>-17722</v>
      </c>
      <c r="D130" s="16">
        <f t="shared" si="13"/>
        <v>45</v>
      </c>
      <c r="E130" s="16">
        <f>+ROUNDDOWN((B130-MIN(B$113:B130))/(MAX(B$113:B130)-MIN(B$113:B130))*100,0)</f>
        <v>0</v>
      </c>
      <c r="F130" s="33">
        <v>409217</v>
      </c>
      <c r="G130" s="33">
        <v>530378</v>
      </c>
      <c r="H130" s="88">
        <f t="shared" si="18"/>
        <v>156747</v>
      </c>
      <c r="I130" s="88">
        <f t="shared" si="19"/>
        <v>18941</v>
      </c>
      <c r="J130" s="88">
        <f t="shared" si="14"/>
        <v>55</v>
      </c>
      <c r="K130" s="88">
        <f>+ROUNDDOWN((H130-MIN(H$113:H130))/(MAX(H$113:H130)-MIN(H$113:H130))*100,0)</f>
        <v>99</v>
      </c>
      <c r="L130" s="56">
        <v>440935</v>
      </c>
      <c r="M130" s="56">
        <v>284188</v>
      </c>
      <c r="N130" s="15">
        <f t="shared" si="20"/>
        <v>-35586</v>
      </c>
      <c r="O130" s="15">
        <f t="shared" si="21"/>
        <v>-1219</v>
      </c>
      <c r="P130" s="15">
        <f t="shared" si="15"/>
        <v>32</v>
      </c>
      <c r="Q130" s="15">
        <f>+ROUNDDOWN((N130-MIN(N$113:N130))/(MAX(N$113:N130)-MIN(N$113:N130))*100,0)</f>
        <v>55</v>
      </c>
      <c r="R130" s="35">
        <v>88747</v>
      </c>
      <c r="S130" s="35">
        <v>124333</v>
      </c>
      <c r="T130" s="32">
        <v>1057377</v>
      </c>
      <c r="U130">
        <f t="shared" si="22"/>
        <v>57070</v>
      </c>
    </row>
    <row r="131" spans="1:21">
      <c r="A131" s="5">
        <v>40120</v>
      </c>
      <c r="B131" s="16">
        <f t="shared" si="16"/>
        <v>-103439</v>
      </c>
      <c r="C131" s="16">
        <f t="shared" si="17"/>
        <v>29154</v>
      </c>
      <c r="D131" s="16">
        <f t="shared" si="13"/>
        <v>49</v>
      </c>
      <c r="E131" s="16">
        <f>+ROUNDDOWN((B131-MIN(B$113:B131))/(MAX(B$113:B131)-MIN(B$113:B131))*100,0)</f>
        <v>19</v>
      </c>
      <c r="F131" s="33">
        <v>400644</v>
      </c>
      <c r="G131" s="33">
        <v>504083</v>
      </c>
      <c r="H131" s="88">
        <f t="shared" si="18"/>
        <v>137806</v>
      </c>
      <c r="I131" s="88">
        <f t="shared" si="19"/>
        <v>-33037</v>
      </c>
      <c r="J131" s="88">
        <f t="shared" si="14"/>
        <v>51</v>
      </c>
      <c r="K131" s="88">
        <f>+ROUNDDOWN((H131-MIN(H$113:H131))/(MAX(H$113:H131)-MIN(H$113:H131))*100,0)</f>
        <v>80</v>
      </c>
      <c r="L131" s="56">
        <v>367761</v>
      </c>
      <c r="M131" s="56">
        <v>229955</v>
      </c>
      <c r="N131" s="15">
        <f t="shared" si="20"/>
        <v>-34367</v>
      </c>
      <c r="O131" s="15">
        <f t="shared" si="21"/>
        <v>3883</v>
      </c>
      <c r="P131" s="15">
        <f t="shared" si="15"/>
        <v>33</v>
      </c>
      <c r="Q131" s="15">
        <f>+ROUNDDOWN((N131-MIN(N$113:N131))/(MAX(N$113:N131)-MIN(N$113:N131))*100,0)</f>
        <v>58</v>
      </c>
      <c r="R131" s="35">
        <v>107103</v>
      </c>
      <c r="S131" s="35">
        <v>141470</v>
      </c>
      <c r="T131" s="32">
        <v>1000307</v>
      </c>
      <c r="U131">
        <f t="shared" si="22"/>
        <v>6491</v>
      </c>
    </row>
    <row r="132" spans="1:21">
      <c r="A132" s="5">
        <v>40113</v>
      </c>
      <c r="B132" s="16">
        <f t="shared" si="16"/>
        <v>-132593</v>
      </c>
      <c r="C132" s="16">
        <f t="shared" si="17"/>
        <v>29069</v>
      </c>
      <c r="D132" s="16">
        <f t="shared" si="13"/>
        <v>42</v>
      </c>
      <c r="E132" s="16">
        <f>+ROUNDDOWN((B132-MIN(B$113:B132))/(MAX(B$113:B132)-MIN(B$113:B132))*100,0)</f>
        <v>0</v>
      </c>
      <c r="F132" s="33">
        <v>382553</v>
      </c>
      <c r="G132" s="33">
        <v>515146</v>
      </c>
      <c r="H132" s="88">
        <f t="shared" si="18"/>
        <v>170843</v>
      </c>
      <c r="I132" s="88">
        <f t="shared" si="19"/>
        <v>-22651</v>
      </c>
      <c r="J132" s="88">
        <f t="shared" si="14"/>
        <v>58</v>
      </c>
      <c r="K132" s="88">
        <f>+ROUNDDOWN((H132-MIN(H$113:H132))/(MAX(H$113:H132)-MIN(H$113:H132))*100,0)</f>
        <v>100</v>
      </c>
      <c r="L132" s="56">
        <v>396483</v>
      </c>
      <c r="M132" s="56">
        <v>225640</v>
      </c>
      <c r="N132" s="15">
        <f t="shared" si="20"/>
        <v>-38250</v>
      </c>
      <c r="O132" s="15">
        <f t="shared" si="21"/>
        <v>-6418</v>
      </c>
      <c r="P132" s="15">
        <f t="shared" si="15"/>
        <v>30</v>
      </c>
      <c r="Q132" s="15">
        <f>+ROUNDDOWN((N132-MIN(N$113:N132))/(MAX(N$113:N132)-MIN(N$113:N132))*100,0)</f>
        <v>46</v>
      </c>
      <c r="R132" s="35">
        <v>88896</v>
      </c>
      <c r="S132" s="35">
        <v>127146</v>
      </c>
      <c r="T132" s="32">
        <v>993816</v>
      </c>
      <c r="U132">
        <f t="shared" si="22"/>
        <v>-4925</v>
      </c>
    </row>
    <row r="133" spans="1:21">
      <c r="A133" s="5">
        <v>40106</v>
      </c>
      <c r="B133" s="16">
        <f t="shared" si="16"/>
        <v>-161662</v>
      </c>
      <c r="C133" s="16">
        <f t="shared" si="17"/>
        <v>-43885</v>
      </c>
      <c r="D133" s="16">
        <f t="shared" si="13"/>
        <v>34</v>
      </c>
      <c r="E133" s="16">
        <f>+ROUNDDOWN((B133-MIN(B$113:B133))/(MAX(B$113:B133)-MIN(B$113:B133))*100,0)</f>
        <v>0</v>
      </c>
      <c r="F133" s="33">
        <v>379228</v>
      </c>
      <c r="G133" s="33">
        <v>540890</v>
      </c>
      <c r="H133" s="88">
        <f t="shared" si="18"/>
        <v>193494</v>
      </c>
      <c r="I133" s="88">
        <f t="shared" si="19"/>
        <v>39877</v>
      </c>
      <c r="J133" s="88">
        <f t="shared" si="14"/>
        <v>64</v>
      </c>
      <c r="K133" s="88">
        <f>+ROUNDDOWN((H133-MIN(H$113:H133))/(MAX(H$113:H133)-MIN(H$113:H133))*100,0)</f>
        <v>100</v>
      </c>
      <c r="L133" s="56">
        <v>408111</v>
      </c>
      <c r="M133" s="56">
        <v>214617</v>
      </c>
      <c r="N133" s="15">
        <f t="shared" si="20"/>
        <v>-31832</v>
      </c>
      <c r="O133" s="15">
        <f t="shared" si="21"/>
        <v>4008</v>
      </c>
      <c r="P133" s="15">
        <f t="shared" si="15"/>
        <v>35</v>
      </c>
      <c r="Q133" s="15">
        <f>+ROUNDDOWN((N133-MIN(N$113:N133))/(MAX(N$113:N133)-MIN(N$113:N133))*100,0)</f>
        <v>67</v>
      </c>
      <c r="R133" s="35">
        <v>89112</v>
      </c>
      <c r="S133" s="35">
        <v>120944</v>
      </c>
      <c r="T133" s="32">
        <v>998741</v>
      </c>
      <c r="U133">
        <f t="shared" si="22"/>
        <v>96124</v>
      </c>
    </row>
    <row r="134" spans="1:21">
      <c r="A134" s="5">
        <v>40099</v>
      </c>
      <c r="B134" s="16">
        <f t="shared" si="16"/>
        <v>-117777</v>
      </c>
      <c r="C134" s="16">
        <f t="shared" si="17"/>
        <v>30012</v>
      </c>
      <c r="D134" s="16">
        <f t="shared" si="13"/>
        <v>45</v>
      </c>
      <c r="E134" s="16">
        <f>+ROUNDDOWN((B134-MIN(B$113:B134))/(MAX(B$113:B134)-MIN(B$113:B134))*100,0)</f>
        <v>32</v>
      </c>
      <c r="F134" s="33">
        <v>312463</v>
      </c>
      <c r="G134" s="33">
        <v>430240</v>
      </c>
      <c r="H134" s="88">
        <f t="shared" si="18"/>
        <v>153617</v>
      </c>
      <c r="I134" s="88">
        <f t="shared" si="19"/>
        <v>-27136</v>
      </c>
      <c r="J134" s="88">
        <f t="shared" si="14"/>
        <v>54</v>
      </c>
      <c r="K134" s="88">
        <f>+ROUNDDOWN((H134-MIN(H$113:H134))/(MAX(H$113:H134)-MIN(H$113:H134))*100,0)</f>
        <v>70</v>
      </c>
      <c r="L134" s="56">
        <v>386129</v>
      </c>
      <c r="M134" s="56">
        <v>232512</v>
      </c>
      <c r="N134" s="15">
        <f t="shared" si="20"/>
        <v>-35840</v>
      </c>
      <c r="O134" s="15">
        <f t="shared" si="21"/>
        <v>-2876</v>
      </c>
      <c r="P134" s="15">
        <f t="shared" si="15"/>
        <v>32</v>
      </c>
      <c r="Q134" s="15">
        <f>+ROUNDDOWN((N134-MIN(N$113:N134))/(MAX(N$113:N134)-MIN(N$113:N134))*100,0)</f>
        <v>54</v>
      </c>
      <c r="R134" s="35">
        <v>85105</v>
      </c>
      <c r="S134" s="35">
        <v>120945</v>
      </c>
      <c r="T134" s="32">
        <v>902617</v>
      </c>
      <c r="U134">
        <f t="shared" si="22"/>
        <v>26219</v>
      </c>
    </row>
    <row r="135" spans="1:21">
      <c r="A135" s="5">
        <v>40092</v>
      </c>
      <c r="B135" s="16">
        <f t="shared" si="16"/>
        <v>-147789</v>
      </c>
      <c r="C135" s="16">
        <f t="shared" si="17"/>
        <v>23579</v>
      </c>
      <c r="D135" s="16">
        <f t="shared" si="13"/>
        <v>38</v>
      </c>
      <c r="E135" s="16">
        <f>+ROUNDDOWN((B135-MIN(B$113:B135))/(MAX(B$113:B135)-MIN(B$113:B135))*100,0)</f>
        <v>10</v>
      </c>
      <c r="F135" s="33">
        <v>274513</v>
      </c>
      <c r="G135" s="33">
        <v>422302</v>
      </c>
      <c r="H135" s="88">
        <f t="shared" si="18"/>
        <v>180753</v>
      </c>
      <c r="I135" s="88">
        <f t="shared" si="19"/>
        <v>-13103</v>
      </c>
      <c r="J135" s="88">
        <f t="shared" si="14"/>
        <v>61</v>
      </c>
      <c r="K135" s="88">
        <f>+ROUNDDOWN((H135-MIN(H$113:H135))/(MAX(H$113:H135)-MIN(H$113:H135))*100,0)</f>
        <v>90</v>
      </c>
      <c r="L135" s="56">
        <v>390174</v>
      </c>
      <c r="M135" s="56">
        <v>209421</v>
      </c>
      <c r="N135" s="15">
        <f t="shared" si="20"/>
        <v>-32964</v>
      </c>
      <c r="O135" s="15">
        <f t="shared" si="21"/>
        <v>-10476</v>
      </c>
      <c r="P135" s="15">
        <f t="shared" si="15"/>
        <v>35</v>
      </c>
      <c r="Q135" s="15">
        <f>+ROUNDDOWN((N135-MIN(N$113:N135))/(MAX(N$113:N135)-MIN(N$113:N135))*100,0)</f>
        <v>63</v>
      </c>
      <c r="R135" s="35">
        <v>102491</v>
      </c>
      <c r="S135" s="35">
        <v>135455</v>
      </c>
      <c r="T135" s="32">
        <v>876398</v>
      </c>
      <c r="U135">
        <f t="shared" si="22"/>
        <v>72939</v>
      </c>
    </row>
    <row r="136" spans="1:21">
      <c r="A136" s="5">
        <v>40085</v>
      </c>
      <c r="B136" s="16">
        <f t="shared" si="16"/>
        <v>-171368</v>
      </c>
      <c r="C136" s="16">
        <f t="shared" si="17"/>
        <v>9804</v>
      </c>
      <c r="D136" s="16">
        <f t="shared" ref="D136:D199" si="23">+ROUNDDOWN((B136-MIN(B$6:B$113))/(MAX(B$6:B$113)-MIN(B$6:B$113))*100,0)</f>
        <v>32</v>
      </c>
      <c r="E136" s="16">
        <f>+ROUNDDOWN((B136-MIN(B$113:B136))/(MAX(B$113:B136)-MIN(B$113:B136))*100,0)</f>
        <v>0</v>
      </c>
      <c r="F136" s="33">
        <v>202268</v>
      </c>
      <c r="G136" s="33">
        <v>373636</v>
      </c>
      <c r="H136" s="88">
        <f t="shared" si="18"/>
        <v>193856</v>
      </c>
      <c r="I136" s="88">
        <f t="shared" si="19"/>
        <v>-13252</v>
      </c>
      <c r="J136" s="88">
        <f t="shared" ref="J136:J199" si="24">+ROUNDDOWN((H136-MIN(H$6:H$113))/(MAX(H$6:H$113)-MIN(H$6:H$113))*100,0)</f>
        <v>64</v>
      </c>
      <c r="K136" s="88">
        <f>+ROUNDDOWN((H136-MIN(H$113:H136))/(MAX(H$113:H136)-MIN(H$113:H136))*100,0)</f>
        <v>100</v>
      </c>
      <c r="L136" s="56">
        <v>388291</v>
      </c>
      <c r="M136" s="56">
        <v>194435</v>
      </c>
      <c r="N136" s="15">
        <f t="shared" si="20"/>
        <v>-22488</v>
      </c>
      <c r="O136" s="15">
        <f t="shared" si="21"/>
        <v>3448</v>
      </c>
      <c r="P136" s="15">
        <f t="shared" ref="P136:P199" si="25">+ROUNDDOWN((N136-MIN(N$6:N$113))/(MAX(N$6:N$113)-MIN(N$6:N$113))*100,0)</f>
        <v>43</v>
      </c>
      <c r="Q136" s="15">
        <f>+ROUNDDOWN((N136-MIN(N$113:N136))/(MAX(N$113:N136)-MIN(N$113:N136))*100,0)</f>
        <v>96</v>
      </c>
      <c r="R136" s="35">
        <v>94487</v>
      </c>
      <c r="S136" s="35">
        <v>116975</v>
      </c>
      <c r="T136" s="32">
        <v>803459</v>
      </c>
      <c r="U136">
        <f t="shared" si="22"/>
        <v>31674</v>
      </c>
    </row>
    <row r="137" spans="1:21">
      <c r="A137" s="5">
        <v>40078</v>
      </c>
      <c r="B137" s="16">
        <f t="shared" ref="B137:B200" si="26">+F137-G137</f>
        <v>-181172</v>
      </c>
      <c r="C137" s="16">
        <f t="shared" ref="C137:C200" si="27">+B137-B138</f>
        <v>-20068</v>
      </c>
      <c r="D137" s="16">
        <f t="shared" si="23"/>
        <v>30</v>
      </c>
      <c r="E137" s="16">
        <f>+ROUNDDOWN((B137-MIN(B$113:B137))/(MAX(B$113:B137)-MIN(B$113:B137))*100,0)</f>
        <v>0</v>
      </c>
      <c r="F137" s="33">
        <v>160115</v>
      </c>
      <c r="G137" s="33">
        <v>341287</v>
      </c>
      <c r="H137" s="88">
        <f t="shared" ref="H137:H200" si="28">+L137-M137</f>
        <v>207108</v>
      </c>
      <c r="I137" s="88">
        <f t="shared" ref="I137:I200" si="29">+H137-H138</f>
        <v>20526</v>
      </c>
      <c r="J137" s="88">
        <f t="shared" si="24"/>
        <v>67</v>
      </c>
      <c r="K137" s="88">
        <f>+ROUNDDOWN((H137-MIN(H$113:H137))/(MAX(H$113:H137)-MIN(H$113:H137))*100,0)</f>
        <v>100</v>
      </c>
      <c r="L137" s="56">
        <v>397358</v>
      </c>
      <c r="M137" s="56">
        <v>190250</v>
      </c>
      <c r="N137" s="15">
        <f t="shared" ref="N137:N200" si="30">+R137-S137</f>
        <v>-25936</v>
      </c>
      <c r="O137" s="15">
        <f t="shared" ref="O137:O200" si="31">+N137-N138</f>
        <v>-458</v>
      </c>
      <c r="P137" s="15">
        <f t="shared" si="25"/>
        <v>40</v>
      </c>
      <c r="Q137" s="15">
        <f>+ROUNDDOWN((N137-MIN(N$113:N137))/(MAX(N$113:N137)-MIN(N$113:N137))*100,0)</f>
        <v>85</v>
      </c>
      <c r="R137" s="35">
        <v>91073</v>
      </c>
      <c r="S137" s="35">
        <v>117009</v>
      </c>
      <c r="T137" s="32">
        <v>771785</v>
      </c>
      <c r="U137">
        <f t="shared" ref="U137:U200" si="32">+T137-T138</f>
        <v>2465</v>
      </c>
    </row>
    <row r="138" spans="1:21">
      <c r="A138" s="5">
        <v>40071</v>
      </c>
      <c r="B138" s="16">
        <f t="shared" si="26"/>
        <v>-161104</v>
      </c>
      <c r="C138" s="16">
        <f t="shared" si="27"/>
        <v>17147</v>
      </c>
      <c r="D138" s="16">
        <f t="shared" si="23"/>
        <v>35</v>
      </c>
      <c r="E138" s="16">
        <f>+ROUNDDOWN((B138-MIN(B$113:B138))/(MAX(B$113:B138)-MIN(B$113:B138))*100,0)</f>
        <v>13</v>
      </c>
      <c r="F138" s="33">
        <v>170243</v>
      </c>
      <c r="G138" s="33">
        <v>331347</v>
      </c>
      <c r="H138" s="88">
        <f t="shared" si="28"/>
        <v>186582</v>
      </c>
      <c r="I138" s="88">
        <f t="shared" si="29"/>
        <v>-12204</v>
      </c>
      <c r="J138" s="88">
        <f t="shared" si="24"/>
        <v>62</v>
      </c>
      <c r="K138" s="88">
        <f>+ROUNDDOWN((H138-MIN(H$113:H138))/(MAX(H$113:H138)-MIN(H$113:H138))*100,0)</f>
        <v>86</v>
      </c>
      <c r="L138" s="56">
        <v>379592</v>
      </c>
      <c r="M138" s="56">
        <v>193010</v>
      </c>
      <c r="N138" s="15">
        <f t="shared" si="30"/>
        <v>-25478</v>
      </c>
      <c r="O138" s="15">
        <f t="shared" si="31"/>
        <v>-4943</v>
      </c>
      <c r="P138" s="15">
        <f t="shared" si="25"/>
        <v>41</v>
      </c>
      <c r="Q138" s="15">
        <f>+ROUNDDOWN((N138-MIN(N$113:N138))/(MAX(N$113:N138)-MIN(N$113:N138))*100,0)</f>
        <v>87</v>
      </c>
      <c r="R138" s="35">
        <v>91971</v>
      </c>
      <c r="S138" s="35">
        <v>117449</v>
      </c>
      <c r="T138" s="32">
        <v>769320</v>
      </c>
      <c r="U138">
        <f t="shared" si="32"/>
        <v>-8739</v>
      </c>
    </row>
    <row r="139" spans="1:21">
      <c r="A139" s="5">
        <v>40064</v>
      </c>
      <c r="B139" s="16">
        <f t="shared" si="26"/>
        <v>-178251</v>
      </c>
      <c r="C139" s="16">
        <f t="shared" si="27"/>
        <v>-56688</v>
      </c>
      <c r="D139" s="16">
        <f t="shared" si="23"/>
        <v>30</v>
      </c>
      <c r="E139" s="16">
        <f>+ROUNDDOWN((B139-MIN(B$113:B139))/(MAX(B$113:B139)-MIN(B$113:B139))*100,0)</f>
        <v>1</v>
      </c>
      <c r="F139" s="33">
        <v>172570</v>
      </c>
      <c r="G139" s="33">
        <v>350821</v>
      </c>
      <c r="H139" s="88">
        <f t="shared" si="28"/>
        <v>198786</v>
      </c>
      <c r="I139" s="88">
        <f t="shared" si="29"/>
        <v>55425</v>
      </c>
      <c r="J139" s="88">
        <f t="shared" si="24"/>
        <v>65</v>
      </c>
      <c r="K139" s="88">
        <f>+ROUNDDOWN((H139-MIN(H$113:H139))/(MAX(H$113:H139)-MIN(H$113:H139))*100,0)</f>
        <v>94</v>
      </c>
      <c r="L139" s="56">
        <v>400958</v>
      </c>
      <c r="M139" s="56">
        <v>202172</v>
      </c>
      <c r="N139" s="15">
        <f t="shared" si="30"/>
        <v>-20535</v>
      </c>
      <c r="O139" s="15">
        <f t="shared" si="31"/>
        <v>1263</v>
      </c>
      <c r="P139" s="15">
        <f t="shared" si="25"/>
        <v>44</v>
      </c>
      <c r="Q139" s="15">
        <f>+ROUNDDOWN((N139-MIN(N$113:N139))/(MAX(N$113:N139)-MIN(N$113:N139))*100,0)</f>
        <v>100</v>
      </c>
      <c r="R139" s="35">
        <v>93064</v>
      </c>
      <c r="S139" s="35">
        <v>113599</v>
      </c>
      <c r="T139" s="32">
        <v>778059</v>
      </c>
      <c r="U139">
        <f t="shared" si="32"/>
        <v>36419</v>
      </c>
    </row>
    <row r="140" spans="1:21">
      <c r="A140" s="5">
        <v>40057</v>
      </c>
      <c r="B140" s="16">
        <f t="shared" si="26"/>
        <v>-121563</v>
      </c>
      <c r="C140" s="16">
        <f t="shared" si="27"/>
        <v>33179</v>
      </c>
      <c r="D140" s="16">
        <f t="shared" si="23"/>
        <v>44</v>
      </c>
      <c r="E140" s="16">
        <f>+ROUNDDOWN((B140-MIN(B$113:B140))/(MAX(B$113:B140)-MIN(B$113:B140))*100,0)</f>
        <v>38</v>
      </c>
      <c r="F140" s="33">
        <v>194154</v>
      </c>
      <c r="G140" s="33">
        <v>315717</v>
      </c>
      <c r="H140" s="88">
        <f t="shared" si="28"/>
        <v>143361</v>
      </c>
      <c r="I140" s="88">
        <f t="shared" si="29"/>
        <v>-17548</v>
      </c>
      <c r="J140" s="88">
        <f t="shared" si="24"/>
        <v>52</v>
      </c>
      <c r="K140" s="88">
        <f>+ROUNDDOWN((H140-MIN(H$113:H140))/(MAX(H$113:H140)-MIN(H$113:H140))*100,0)</f>
        <v>57</v>
      </c>
      <c r="L140" s="56">
        <v>344502</v>
      </c>
      <c r="M140" s="56">
        <v>201141</v>
      </c>
      <c r="N140" s="15">
        <f t="shared" si="30"/>
        <v>-21798</v>
      </c>
      <c r="O140" s="15">
        <f t="shared" si="31"/>
        <v>-15631</v>
      </c>
      <c r="P140" s="15">
        <f t="shared" si="25"/>
        <v>43</v>
      </c>
      <c r="Q140" s="15">
        <f>+ROUNDDOWN((N140-MIN(N$113:N140))/(MAX(N$113:N140)-MIN(N$113:N140))*100,0)</f>
        <v>96</v>
      </c>
      <c r="R140" s="35">
        <v>97651</v>
      </c>
      <c r="S140" s="35">
        <v>119449</v>
      </c>
      <c r="T140" s="32">
        <v>741640</v>
      </c>
      <c r="U140">
        <f t="shared" si="32"/>
        <v>-53484</v>
      </c>
    </row>
    <row r="141" spans="1:21">
      <c r="A141" s="5">
        <v>40050</v>
      </c>
      <c r="B141" s="16">
        <f t="shared" si="26"/>
        <v>-154742</v>
      </c>
      <c r="C141" s="16">
        <f t="shared" si="27"/>
        <v>-22063</v>
      </c>
      <c r="D141" s="16">
        <f t="shared" si="23"/>
        <v>36</v>
      </c>
      <c r="E141" s="16">
        <f>+ROUNDDOWN((B141-MIN(B$113:B141))/(MAX(B$113:B141)-MIN(B$113:B141))*100,0)</f>
        <v>17</v>
      </c>
      <c r="F141" s="33">
        <v>212800</v>
      </c>
      <c r="G141" s="33">
        <v>367542</v>
      </c>
      <c r="H141" s="88">
        <f t="shared" si="28"/>
        <v>160909</v>
      </c>
      <c r="I141" s="88">
        <f t="shared" si="29"/>
        <v>7332</v>
      </c>
      <c r="J141" s="88">
        <f t="shared" si="24"/>
        <v>56</v>
      </c>
      <c r="K141" s="88">
        <f>+ROUNDDOWN((H141-MIN(H$113:H141))/(MAX(H$113:H141)-MIN(H$113:H141))*100,0)</f>
        <v>69</v>
      </c>
      <c r="L141" s="56">
        <v>360130</v>
      </c>
      <c r="M141" s="56">
        <v>199221</v>
      </c>
      <c r="N141" s="15">
        <f t="shared" si="30"/>
        <v>-6167</v>
      </c>
      <c r="O141" s="15">
        <f t="shared" si="31"/>
        <v>14731</v>
      </c>
      <c r="P141" s="15">
        <f t="shared" si="25"/>
        <v>56</v>
      </c>
      <c r="Q141" s="15">
        <f>+ROUNDDOWN((N141-MIN(N$113:N141))/(MAX(N$113:N141)-MIN(N$113:N141))*100,0)</f>
        <v>100</v>
      </c>
      <c r="R141" s="35">
        <v>90530</v>
      </c>
      <c r="S141" s="35">
        <v>96697</v>
      </c>
      <c r="T141" s="32">
        <v>795124</v>
      </c>
      <c r="U141">
        <f t="shared" si="32"/>
        <v>14243</v>
      </c>
    </row>
    <row r="142" spans="1:21">
      <c r="A142" s="5">
        <v>40043</v>
      </c>
      <c r="B142" s="16">
        <f t="shared" si="26"/>
        <v>-132679</v>
      </c>
      <c r="C142" s="16">
        <f t="shared" si="27"/>
        <v>-16913</v>
      </c>
      <c r="D142" s="16">
        <f t="shared" si="23"/>
        <v>42</v>
      </c>
      <c r="E142" s="16">
        <f>+ROUNDDOWN((B142-MIN(B$113:B142))/(MAX(B$113:B142)-MIN(B$113:B142))*100,0)</f>
        <v>31</v>
      </c>
      <c r="F142" s="33">
        <v>231027</v>
      </c>
      <c r="G142" s="33">
        <v>363706</v>
      </c>
      <c r="H142" s="88">
        <f t="shared" si="28"/>
        <v>153577</v>
      </c>
      <c r="I142" s="88">
        <f t="shared" si="29"/>
        <v>5553</v>
      </c>
      <c r="J142" s="88">
        <f t="shared" si="24"/>
        <v>54</v>
      </c>
      <c r="K142" s="88">
        <f>+ROUNDDOWN((H142-MIN(H$113:H142))/(MAX(H$113:H142)-MIN(H$113:H142))*100,0)</f>
        <v>64</v>
      </c>
      <c r="L142" s="56">
        <v>354620</v>
      </c>
      <c r="M142" s="56">
        <v>201043</v>
      </c>
      <c r="N142" s="15">
        <f t="shared" si="30"/>
        <v>-20898</v>
      </c>
      <c r="O142" s="15">
        <f t="shared" si="31"/>
        <v>11360</v>
      </c>
      <c r="P142" s="15">
        <f t="shared" si="25"/>
        <v>44</v>
      </c>
      <c r="Q142" s="15">
        <f>+ROUNDDOWN((N142-MIN(N$113:N142))/(MAX(N$113:N142)-MIN(N$113:N142))*100,0)</f>
        <v>68</v>
      </c>
      <c r="R142" s="35">
        <v>81194</v>
      </c>
      <c r="S142" s="35">
        <v>102092</v>
      </c>
      <c r="T142" s="32">
        <v>780881</v>
      </c>
      <c r="U142">
        <f t="shared" si="32"/>
        <v>50865</v>
      </c>
    </row>
    <row r="143" spans="1:21">
      <c r="A143" s="5">
        <v>40036</v>
      </c>
      <c r="B143" s="16">
        <f t="shared" si="26"/>
        <v>-115766</v>
      </c>
      <c r="C143" s="16">
        <f t="shared" si="27"/>
        <v>12209</v>
      </c>
      <c r="D143" s="16">
        <f t="shared" si="23"/>
        <v>46</v>
      </c>
      <c r="E143" s="16">
        <f>+ROUNDDOWN((B143-MIN(B$113:B143))/(MAX(B$113:B143)-MIN(B$113:B143))*100,0)</f>
        <v>42</v>
      </c>
      <c r="F143" s="33">
        <v>216518</v>
      </c>
      <c r="G143" s="33">
        <v>332284</v>
      </c>
      <c r="H143" s="88">
        <f t="shared" si="28"/>
        <v>148024</v>
      </c>
      <c r="I143" s="88">
        <f t="shared" si="29"/>
        <v>11631</v>
      </c>
      <c r="J143" s="88">
        <f t="shared" si="24"/>
        <v>53</v>
      </c>
      <c r="K143" s="88">
        <f>+ROUNDDOWN((H143-MIN(H$113:H143))/(MAX(H$113:H143)-MIN(H$113:H143))*100,0)</f>
        <v>60</v>
      </c>
      <c r="L143" s="56">
        <v>332405</v>
      </c>
      <c r="M143" s="56">
        <v>184381</v>
      </c>
      <c r="N143" s="15">
        <f t="shared" si="30"/>
        <v>-32258</v>
      </c>
      <c r="O143" s="15">
        <f t="shared" si="31"/>
        <v>-23840</v>
      </c>
      <c r="P143" s="15">
        <f t="shared" si="25"/>
        <v>35</v>
      </c>
      <c r="Q143" s="15">
        <f>+ROUNDDOWN((N143-MIN(N$113:N143))/(MAX(N$113:N143)-MIN(N$113:N143))*100,0)</f>
        <v>44</v>
      </c>
      <c r="R143" s="35">
        <v>78294</v>
      </c>
      <c r="S143" s="35">
        <v>110552</v>
      </c>
      <c r="T143" s="32">
        <v>730016</v>
      </c>
      <c r="U143">
        <f t="shared" si="32"/>
        <v>72768</v>
      </c>
    </row>
    <row r="144" spans="1:21">
      <c r="A144" s="5">
        <v>40029</v>
      </c>
      <c r="B144" s="16">
        <f t="shared" si="26"/>
        <v>-127975</v>
      </c>
      <c r="C144" s="16">
        <f t="shared" si="27"/>
        <v>-8747</v>
      </c>
      <c r="D144" s="16">
        <f t="shared" si="23"/>
        <v>43</v>
      </c>
      <c r="E144" s="16">
        <f>+ROUNDDOWN((B144-MIN(B$113:B144))/(MAX(B$113:B144)-MIN(B$113:B144))*100,0)</f>
        <v>34</v>
      </c>
      <c r="F144" s="33">
        <v>182503</v>
      </c>
      <c r="G144" s="33">
        <v>310478</v>
      </c>
      <c r="H144" s="88">
        <f t="shared" si="28"/>
        <v>136393</v>
      </c>
      <c r="I144" s="88">
        <f t="shared" si="29"/>
        <v>15130</v>
      </c>
      <c r="J144" s="88">
        <f t="shared" si="24"/>
        <v>50</v>
      </c>
      <c r="K144" s="88">
        <f>+ROUNDDOWN((H144-MIN(H$113:H144))/(MAX(H$113:H144)-MIN(H$113:H144))*100,0)</f>
        <v>52</v>
      </c>
      <c r="L144" s="56">
        <v>293332</v>
      </c>
      <c r="M144" s="56">
        <v>156939</v>
      </c>
      <c r="N144" s="15">
        <f t="shared" si="30"/>
        <v>-8418</v>
      </c>
      <c r="O144" s="15">
        <f t="shared" si="31"/>
        <v>-6383</v>
      </c>
      <c r="P144" s="15">
        <f t="shared" si="25"/>
        <v>54</v>
      </c>
      <c r="Q144" s="15">
        <f>+ROUNDDOWN((N144-MIN(N$113:N144))/(MAX(N$113:N144)-MIN(N$113:N144))*100,0)</f>
        <v>95</v>
      </c>
      <c r="R144" s="35">
        <v>92433</v>
      </c>
      <c r="S144" s="35">
        <v>100851</v>
      </c>
      <c r="T144" s="32">
        <v>657248</v>
      </c>
      <c r="U144">
        <f t="shared" si="32"/>
        <v>-7596</v>
      </c>
    </row>
    <row r="145" spans="1:21">
      <c r="A145" s="5">
        <v>40022</v>
      </c>
      <c r="B145" s="16">
        <f t="shared" si="26"/>
        <v>-119228</v>
      </c>
      <c r="C145" s="16">
        <f t="shared" si="27"/>
        <v>-14631</v>
      </c>
      <c r="D145" s="16">
        <f t="shared" si="23"/>
        <v>45</v>
      </c>
      <c r="E145" s="16">
        <f>+ROUNDDOWN((B145-MIN(B$113:B145))/(MAX(B$113:B145)-MIN(B$113:B145))*100,0)</f>
        <v>40</v>
      </c>
      <c r="F145" s="33">
        <v>168618</v>
      </c>
      <c r="G145" s="33">
        <v>287846</v>
      </c>
      <c r="H145" s="88">
        <f t="shared" si="28"/>
        <v>121263</v>
      </c>
      <c r="I145" s="88">
        <f t="shared" si="29"/>
        <v>15108</v>
      </c>
      <c r="J145" s="88">
        <f t="shared" si="24"/>
        <v>47</v>
      </c>
      <c r="K145" s="88">
        <f>+ROUNDDOWN((H145-MIN(H$113:H145))/(MAX(H$113:H145)-MIN(H$113:H145))*100,0)</f>
        <v>42</v>
      </c>
      <c r="L145" s="56">
        <v>311086</v>
      </c>
      <c r="M145" s="56">
        <v>189823</v>
      </c>
      <c r="N145" s="15">
        <f t="shared" si="30"/>
        <v>-2035</v>
      </c>
      <c r="O145" s="15">
        <f t="shared" si="31"/>
        <v>-477</v>
      </c>
      <c r="P145" s="15">
        <f t="shared" si="25"/>
        <v>59</v>
      </c>
      <c r="Q145" s="15">
        <f>+ROUNDDOWN((N145-MIN(N$113:N145))/(MAX(N$113:N145)-MIN(N$113:N145))*100,0)</f>
        <v>100</v>
      </c>
      <c r="R145" s="35">
        <v>101625</v>
      </c>
      <c r="S145" s="35">
        <v>103660</v>
      </c>
      <c r="T145" s="32">
        <v>664844</v>
      </c>
      <c r="U145">
        <f t="shared" si="32"/>
        <v>456</v>
      </c>
    </row>
    <row r="146" spans="1:21">
      <c r="A146" s="5">
        <v>40015</v>
      </c>
      <c r="B146" s="16">
        <f t="shared" si="26"/>
        <v>-104597</v>
      </c>
      <c r="C146" s="16">
        <f t="shared" si="27"/>
        <v>-12484</v>
      </c>
      <c r="D146" s="16">
        <f t="shared" si="23"/>
        <v>49</v>
      </c>
      <c r="E146" s="16">
        <f>+ROUNDDOWN((B146-MIN(B$113:B146))/(MAX(B$113:B146)-MIN(B$113:B146))*100,0)</f>
        <v>50</v>
      </c>
      <c r="F146" s="33">
        <v>179586</v>
      </c>
      <c r="G146" s="33">
        <v>284183</v>
      </c>
      <c r="H146" s="88">
        <f t="shared" si="28"/>
        <v>106155</v>
      </c>
      <c r="I146" s="88">
        <f t="shared" si="29"/>
        <v>27836</v>
      </c>
      <c r="J146" s="88">
        <f t="shared" si="24"/>
        <v>43</v>
      </c>
      <c r="K146" s="88">
        <f>+ROUNDDOWN((H146-MIN(H$113:H146))/(MAX(H$113:H146)-MIN(H$113:H146))*100,0)</f>
        <v>32</v>
      </c>
      <c r="L146" s="56">
        <v>305918</v>
      </c>
      <c r="M146" s="56">
        <v>199763</v>
      </c>
      <c r="N146" s="15">
        <f t="shared" si="30"/>
        <v>-1558</v>
      </c>
      <c r="O146" s="15">
        <f t="shared" si="31"/>
        <v>-15352</v>
      </c>
      <c r="P146" s="15">
        <f t="shared" si="25"/>
        <v>60</v>
      </c>
      <c r="Q146" s="15">
        <f>+ROUNDDOWN((N146-MIN(N$113:N146))/(MAX(N$113:N146)-MIN(N$113:N146))*100,0)</f>
        <v>100</v>
      </c>
      <c r="R146" s="35">
        <v>101865</v>
      </c>
      <c r="S146" s="35">
        <v>103423</v>
      </c>
      <c r="T146" s="32">
        <v>664388</v>
      </c>
      <c r="U146">
        <f t="shared" si="32"/>
        <v>37736</v>
      </c>
    </row>
    <row r="147" spans="1:21">
      <c r="A147" s="5">
        <v>40008</v>
      </c>
      <c r="B147" s="16">
        <f t="shared" si="26"/>
        <v>-92113</v>
      </c>
      <c r="C147" s="16">
        <f t="shared" si="27"/>
        <v>-9668</v>
      </c>
      <c r="D147" s="16">
        <f t="shared" si="23"/>
        <v>52</v>
      </c>
      <c r="E147" s="16">
        <f>+ROUNDDOWN((B147-MIN(B$113:B147))/(MAX(B$113:B147)-MIN(B$113:B147))*100,0)</f>
        <v>58</v>
      </c>
      <c r="F147" s="33">
        <v>180619</v>
      </c>
      <c r="G147" s="33">
        <v>272732</v>
      </c>
      <c r="H147" s="88">
        <f t="shared" si="28"/>
        <v>78319</v>
      </c>
      <c r="I147" s="88">
        <f t="shared" si="29"/>
        <v>-390</v>
      </c>
      <c r="J147" s="88">
        <f t="shared" si="24"/>
        <v>37</v>
      </c>
      <c r="K147" s="88">
        <f>+ROUNDDOWN((H147-MIN(H$113:H147))/(MAX(H$113:H147)-MIN(H$113:H147))*100,0)</f>
        <v>14</v>
      </c>
      <c r="L147" s="56">
        <v>260417</v>
      </c>
      <c r="M147" s="56">
        <v>182098</v>
      </c>
      <c r="N147" s="15">
        <f t="shared" si="30"/>
        <v>13794</v>
      </c>
      <c r="O147" s="15">
        <f t="shared" si="31"/>
        <v>10058</v>
      </c>
      <c r="P147" s="15">
        <f t="shared" si="25"/>
        <v>72</v>
      </c>
      <c r="Q147" s="15">
        <f>+ROUNDDOWN((N147-MIN(N$113:N147))/(MAX(N$113:N147)-MIN(N$113:N147))*100,0)</f>
        <v>100</v>
      </c>
      <c r="R147" s="35">
        <v>106293</v>
      </c>
      <c r="S147" s="35">
        <v>92499</v>
      </c>
      <c r="T147" s="32">
        <v>626652</v>
      </c>
      <c r="U147">
        <f t="shared" si="32"/>
        <v>41452</v>
      </c>
    </row>
    <row r="148" spans="1:21">
      <c r="A148" s="5">
        <v>40001</v>
      </c>
      <c r="B148" s="16">
        <f t="shared" si="26"/>
        <v>-82445</v>
      </c>
      <c r="C148" s="16">
        <f t="shared" si="27"/>
        <v>-9127</v>
      </c>
      <c r="D148" s="16">
        <f t="shared" si="23"/>
        <v>54</v>
      </c>
      <c r="E148" s="16">
        <f>+ROUNDDOWN((B148-MIN(B$113:B148))/(MAX(B$113:B148)-MIN(B$113:B148))*100,0)</f>
        <v>64</v>
      </c>
      <c r="F148" s="33">
        <v>170942</v>
      </c>
      <c r="G148" s="33">
        <v>253387</v>
      </c>
      <c r="H148" s="88">
        <f t="shared" si="28"/>
        <v>78709</v>
      </c>
      <c r="I148" s="88">
        <f t="shared" si="29"/>
        <v>-6897</v>
      </c>
      <c r="J148" s="88">
        <f t="shared" si="24"/>
        <v>37</v>
      </c>
      <c r="K148" s="88">
        <f>+ROUNDDOWN((H148-MIN(H$113:H148))/(MAX(H$113:H148)-MIN(H$113:H148))*100,0)</f>
        <v>14</v>
      </c>
      <c r="L148" s="56">
        <v>231351</v>
      </c>
      <c r="M148" s="56">
        <v>152642</v>
      </c>
      <c r="N148" s="15">
        <f t="shared" si="30"/>
        <v>3736</v>
      </c>
      <c r="O148" s="15">
        <f t="shared" si="31"/>
        <v>16024</v>
      </c>
      <c r="P148" s="15">
        <f t="shared" si="25"/>
        <v>64</v>
      </c>
      <c r="Q148" s="15">
        <f>+ROUNDDOWN((N148-MIN(N$113:N148))/(MAX(N$113:N148)-MIN(N$113:N148))*100,0)</f>
        <v>84</v>
      </c>
      <c r="R148" s="35">
        <v>105737</v>
      </c>
      <c r="S148" s="35">
        <v>102001</v>
      </c>
      <c r="T148" s="32">
        <v>585200</v>
      </c>
      <c r="U148">
        <f t="shared" si="32"/>
        <v>35807</v>
      </c>
    </row>
    <row r="149" spans="1:21">
      <c r="A149" s="5">
        <v>39994</v>
      </c>
      <c r="B149" s="16">
        <f t="shared" si="26"/>
        <v>-73318</v>
      </c>
      <c r="C149" s="16">
        <f t="shared" si="27"/>
        <v>-36822</v>
      </c>
      <c r="D149" s="16">
        <f t="shared" si="23"/>
        <v>57</v>
      </c>
      <c r="E149" s="16">
        <f>+ROUNDDOWN((B149-MIN(B$113:B149))/(MAX(B$113:B149)-MIN(B$113:B149))*100,0)</f>
        <v>70</v>
      </c>
      <c r="F149" s="33">
        <v>171515</v>
      </c>
      <c r="G149" s="33">
        <v>244833</v>
      </c>
      <c r="H149" s="88">
        <f t="shared" si="28"/>
        <v>85606</v>
      </c>
      <c r="I149" s="88">
        <f t="shared" si="29"/>
        <v>33285</v>
      </c>
      <c r="J149" s="88">
        <f t="shared" si="24"/>
        <v>38</v>
      </c>
      <c r="K149" s="88">
        <f>+ROUNDDOWN((H149-MIN(H$113:H149))/(MAX(H$113:H149)-MIN(H$113:H149))*100,0)</f>
        <v>19</v>
      </c>
      <c r="L149" s="56">
        <v>215234</v>
      </c>
      <c r="M149" s="56">
        <v>129628</v>
      </c>
      <c r="N149" s="15">
        <f t="shared" si="30"/>
        <v>-12288</v>
      </c>
      <c r="O149" s="15">
        <f t="shared" si="31"/>
        <v>3537</v>
      </c>
      <c r="P149" s="15">
        <f t="shared" si="25"/>
        <v>51</v>
      </c>
      <c r="Q149" s="15">
        <f>+ROUNDDOWN((N149-MIN(N$113:N149))/(MAX(N$113:N149)-MIN(N$113:N149))*100,0)</f>
        <v>60</v>
      </c>
      <c r="R149" s="35">
        <v>85129</v>
      </c>
      <c r="S149" s="35">
        <v>97417</v>
      </c>
      <c r="T149" s="32">
        <v>549393</v>
      </c>
      <c r="U149">
        <f t="shared" si="32"/>
        <v>-3435</v>
      </c>
    </row>
    <row r="150" spans="1:21">
      <c r="A150" s="5">
        <v>39987</v>
      </c>
      <c r="B150" s="16">
        <f t="shared" si="26"/>
        <v>-36496</v>
      </c>
      <c r="C150" s="16">
        <f t="shared" si="27"/>
        <v>9872</v>
      </c>
      <c r="D150" s="16">
        <f t="shared" si="23"/>
        <v>66</v>
      </c>
      <c r="E150" s="16">
        <f>+ROUNDDOWN((B150-MIN(B$113:B150))/(MAX(B$113:B150)-MIN(B$113:B150))*100,0)</f>
        <v>94</v>
      </c>
      <c r="F150" s="33">
        <v>193548</v>
      </c>
      <c r="G150" s="33">
        <v>230044</v>
      </c>
      <c r="H150" s="88">
        <f t="shared" si="28"/>
        <v>52321</v>
      </c>
      <c r="I150" s="88">
        <f t="shared" si="29"/>
        <v>-15017</v>
      </c>
      <c r="J150" s="88">
        <f t="shared" si="24"/>
        <v>31</v>
      </c>
      <c r="K150" s="88">
        <f>+ROUNDDOWN((H150-MIN(H$113:H150))/(MAX(H$113:H150)-MIN(H$113:H150))*100,0)</f>
        <v>0</v>
      </c>
      <c r="L150" s="56">
        <v>201350</v>
      </c>
      <c r="M150" s="56">
        <v>149029</v>
      </c>
      <c r="N150" s="15">
        <f t="shared" si="30"/>
        <v>-15825</v>
      </c>
      <c r="O150" s="15">
        <f t="shared" si="31"/>
        <v>5145</v>
      </c>
      <c r="P150" s="15">
        <f t="shared" si="25"/>
        <v>48</v>
      </c>
      <c r="Q150" s="15">
        <f>+ROUNDDOWN((N150-MIN(N$113:N150))/(MAX(N$113:N150)-MIN(N$113:N150))*100,0)</f>
        <v>55</v>
      </c>
      <c r="R150" s="35">
        <v>85891</v>
      </c>
      <c r="S150" s="35">
        <v>101716</v>
      </c>
      <c r="T150" s="32">
        <v>552828</v>
      </c>
      <c r="U150">
        <f t="shared" si="32"/>
        <v>17754</v>
      </c>
    </row>
    <row r="151" spans="1:21">
      <c r="A151" s="5">
        <v>39980</v>
      </c>
      <c r="B151" s="16">
        <f t="shared" si="26"/>
        <v>-46368</v>
      </c>
      <c r="C151" s="16">
        <f t="shared" si="27"/>
        <v>20267</v>
      </c>
      <c r="D151" s="16">
        <f t="shared" si="23"/>
        <v>63</v>
      </c>
      <c r="E151" s="16">
        <f>+ROUNDDOWN((B151-MIN(B$113:B151))/(MAX(B$113:B151)-MIN(B$113:B151))*100,0)</f>
        <v>88</v>
      </c>
      <c r="F151" s="33">
        <v>197568</v>
      </c>
      <c r="G151" s="33">
        <v>243936</v>
      </c>
      <c r="H151" s="88">
        <f t="shared" si="28"/>
        <v>67338</v>
      </c>
      <c r="I151" s="88">
        <f t="shared" si="29"/>
        <v>-14362</v>
      </c>
      <c r="J151" s="88">
        <f t="shared" si="24"/>
        <v>34</v>
      </c>
      <c r="K151" s="88">
        <f>+ROUNDDOWN((H151-MIN(H$113:H151))/(MAX(H$113:H151)-MIN(H$113:H151))*100,0)</f>
        <v>9</v>
      </c>
      <c r="L151" s="56">
        <v>184345</v>
      </c>
      <c r="M151" s="56">
        <v>117007</v>
      </c>
      <c r="N151" s="15">
        <f t="shared" si="30"/>
        <v>-20970</v>
      </c>
      <c r="O151" s="15">
        <f t="shared" si="31"/>
        <v>-5905</v>
      </c>
      <c r="P151" s="15">
        <f t="shared" si="25"/>
        <v>44</v>
      </c>
      <c r="Q151" s="15">
        <f>+ROUNDDOWN((N151-MIN(N$113:N151))/(MAX(N$113:N151)-MIN(N$113:N151))*100,0)</f>
        <v>47</v>
      </c>
      <c r="R151" s="35">
        <v>81240</v>
      </c>
      <c r="S151" s="35">
        <v>102210</v>
      </c>
      <c r="T151" s="32">
        <v>535074</v>
      </c>
      <c r="U151">
        <f t="shared" si="32"/>
        <v>-12220</v>
      </c>
    </row>
    <row r="152" spans="1:21">
      <c r="A152" s="5">
        <v>39973</v>
      </c>
      <c r="B152" s="16">
        <f t="shared" si="26"/>
        <v>-66635</v>
      </c>
      <c r="C152" s="16">
        <f t="shared" si="27"/>
        <v>39716</v>
      </c>
      <c r="D152" s="16">
        <f t="shared" si="23"/>
        <v>58</v>
      </c>
      <c r="E152" s="16">
        <f>+ROUNDDOWN((B152-MIN(B$113:B152))/(MAX(B$113:B152)-MIN(B$113:B152))*100,0)</f>
        <v>74</v>
      </c>
      <c r="F152" s="33">
        <v>198429</v>
      </c>
      <c r="G152" s="33">
        <v>265064</v>
      </c>
      <c r="H152" s="88">
        <f t="shared" si="28"/>
        <v>81700</v>
      </c>
      <c r="I152" s="88">
        <f t="shared" si="29"/>
        <v>-11962</v>
      </c>
      <c r="J152" s="88">
        <f t="shared" si="24"/>
        <v>37</v>
      </c>
      <c r="K152" s="88">
        <f>+ROUNDDOWN((H152-MIN(H$113:H152))/(MAX(H$113:H152)-MIN(H$113:H152))*100,0)</f>
        <v>18</v>
      </c>
      <c r="L152" s="56">
        <v>189229</v>
      </c>
      <c r="M152" s="56">
        <v>107529</v>
      </c>
      <c r="N152" s="15">
        <f t="shared" si="30"/>
        <v>-15065</v>
      </c>
      <c r="O152" s="15">
        <f t="shared" si="31"/>
        <v>-27754</v>
      </c>
      <c r="P152" s="15">
        <f t="shared" si="25"/>
        <v>49</v>
      </c>
      <c r="Q152" s="15">
        <f>+ROUNDDOWN((N152-MIN(N$113:N152))/(MAX(N$113:N152)-MIN(N$113:N152))*100,0)</f>
        <v>56</v>
      </c>
      <c r="R152" s="35">
        <v>86562</v>
      </c>
      <c r="S152" s="35">
        <v>101627</v>
      </c>
      <c r="T152" s="32">
        <v>547294</v>
      </c>
      <c r="U152">
        <f t="shared" si="32"/>
        <v>43767</v>
      </c>
    </row>
    <row r="153" spans="1:21">
      <c r="A153" s="5">
        <v>39966</v>
      </c>
      <c r="B153" s="16">
        <f t="shared" si="26"/>
        <v>-106351</v>
      </c>
      <c r="C153" s="16">
        <f t="shared" si="27"/>
        <v>-53063</v>
      </c>
      <c r="D153" s="16">
        <f t="shared" si="23"/>
        <v>48</v>
      </c>
      <c r="E153" s="16">
        <f>+ROUNDDOWN((B153-MIN(B$113:B153))/(MAX(B$113:B153)-MIN(B$113:B153))*100,0)</f>
        <v>48</v>
      </c>
      <c r="F153" s="33">
        <v>162383</v>
      </c>
      <c r="G153" s="33">
        <v>268734</v>
      </c>
      <c r="H153" s="88">
        <f t="shared" si="28"/>
        <v>93662</v>
      </c>
      <c r="I153" s="88">
        <f t="shared" si="29"/>
        <v>40625</v>
      </c>
      <c r="J153" s="88">
        <f t="shared" si="24"/>
        <v>40</v>
      </c>
      <c r="K153" s="88">
        <f>+ROUNDDOWN((H153-MIN(H$113:H153))/(MAX(H$113:H153)-MIN(H$113:H153))*100,0)</f>
        <v>26</v>
      </c>
      <c r="L153" s="56">
        <v>158044</v>
      </c>
      <c r="M153" s="56">
        <v>64382</v>
      </c>
      <c r="N153" s="15">
        <f t="shared" si="30"/>
        <v>12689</v>
      </c>
      <c r="O153" s="15">
        <f t="shared" si="31"/>
        <v>12438</v>
      </c>
      <c r="P153" s="15">
        <f t="shared" si="25"/>
        <v>71</v>
      </c>
      <c r="Q153" s="15">
        <f>+ROUNDDOWN((N153-MIN(N$113:N153))/(MAX(N$113:N153)-MIN(N$113:N153))*100,0)</f>
        <v>98</v>
      </c>
      <c r="R153" s="35">
        <v>105536</v>
      </c>
      <c r="S153" s="35">
        <v>92847</v>
      </c>
      <c r="T153" s="32">
        <v>503527</v>
      </c>
      <c r="U153">
        <f t="shared" si="32"/>
        <v>-64988</v>
      </c>
    </row>
    <row r="154" spans="1:21">
      <c r="A154" s="5">
        <v>39959</v>
      </c>
      <c r="B154" s="16">
        <f t="shared" si="26"/>
        <v>-53288</v>
      </c>
      <c r="C154" s="16">
        <f t="shared" si="27"/>
        <v>30687</v>
      </c>
      <c r="D154" s="16">
        <f t="shared" si="23"/>
        <v>61</v>
      </c>
      <c r="E154" s="16">
        <f>+ROUNDDOWN((B154-MIN(B$113:B154))/(MAX(B$113:B154)-MIN(B$113:B154))*100,0)</f>
        <v>83</v>
      </c>
      <c r="F154" s="33">
        <v>166846</v>
      </c>
      <c r="G154" s="33">
        <v>220134</v>
      </c>
      <c r="H154" s="88">
        <f t="shared" si="28"/>
        <v>53037</v>
      </c>
      <c r="I154" s="88">
        <f t="shared" si="29"/>
        <v>-26092</v>
      </c>
      <c r="J154" s="88">
        <f t="shared" si="24"/>
        <v>31</v>
      </c>
      <c r="K154" s="88">
        <f>+ROUNDDOWN((H154-MIN(H$113:H154))/(MAX(H$113:H154)-MIN(H$113:H154))*100,0)</f>
        <v>0</v>
      </c>
      <c r="L154" s="56">
        <v>173768</v>
      </c>
      <c r="M154" s="56">
        <v>120731</v>
      </c>
      <c r="N154" s="15">
        <f t="shared" si="30"/>
        <v>251</v>
      </c>
      <c r="O154" s="15">
        <f t="shared" si="31"/>
        <v>-4595</v>
      </c>
      <c r="P154" s="15">
        <f t="shared" si="25"/>
        <v>61</v>
      </c>
      <c r="Q154" s="15">
        <f>+ROUNDDOWN((N154-MIN(N$113:N154))/(MAX(N$113:N154)-MIN(N$113:N154))*100,0)</f>
        <v>79</v>
      </c>
      <c r="R154" s="35">
        <v>112153</v>
      </c>
      <c r="S154" s="35">
        <v>111902</v>
      </c>
      <c r="T154" s="32">
        <v>568515</v>
      </c>
      <c r="U154">
        <f t="shared" si="32"/>
        <v>22279</v>
      </c>
    </row>
    <row r="155" spans="1:21">
      <c r="A155" s="5">
        <v>39952</v>
      </c>
      <c r="B155" s="16">
        <f t="shared" si="26"/>
        <v>-83975</v>
      </c>
      <c r="C155" s="16">
        <f t="shared" si="27"/>
        <v>14894</v>
      </c>
      <c r="D155" s="16">
        <f t="shared" si="23"/>
        <v>54</v>
      </c>
      <c r="E155" s="16">
        <f>+ROUNDDOWN((B155-MIN(B$113:B155))/(MAX(B$113:B155)-MIN(B$113:B155))*100,0)</f>
        <v>63</v>
      </c>
      <c r="F155" s="33">
        <v>143933</v>
      </c>
      <c r="G155" s="33">
        <v>227908</v>
      </c>
      <c r="H155" s="88">
        <f t="shared" si="28"/>
        <v>79129</v>
      </c>
      <c r="I155" s="88">
        <f t="shared" si="29"/>
        <v>-10623</v>
      </c>
      <c r="J155" s="88">
        <f t="shared" si="24"/>
        <v>37</v>
      </c>
      <c r="K155" s="88">
        <f>+ROUNDDOWN((H155-MIN(H$113:H155))/(MAX(H$113:H155)-MIN(H$113:H155))*100,0)</f>
        <v>17</v>
      </c>
      <c r="L155" s="56">
        <v>174384</v>
      </c>
      <c r="M155" s="56">
        <v>95255</v>
      </c>
      <c r="N155" s="15">
        <f t="shared" si="30"/>
        <v>4846</v>
      </c>
      <c r="O155" s="15">
        <f t="shared" si="31"/>
        <v>-4271</v>
      </c>
      <c r="P155" s="15">
        <f t="shared" si="25"/>
        <v>65</v>
      </c>
      <c r="Q155" s="15">
        <f>+ROUNDDOWN((N155-MIN(N$113:N155))/(MAX(N$113:N155)-MIN(N$113:N155))*100,0)</f>
        <v>86</v>
      </c>
      <c r="R155" s="35">
        <v>104770</v>
      </c>
      <c r="S155" s="35">
        <v>99924</v>
      </c>
      <c r="T155" s="32">
        <v>546236</v>
      </c>
      <c r="U155">
        <f t="shared" si="32"/>
        <v>44339</v>
      </c>
    </row>
    <row r="156" spans="1:21">
      <c r="A156" s="5">
        <v>39945</v>
      </c>
      <c r="B156" s="16">
        <f t="shared" si="26"/>
        <v>-98869</v>
      </c>
      <c r="C156" s="16">
        <f t="shared" si="27"/>
        <v>-24613</v>
      </c>
      <c r="D156" s="16">
        <f t="shared" si="23"/>
        <v>50</v>
      </c>
      <c r="E156" s="16">
        <f>+ROUNDDOWN((B156-MIN(B$113:B156))/(MAX(B$113:B156)-MIN(B$113:B156))*100,0)</f>
        <v>53</v>
      </c>
      <c r="F156" s="33">
        <v>145600</v>
      </c>
      <c r="G156" s="33">
        <v>244469</v>
      </c>
      <c r="H156" s="88">
        <f t="shared" si="28"/>
        <v>89752</v>
      </c>
      <c r="I156" s="88">
        <f t="shared" si="29"/>
        <v>21854</v>
      </c>
      <c r="J156" s="88">
        <f t="shared" si="24"/>
        <v>39</v>
      </c>
      <c r="K156" s="88">
        <f>+ROUNDDOWN((H156-MIN(H$113:H156))/(MAX(H$113:H156)-MIN(H$113:H156))*100,0)</f>
        <v>24</v>
      </c>
      <c r="L156" s="56">
        <v>156865</v>
      </c>
      <c r="M156" s="56">
        <v>67113</v>
      </c>
      <c r="N156" s="15">
        <f t="shared" si="30"/>
        <v>9117</v>
      </c>
      <c r="O156" s="15">
        <f t="shared" si="31"/>
        <v>2759</v>
      </c>
      <c r="P156" s="15">
        <f t="shared" si="25"/>
        <v>68</v>
      </c>
      <c r="Q156" s="15">
        <f>+ROUNDDOWN((N156-MIN(N$113:N156))/(MAX(N$113:N156)-MIN(N$113:N156))*100,0)</f>
        <v>92</v>
      </c>
      <c r="R156" s="35">
        <v>98789</v>
      </c>
      <c r="S156" s="35">
        <v>89672</v>
      </c>
      <c r="T156" s="32">
        <v>501897</v>
      </c>
      <c r="U156">
        <f t="shared" si="32"/>
        <v>28895</v>
      </c>
    </row>
    <row r="157" spans="1:21">
      <c r="A157" s="5">
        <v>39938</v>
      </c>
      <c r="B157" s="16">
        <f t="shared" si="26"/>
        <v>-74256</v>
      </c>
      <c r="C157" s="16">
        <f t="shared" si="27"/>
        <v>-16059</v>
      </c>
      <c r="D157" s="16">
        <f t="shared" si="23"/>
        <v>56</v>
      </c>
      <c r="E157" s="16">
        <f>+ROUNDDOWN((B157-MIN(B$113:B157))/(MAX(B$113:B157)-MIN(B$113:B157))*100,0)</f>
        <v>69</v>
      </c>
      <c r="F157" s="33">
        <v>152914</v>
      </c>
      <c r="G157" s="33">
        <v>227170</v>
      </c>
      <c r="H157" s="88">
        <f t="shared" si="28"/>
        <v>67898</v>
      </c>
      <c r="I157" s="88">
        <f t="shared" si="29"/>
        <v>21788</v>
      </c>
      <c r="J157" s="88">
        <f t="shared" si="24"/>
        <v>34</v>
      </c>
      <c r="K157" s="88">
        <f>+ROUNDDOWN((H157-MIN(H$113:H157))/(MAX(H$113:H157)-MIN(H$113:H157))*100,0)</f>
        <v>10</v>
      </c>
      <c r="L157" s="56">
        <v>125762</v>
      </c>
      <c r="M157" s="56">
        <v>57864</v>
      </c>
      <c r="N157" s="15">
        <f t="shared" si="30"/>
        <v>6358</v>
      </c>
      <c r="O157" s="15">
        <f t="shared" si="31"/>
        <v>-5729</v>
      </c>
      <c r="P157" s="15">
        <f t="shared" si="25"/>
        <v>66</v>
      </c>
      <c r="Q157" s="15">
        <f>+ROUNDDOWN((N157-MIN(N$113:N157))/(MAX(N$113:N157)-MIN(N$113:N157))*100,0)</f>
        <v>88</v>
      </c>
      <c r="R157" s="35">
        <v>100275</v>
      </c>
      <c r="S157" s="35">
        <v>93917</v>
      </c>
      <c r="T157" s="32">
        <v>473002</v>
      </c>
      <c r="U157">
        <f t="shared" si="32"/>
        <v>1867</v>
      </c>
    </row>
    <row r="158" spans="1:21">
      <c r="A158" s="5">
        <v>39931</v>
      </c>
      <c r="B158" s="16">
        <f t="shared" si="26"/>
        <v>-58197</v>
      </c>
      <c r="C158" s="16">
        <f t="shared" si="27"/>
        <v>3556</v>
      </c>
      <c r="D158" s="16">
        <f t="shared" si="23"/>
        <v>60</v>
      </c>
      <c r="E158" s="16">
        <f>+ROUNDDOWN((B158-MIN(B$113:B158))/(MAX(B$113:B158)-MIN(B$113:B158))*100,0)</f>
        <v>80</v>
      </c>
      <c r="F158" s="33">
        <v>174128</v>
      </c>
      <c r="G158" s="33">
        <v>232325</v>
      </c>
      <c r="H158" s="88">
        <f t="shared" si="28"/>
        <v>46110</v>
      </c>
      <c r="I158" s="88">
        <f t="shared" si="29"/>
        <v>-11948</v>
      </c>
      <c r="J158" s="88">
        <f t="shared" si="24"/>
        <v>29</v>
      </c>
      <c r="K158" s="88">
        <f>+ROUNDDOWN((H158-MIN(H$113:H158))/(MAX(H$113:H158)-MIN(H$113:H158))*100,0)</f>
        <v>0</v>
      </c>
      <c r="L158" s="56">
        <v>104650</v>
      </c>
      <c r="M158" s="56">
        <v>58540</v>
      </c>
      <c r="N158" s="15">
        <f t="shared" si="30"/>
        <v>12087</v>
      </c>
      <c r="O158" s="15">
        <f t="shared" si="31"/>
        <v>8392</v>
      </c>
      <c r="P158" s="15">
        <f t="shared" si="25"/>
        <v>71</v>
      </c>
      <c r="Q158" s="15">
        <f>+ROUNDDOWN((N158-MIN(N$113:N158))/(MAX(N$113:N158)-MIN(N$113:N158))*100,0)</f>
        <v>97</v>
      </c>
      <c r="R158" s="35">
        <v>98552</v>
      </c>
      <c r="S158" s="35">
        <v>86465</v>
      </c>
      <c r="T158" s="32">
        <v>471135</v>
      </c>
      <c r="U158">
        <f t="shared" si="32"/>
        <v>-12771</v>
      </c>
    </row>
    <row r="159" spans="1:21">
      <c r="A159" s="5">
        <v>39924</v>
      </c>
      <c r="B159" s="16">
        <f t="shared" si="26"/>
        <v>-61753</v>
      </c>
      <c r="C159" s="16">
        <f t="shared" si="27"/>
        <v>-8992</v>
      </c>
      <c r="D159" s="16">
        <f t="shared" si="23"/>
        <v>59</v>
      </c>
      <c r="E159" s="16">
        <f>+ROUNDDOWN((B159-MIN(B$113:B159))/(MAX(B$113:B159)-MIN(B$113:B159))*100,0)</f>
        <v>77</v>
      </c>
      <c r="F159" s="33">
        <v>174210</v>
      </c>
      <c r="G159" s="33">
        <v>235963</v>
      </c>
      <c r="H159" s="88">
        <f t="shared" si="28"/>
        <v>58058</v>
      </c>
      <c r="I159" s="88">
        <f t="shared" si="29"/>
        <v>25275</v>
      </c>
      <c r="J159" s="88">
        <f t="shared" si="24"/>
        <v>32</v>
      </c>
      <c r="K159" s="88">
        <f>+ROUNDDOWN((H159-MIN(H$113:H159))/(MAX(H$113:H159)-MIN(H$113:H159))*100,0)</f>
        <v>7</v>
      </c>
      <c r="L159" s="56">
        <v>121020</v>
      </c>
      <c r="M159" s="56">
        <v>62962</v>
      </c>
      <c r="N159" s="15">
        <f t="shared" si="30"/>
        <v>3695</v>
      </c>
      <c r="O159" s="15">
        <f t="shared" si="31"/>
        <v>-16283</v>
      </c>
      <c r="P159" s="15">
        <f t="shared" si="25"/>
        <v>64</v>
      </c>
      <c r="Q159" s="15">
        <f>+ROUNDDOWN((N159-MIN(N$113:N159))/(MAX(N$113:N159)-MIN(N$113:N159))*100,0)</f>
        <v>84</v>
      </c>
      <c r="R159" s="35">
        <v>88410</v>
      </c>
      <c r="S159" s="35">
        <v>84715</v>
      </c>
      <c r="T159" s="32">
        <v>483906</v>
      </c>
      <c r="U159">
        <f t="shared" si="32"/>
        <v>-12388</v>
      </c>
    </row>
    <row r="160" spans="1:21">
      <c r="A160" s="5">
        <v>39917</v>
      </c>
      <c r="B160" s="16">
        <f t="shared" si="26"/>
        <v>-52761</v>
      </c>
      <c r="C160" s="16">
        <f t="shared" si="27"/>
        <v>-5361</v>
      </c>
      <c r="D160" s="16">
        <f t="shared" si="23"/>
        <v>62</v>
      </c>
      <c r="E160" s="16">
        <f>+ROUNDDOWN((B160-MIN(B$113:B160))/(MAX(B$113:B160)-MIN(B$113:B160))*100,0)</f>
        <v>83</v>
      </c>
      <c r="F160" s="33">
        <v>198054</v>
      </c>
      <c r="G160" s="33">
        <v>250815</v>
      </c>
      <c r="H160" s="88">
        <f t="shared" si="28"/>
        <v>32783</v>
      </c>
      <c r="I160" s="88">
        <f t="shared" si="29"/>
        <v>3169</v>
      </c>
      <c r="J160" s="88">
        <f t="shared" si="24"/>
        <v>26</v>
      </c>
      <c r="K160" s="88">
        <f>+ROUNDDOWN((H160-MIN(H$113:H160))/(MAX(H$113:H160)-MIN(H$113:H160))*100,0)</f>
        <v>0</v>
      </c>
      <c r="L160" s="56">
        <v>130269</v>
      </c>
      <c r="M160" s="56">
        <v>97486</v>
      </c>
      <c r="N160" s="15">
        <f t="shared" si="30"/>
        <v>19978</v>
      </c>
      <c r="O160" s="15">
        <f t="shared" si="31"/>
        <v>2192</v>
      </c>
      <c r="P160" s="15">
        <f t="shared" si="25"/>
        <v>77</v>
      </c>
      <c r="Q160" s="15">
        <f>+ROUNDDOWN((N160-MIN(N$113:N160))/(MAX(N$113:N160)-MIN(N$113:N160))*100,0)</f>
        <v>100</v>
      </c>
      <c r="R160" s="35">
        <v>94527</v>
      </c>
      <c r="S160" s="35">
        <v>74549</v>
      </c>
      <c r="T160" s="32">
        <v>496294</v>
      </c>
      <c r="U160">
        <f t="shared" si="32"/>
        <v>-542</v>
      </c>
    </row>
    <row r="161" spans="1:21">
      <c r="A161" s="5">
        <v>39910</v>
      </c>
      <c r="B161" s="16">
        <f t="shared" si="26"/>
        <v>-47400</v>
      </c>
      <c r="C161" s="16">
        <f t="shared" si="27"/>
        <v>7408</v>
      </c>
      <c r="D161" s="16">
        <f t="shared" si="23"/>
        <v>63</v>
      </c>
      <c r="E161" s="16">
        <f>+ROUNDDOWN((B161-MIN(B$113:B161))/(MAX(B$113:B161)-MIN(B$113:B161))*100,0)</f>
        <v>87</v>
      </c>
      <c r="F161" s="33">
        <v>187319</v>
      </c>
      <c r="G161" s="33">
        <v>234719</v>
      </c>
      <c r="H161" s="88">
        <f t="shared" si="28"/>
        <v>29614</v>
      </c>
      <c r="I161" s="88">
        <f t="shared" si="29"/>
        <v>-4141</v>
      </c>
      <c r="J161" s="88">
        <f t="shared" si="24"/>
        <v>25</v>
      </c>
      <c r="K161" s="88">
        <f>+ROUNDDOWN((H161-MIN(H$113:H161))/(MAX(H$113:H161)-MIN(H$113:H161))*100,0)</f>
        <v>0</v>
      </c>
      <c r="L161" s="56">
        <v>139193</v>
      </c>
      <c r="M161" s="56">
        <v>109579</v>
      </c>
      <c r="N161" s="15">
        <f t="shared" si="30"/>
        <v>17786</v>
      </c>
      <c r="O161" s="15">
        <f t="shared" si="31"/>
        <v>-3267</v>
      </c>
      <c r="P161" s="15">
        <f t="shared" si="25"/>
        <v>75</v>
      </c>
      <c r="Q161" s="15">
        <f>+ROUNDDOWN((N161-MIN(N$113:N161))/(MAX(N$113:N161)-MIN(N$113:N161))*100,0)</f>
        <v>96</v>
      </c>
      <c r="R161" s="35">
        <v>89147</v>
      </c>
      <c r="S161" s="35">
        <v>71361</v>
      </c>
      <c r="T161" s="32">
        <v>496836</v>
      </c>
      <c r="U161">
        <f t="shared" si="32"/>
        <v>-7015</v>
      </c>
    </row>
    <row r="162" spans="1:21">
      <c r="A162" s="5">
        <v>39903</v>
      </c>
      <c r="B162" s="16">
        <f t="shared" si="26"/>
        <v>-54808</v>
      </c>
      <c r="C162" s="16">
        <f t="shared" si="27"/>
        <v>-31075</v>
      </c>
      <c r="D162" s="16">
        <f t="shared" si="23"/>
        <v>61</v>
      </c>
      <c r="E162" s="16">
        <f>+ROUNDDOWN((B162-MIN(B$113:B162))/(MAX(B$113:B162)-MIN(B$113:B162))*100,0)</f>
        <v>82</v>
      </c>
      <c r="F162" s="33">
        <v>180693</v>
      </c>
      <c r="G162" s="33">
        <v>235501</v>
      </c>
      <c r="H162" s="88">
        <f t="shared" si="28"/>
        <v>33755</v>
      </c>
      <c r="I162" s="88">
        <f t="shared" si="29"/>
        <v>15177</v>
      </c>
      <c r="J162" s="88">
        <f t="shared" si="24"/>
        <v>26</v>
      </c>
      <c r="K162" s="88">
        <f>+ROUNDDOWN((H162-MIN(H$113:H162))/(MAX(H$113:H162)-MIN(H$113:H162))*100,0)</f>
        <v>2</v>
      </c>
      <c r="L162" s="56">
        <v>135217</v>
      </c>
      <c r="M162" s="56">
        <v>101462</v>
      </c>
      <c r="N162" s="15">
        <f t="shared" si="30"/>
        <v>21053</v>
      </c>
      <c r="O162" s="15">
        <f t="shared" si="31"/>
        <v>15898</v>
      </c>
      <c r="P162" s="15">
        <f t="shared" si="25"/>
        <v>78</v>
      </c>
      <c r="Q162" s="15">
        <f>+ROUNDDOWN((N162-MIN(N$113:N162))/(MAX(N$113:N162)-MIN(N$113:N162))*100,0)</f>
        <v>100</v>
      </c>
      <c r="R162" s="35">
        <v>97603</v>
      </c>
      <c r="S162" s="35">
        <v>76550</v>
      </c>
      <c r="T162" s="32">
        <v>503851</v>
      </c>
      <c r="U162">
        <f t="shared" si="32"/>
        <v>12485</v>
      </c>
    </row>
    <row r="163" spans="1:21">
      <c r="A163" s="5">
        <v>39896</v>
      </c>
      <c r="B163" s="16">
        <f t="shared" si="26"/>
        <v>-23733</v>
      </c>
      <c r="C163" s="16">
        <f t="shared" si="27"/>
        <v>-29682</v>
      </c>
      <c r="D163" s="16">
        <f t="shared" si="23"/>
        <v>69</v>
      </c>
      <c r="E163" s="16">
        <f>+ROUNDDOWN((B163-MIN(B$113:B163))/(MAX(B$113:B163)-MIN(B$113:B163))*100,0)</f>
        <v>100</v>
      </c>
      <c r="F163" s="33">
        <v>193445</v>
      </c>
      <c r="G163" s="33">
        <v>217178</v>
      </c>
      <c r="H163" s="88">
        <f t="shared" si="28"/>
        <v>18578</v>
      </c>
      <c r="I163" s="88">
        <f t="shared" si="29"/>
        <v>31426</v>
      </c>
      <c r="J163" s="88">
        <f t="shared" si="24"/>
        <v>23</v>
      </c>
      <c r="K163" s="88">
        <f>+ROUNDDOWN((H163-MIN(H$113:H163))/(MAX(H$113:H163)-MIN(H$113:H163))*100,0)</f>
        <v>0</v>
      </c>
      <c r="L163" s="56">
        <v>129019</v>
      </c>
      <c r="M163" s="56">
        <v>110441</v>
      </c>
      <c r="N163" s="15">
        <f t="shared" si="30"/>
        <v>5155</v>
      </c>
      <c r="O163" s="15">
        <f t="shared" si="31"/>
        <v>-1744</v>
      </c>
      <c r="P163" s="15">
        <f t="shared" si="25"/>
        <v>65</v>
      </c>
      <c r="Q163" s="15">
        <f>+ROUNDDOWN((N163-MIN(N$113:N163))/(MAX(N$113:N163)-MIN(N$113:N163))*100,0)</f>
        <v>78</v>
      </c>
      <c r="R163" s="35">
        <v>83899</v>
      </c>
      <c r="S163" s="35">
        <v>78744</v>
      </c>
      <c r="T163" s="32">
        <v>491366</v>
      </c>
      <c r="U163">
        <f t="shared" si="32"/>
        <v>22648</v>
      </c>
    </row>
    <row r="164" spans="1:21">
      <c r="A164" s="5">
        <v>39889</v>
      </c>
      <c r="B164" s="16">
        <f t="shared" si="26"/>
        <v>5949</v>
      </c>
      <c r="C164" s="16">
        <f t="shared" si="27"/>
        <v>-6372</v>
      </c>
      <c r="D164" s="16">
        <f t="shared" si="23"/>
        <v>76</v>
      </c>
      <c r="E164" s="16">
        <f>+ROUNDDOWN((B164-MIN(B$113:B164))/(MAX(B$113:B164)-MIN(B$113:B164))*100,0)</f>
        <v>100</v>
      </c>
      <c r="F164" s="33">
        <v>180294</v>
      </c>
      <c r="G164" s="33">
        <v>174345</v>
      </c>
      <c r="H164" s="88">
        <f t="shared" si="28"/>
        <v>-12848</v>
      </c>
      <c r="I164" s="88">
        <f t="shared" si="29"/>
        <v>16296</v>
      </c>
      <c r="J164" s="88">
        <f t="shared" si="24"/>
        <v>15</v>
      </c>
      <c r="K164" s="88">
        <f>+ROUNDDOWN((H164-MIN(H$113:H164))/(MAX(H$113:H164)-MIN(H$113:H164))*100,0)</f>
        <v>0</v>
      </c>
      <c r="L164" s="56">
        <v>113333</v>
      </c>
      <c r="M164" s="56">
        <v>126181</v>
      </c>
      <c r="N164" s="15">
        <f t="shared" si="30"/>
        <v>6899</v>
      </c>
      <c r="O164" s="15">
        <f t="shared" si="31"/>
        <v>-9924</v>
      </c>
      <c r="P164" s="15">
        <f t="shared" si="25"/>
        <v>66</v>
      </c>
      <c r="Q164" s="15">
        <f>+ROUNDDOWN((N164-MIN(N$113:N164))/(MAX(N$113:N164)-MIN(N$113:N164))*100,0)</f>
        <v>80</v>
      </c>
      <c r="R164" s="35">
        <v>82211</v>
      </c>
      <c r="S164" s="35">
        <v>75312</v>
      </c>
      <c r="T164" s="32">
        <v>468718</v>
      </c>
      <c r="U164">
        <f t="shared" si="32"/>
        <v>17478</v>
      </c>
    </row>
    <row r="165" spans="1:21">
      <c r="A165" s="5">
        <v>39882</v>
      </c>
      <c r="B165" s="16">
        <f t="shared" si="26"/>
        <v>12321</v>
      </c>
      <c r="C165" s="16">
        <f t="shared" si="27"/>
        <v>6907</v>
      </c>
      <c r="D165" s="16">
        <f t="shared" si="23"/>
        <v>78</v>
      </c>
      <c r="E165" s="16">
        <f>+ROUNDDOWN((B165-MIN(B$113:B165))/(MAX(B$113:B165)-MIN(B$113:B165))*100,0)</f>
        <v>100</v>
      </c>
      <c r="F165" s="33">
        <v>180697</v>
      </c>
      <c r="G165" s="33">
        <v>168376</v>
      </c>
      <c r="H165" s="88">
        <f t="shared" si="28"/>
        <v>-29144</v>
      </c>
      <c r="I165" s="88">
        <f t="shared" si="29"/>
        <v>-4890</v>
      </c>
      <c r="J165" s="88">
        <f t="shared" si="24"/>
        <v>11</v>
      </c>
      <c r="K165" s="88">
        <f>+ROUNDDOWN((H165-MIN(H$113:H165))/(MAX(H$113:H165)-MIN(H$113:H165))*100,0)</f>
        <v>0</v>
      </c>
      <c r="L165" s="56">
        <v>103228</v>
      </c>
      <c r="M165" s="56">
        <v>132372</v>
      </c>
      <c r="N165" s="15">
        <f t="shared" si="30"/>
        <v>16823</v>
      </c>
      <c r="O165" s="15">
        <f t="shared" si="31"/>
        <v>-2017</v>
      </c>
      <c r="P165" s="15">
        <f t="shared" si="25"/>
        <v>74</v>
      </c>
      <c r="Q165" s="15">
        <f>+ROUNDDOWN((N165-MIN(N$113:N165))/(MAX(N$113:N165)-MIN(N$113:N165))*100,0)</f>
        <v>94</v>
      </c>
      <c r="R165" s="35">
        <v>78017</v>
      </c>
      <c r="S165" s="35">
        <v>61194</v>
      </c>
      <c r="T165" s="32">
        <v>451240</v>
      </c>
      <c r="U165">
        <f t="shared" si="32"/>
        <v>-32920</v>
      </c>
    </row>
    <row r="166" spans="1:21">
      <c r="A166" s="5">
        <v>39875</v>
      </c>
      <c r="B166" s="16">
        <f t="shared" si="26"/>
        <v>5414</v>
      </c>
      <c r="C166" s="16">
        <f t="shared" si="27"/>
        <v>9104</v>
      </c>
      <c r="D166" s="16">
        <f t="shared" si="23"/>
        <v>76</v>
      </c>
      <c r="E166" s="16">
        <f>+ROUNDDOWN((B166-MIN(B$113:B166))/(MAX(B$113:B166)-MIN(B$113:B166))*100,0)</f>
        <v>96</v>
      </c>
      <c r="F166" s="33">
        <v>201151</v>
      </c>
      <c r="G166" s="33">
        <v>195737</v>
      </c>
      <c r="H166" s="88">
        <f t="shared" si="28"/>
        <v>-24254</v>
      </c>
      <c r="I166" s="88">
        <f t="shared" si="29"/>
        <v>-15841</v>
      </c>
      <c r="J166" s="88">
        <f t="shared" si="24"/>
        <v>13</v>
      </c>
      <c r="K166" s="88">
        <f>+ROUNDDOWN((H166-MIN(H$113:H166))/(MAX(H$113:H166)-MIN(H$113:H166))*100,0)</f>
        <v>2</v>
      </c>
      <c r="L166" s="56">
        <v>109700</v>
      </c>
      <c r="M166" s="56">
        <v>133954</v>
      </c>
      <c r="N166" s="15">
        <f t="shared" si="30"/>
        <v>18840</v>
      </c>
      <c r="O166" s="15">
        <f t="shared" si="31"/>
        <v>6737</v>
      </c>
      <c r="P166" s="15">
        <f t="shared" si="25"/>
        <v>76</v>
      </c>
      <c r="Q166" s="15">
        <f>+ROUNDDOWN((N166-MIN(N$113:N166))/(MAX(N$113:N166)-MIN(N$113:N166))*100,0)</f>
        <v>97</v>
      </c>
      <c r="R166" s="35">
        <v>93396</v>
      </c>
      <c r="S166" s="35">
        <v>74556</v>
      </c>
      <c r="T166" s="32">
        <v>484160</v>
      </c>
      <c r="U166">
        <f t="shared" si="32"/>
        <v>673</v>
      </c>
    </row>
    <row r="167" spans="1:21">
      <c r="A167" s="5">
        <v>39868</v>
      </c>
      <c r="B167" s="16">
        <f t="shared" si="26"/>
        <v>-3690</v>
      </c>
      <c r="C167" s="16">
        <f t="shared" si="27"/>
        <v>-20121</v>
      </c>
      <c r="D167" s="16">
        <f t="shared" si="23"/>
        <v>74</v>
      </c>
      <c r="E167" s="16">
        <f>+ROUNDDOWN((B167-MIN(B$113:B167))/(MAX(B$113:B167)-MIN(B$113:B167))*100,0)</f>
        <v>91</v>
      </c>
      <c r="F167" s="33">
        <v>214637</v>
      </c>
      <c r="G167" s="33">
        <v>218327</v>
      </c>
      <c r="H167" s="88">
        <f t="shared" si="28"/>
        <v>-8413</v>
      </c>
      <c r="I167" s="88">
        <f t="shared" si="29"/>
        <v>21069</v>
      </c>
      <c r="J167" s="88">
        <f t="shared" si="24"/>
        <v>16</v>
      </c>
      <c r="K167" s="88">
        <f>+ROUNDDOWN((H167-MIN(H$113:H167))/(MAX(H$113:H167)-MIN(H$113:H167))*100,0)</f>
        <v>8</v>
      </c>
      <c r="L167" s="56">
        <v>105001</v>
      </c>
      <c r="M167" s="56">
        <v>113414</v>
      </c>
      <c r="N167" s="15">
        <f t="shared" si="30"/>
        <v>12103</v>
      </c>
      <c r="O167" s="15">
        <f t="shared" si="31"/>
        <v>-948</v>
      </c>
      <c r="P167" s="15">
        <f t="shared" si="25"/>
        <v>71</v>
      </c>
      <c r="Q167" s="15">
        <f>+ROUNDDOWN((N167-MIN(N$113:N167))/(MAX(N$113:N167)-MIN(N$113:N167))*100,0)</f>
        <v>87</v>
      </c>
      <c r="R167" s="35">
        <v>55788</v>
      </c>
      <c r="S167" s="35">
        <v>43685</v>
      </c>
      <c r="T167" s="32">
        <v>483487</v>
      </c>
      <c r="U167">
        <f t="shared" si="32"/>
        <v>-27195</v>
      </c>
    </row>
    <row r="168" spans="1:21">
      <c r="A168" s="5">
        <v>39861</v>
      </c>
      <c r="B168" s="16">
        <f t="shared" si="26"/>
        <v>16431</v>
      </c>
      <c r="C168" s="16">
        <f t="shared" si="27"/>
        <v>13016</v>
      </c>
      <c r="D168" s="16">
        <f t="shared" si="23"/>
        <v>79</v>
      </c>
      <c r="E168" s="16">
        <f>+ROUNDDOWN((B168-MIN(B$113:B168))/(MAX(B$113:B168)-MIN(B$113:B168))*100,0)</f>
        <v>100</v>
      </c>
      <c r="F168" s="33">
        <v>229746</v>
      </c>
      <c r="G168" s="33">
        <v>213315</v>
      </c>
      <c r="H168" s="88">
        <f t="shared" si="28"/>
        <v>-29482</v>
      </c>
      <c r="I168" s="88">
        <f t="shared" si="29"/>
        <v>-9686</v>
      </c>
      <c r="J168" s="88">
        <f t="shared" si="24"/>
        <v>11</v>
      </c>
      <c r="K168" s="88">
        <f>+ROUNDDOWN((H168-MIN(H$113:H168))/(MAX(H$113:H168)-MIN(H$113:H168))*100,0)</f>
        <v>0</v>
      </c>
      <c r="L168" s="56">
        <v>106660</v>
      </c>
      <c r="M168" s="56">
        <v>136142</v>
      </c>
      <c r="N168" s="15">
        <f t="shared" si="30"/>
        <v>13051</v>
      </c>
      <c r="O168" s="15">
        <f t="shared" si="31"/>
        <v>-3330</v>
      </c>
      <c r="P168" s="15">
        <f t="shared" si="25"/>
        <v>71</v>
      </c>
      <c r="Q168" s="15">
        <f>+ROUNDDOWN((N168-MIN(N$113:N168))/(MAX(N$113:N168)-MIN(N$113:N168))*100,0)</f>
        <v>89</v>
      </c>
      <c r="R168" s="35">
        <v>91729</v>
      </c>
      <c r="S168" s="35">
        <v>78678</v>
      </c>
      <c r="T168" s="32">
        <v>510682</v>
      </c>
      <c r="U168">
        <f t="shared" si="32"/>
        <v>15841</v>
      </c>
    </row>
    <row r="169" spans="1:21">
      <c r="A169" s="5">
        <v>39854</v>
      </c>
      <c r="B169" s="16">
        <f t="shared" si="26"/>
        <v>3415</v>
      </c>
      <c r="C169" s="16">
        <f t="shared" si="27"/>
        <v>-5122</v>
      </c>
      <c r="D169" s="16">
        <f t="shared" si="23"/>
        <v>76</v>
      </c>
      <c r="E169" s="16">
        <f>+ROUNDDOWN((B169-MIN(B$113:B169))/(MAX(B$113:B169)-MIN(B$113:B169))*100,0)</f>
        <v>93</v>
      </c>
      <c r="F169" s="33">
        <v>227120</v>
      </c>
      <c r="G169" s="33">
        <v>223705</v>
      </c>
      <c r="H169" s="88">
        <f t="shared" si="28"/>
        <v>-19796</v>
      </c>
      <c r="I169" s="88">
        <f t="shared" si="29"/>
        <v>757</v>
      </c>
      <c r="J169" s="88">
        <f t="shared" si="24"/>
        <v>14</v>
      </c>
      <c r="K169" s="88">
        <f>+ROUNDDOWN((H169-MIN(H$113:H169))/(MAX(H$113:H169)-MIN(H$113:H169))*100,0)</f>
        <v>4</v>
      </c>
      <c r="L169" s="56">
        <v>96127</v>
      </c>
      <c r="M169" s="56">
        <v>115923</v>
      </c>
      <c r="N169" s="15">
        <f t="shared" si="30"/>
        <v>16381</v>
      </c>
      <c r="O169" s="15">
        <f t="shared" si="31"/>
        <v>4365</v>
      </c>
      <c r="P169" s="15">
        <f t="shared" si="25"/>
        <v>74</v>
      </c>
      <c r="Q169" s="15">
        <f>+ROUNDDOWN((N169-MIN(N$113:N169))/(MAX(N$113:N169)-MIN(N$113:N169))*100,0)</f>
        <v>93</v>
      </c>
      <c r="R169" s="35">
        <v>90204</v>
      </c>
      <c r="S169" s="35">
        <v>73823</v>
      </c>
      <c r="T169" s="32">
        <v>494841</v>
      </c>
      <c r="U169">
        <f t="shared" si="32"/>
        <v>18591</v>
      </c>
    </row>
    <row r="170" spans="1:21">
      <c r="A170" s="5">
        <v>39847</v>
      </c>
      <c r="B170" s="16">
        <f t="shared" si="26"/>
        <v>8537</v>
      </c>
      <c r="C170" s="16">
        <f t="shared" si="27"/>
        <v>-22200</v>
      </c>
      <c r="D170" s="16">
        <f t="shared" si="23"/>
        <v>77</v>
      </c>
      <c r="E170" s="16">
        <f>+ROUNDDOWN((B170-MIN(B$113:B170))/(MAX(B$113:B170)-MIN(B$113:B170))*100,0)</f>
        <v>96</v>
      </c>
      <c r="F170" s="33">
        <v>216786</v>
      </c>
      <c r="G170" s="33">
        <v>208249</v>
      </c>
      <c r="H170" s="88">
        <f t="shared" si="28"/>
        <v>-20553</v>
      </c>
      <c r="I170" s="88">
        <f t="shared" si="29"/>
        <v>23512</v>
      </c>
      <c r="J170" s="88">
        <f t="shared" si="24"/>
        <v>13</v>
      </c>
      <c r="K170" s="88">
        <f>+ROUNDDOWN((H170-MIN(H$113:H170))/(MAX(H$113:H170)-MIN(H$113:H170))*100,0)</f>
        <v>3</v>
      </c>
      <c r="L170" s="56">
        <v>93623</v>
      </c>
      <c r="M170" s="56">
        <v>114176</v>
      </c>
      <c r="N170" s="15">
        <f t="shared" si="30"/>
        <v>12016</v>
      </c>
      <c r="O170" s="15">
        <f t="shared" si="31"/>
        <v>-1312</v>
      </c>
      <c r="P170" s="15">
        <f t="shared" si="25"/>
        <v>71</v>
      </c>
      <c r="Q170" s="15">
        <f>+ROUNDDOWN((N170-MIN(N$113:N170))/(MAX(N$113:N170)-MIN(N$113:N170))*100,0)</f>
        <v>87</v>
      </c>
      <c r="R170" s="35">
        <v>86353</v>
      </c>
      <c r="S170" s="35">
        <v>74337</v>
      </c>
      <c r="T170" s="32">
        <v>476250</v>
      </c>
      <c r="U170">
        <f t="shared" si="32"/>
        <v>-12909</v>
      </c>
    </row>
    <row r="171" spans="1:21">
      <c r="A171" s="5">
        <v>39840</v>
      </c>
      <c r="B171" s="16">
        <f t="shared" si="26"/>
        <v>30737</v>
      </c>
      <c r="C171" s="16">
        <f t="shared" si="27"/>
        <v>-4173</v>
      </c>
      <c r="D171" s="16">
        <f t="shared" si="23"/>
        <v>82</v>
      </c>
      <c r="E171" s="16">
        <f>+ROUNDDOWN((B171-MIN(B$113:B171))/(MAX(B$113:B171)-MIN(B$113:B171))*100,0)</f>
        <v>100</v>
      </c>
      <c r="F171" s="33">
        <v>216987</v>
      </c>
      <c r="G171" s="33">
        <v>186250</v>
      </c>
      <c r="H171" s="88">
        <f t="shared" si="28"/>
        <v>-44065</v>
      </c>
      <c r="I171" s="88">
        <f t="shared" si="29"/>
        <v>9059</v>
      </c>
      <c r="J171" s="88">
        <f t="shared" si="24"/>
        <v>8</v>
      </c>
      <c r="K171" s="88">
        <f>+ROUNDDOWN((H171-MIN(H$113:H171))/(MAX(H$113:H171)-MIN(H$113:H171))*100,0)</f>
        <v>0</v>
      </c>
      <c r="L171" s="56">
        <v>97014</v>
      </c>
      <c r="M171" s="56">
        <v>141079</v>
      </c>
      <c r="N171" s="15">
        <f t="shared" si="30"/>
        <v>13328</v>
      </c>
      <c r="O171" s="15">
        <f t="shared" si="31"/>
        <v>-4886</v>
      </c>
      <c r="P171" s="15">
        <f t="shared" si="25"/>
        <v>72</v>
      </c>
      <c r="Q171" s="15">
        <f>+ROUNDDOWN((N171-MIN(N$113:N171))/(MAX(N$113:N171)-MIN(N$113:N171))*100,0)</f>
        <v>89</v>
      </c>
      <c r="R171" s="35">
        <v>84470</v>
      </c>
      <c r="S171" s="35">
        <v>71142</v>
      </c>
      <c r="T171" s="32">
        <v>489159</v>
      </c>
      <c r="U171">
        <f t="shared" si="32"/>
        <v>-17552</v>
      </c>
    </row>
    <row r="172" spans="1:21">
      <c r="A172" s="5">
        <v>39833</v>
      </c>
      <c r="B172" s="16">
        <f t="shared" si="26"/>
        <v>34910</v>
      </c>
      <c r="C172" s="16">
        <f t="shared" si="27"/>
        <v>-27122</v>
      </c>
      <c r="D172" s="16">
        <f t="shared" si="23"/>
        <v>83</v>
      </c>
      <c r="E172" s="16">
        <f>+ROUNDDOWN((B172-MIN(B$113:B172))/(MAX(B$113:B172)-MIN(B$113:B172))*100,0)</f>
        <v>100</v>
      </c>
      <c r="F172" s="33">
        <v>228284</v>
      </c>
      <c r="G172" s="33">
        <v>193374</v>
      </c>
      <c r="H172" s="88">
        <f t="shared" si="28"/>
        <v>-53124</v>
      </c>
      <c r="I172" s="88">
        <f t="shared" si="29"/>
        <v>18607</v>
      </c>
      <c r="J172" s="88">
        <f t="shared" si="24"/>
        <v>6</v>
      </c>
      <c r="K172" s="88">
        <f>+ROUNDDOWN((H172-MIN(H$113:H172))/(MAX(H$113:H172)-MIN(H$113:H172))*100,0)</f>
        <v>0</v>
      </c>
      <c r="L172" s="56">
        <v>99381</v>
      </c>
      <c r="M172" s="56">
        <v>152505</v>
      </c>
      <c r="N172" s="15">
        <f t="shared" si="30"/>
        <v>18214</v>
      </c>
      <c r="O172" s="15">
        <f t="shared" si="31"/>
        <v>8515</v>
      </c>
      <c r="P172" s="15">
        <f t="shared" si="25"/>
        <v>76</v>
      </c>
      <c r="Q172" s="15">
        <f>+ROUNDDOWN((N172-MIN(N$113:N172))/(MAX(N$113:N172)-MIN(N$113:N172))*100,0)</f>
        <v>96</v>
      </c>
      <c r="R172" s="35">
        <v>91136</v>
      </c>
      <c r="S172" s="35">
        <v>72922</v>
      </c>
      <c r="T172" s="32">
        <v>506711</v>
      </c>
      <c r="U172">
        <f t="shared" si="32"/>
        <v>-16129</v>
      </c>
    </row>
    <row r="173" spans="1:21">
      <c r="A173" s="5">
        <v>39826</v>
      </c>
      <c r="B173" s="16">
        <f t="shared" si="26"/>
        <v>62032</v>
      </c>
      <c r="C173" s="16">
        <f t="shared" si="27"/>
        <v>-20203</v>
      </c>
      <c r="D173" s="16">
        <f t="shared" si="23"/>
        <v>90</v>
      </c>
      <c r="E173" s="16">
        <f>+ROUNDDOWN((B173-MIN(B$113:B173))/(MAX(B$113:B173)-MIN(B$113:B173))*100,0)</f>
        <v>100</v>
      </c>
      <c r="F173" s="33">
        <v>253450</v>
      </c>
      <c r="G173" s="33">
        <v>191418</v>
      </c>
      <c r="H173" s="88">
        <f t="shared" si="28"/>
        <v>-71731</v>
      </c>
      <c r="I173" s="88">
        <f t="shared" si="29"/>
        <v>9471</v>
      </c>
      <c r="J173" s="88">
        <f t="shared" si="24"/>
        <v>1</v>
      </c>
      <c r="K173" s="88">
        <f>+ROUNDDOWN((H173-MIN(H$113:H173))/(MAX(H$113:H173)-MIN(H$113:H173))*100,0)</f>
        <v>0</v>
      </c>
      <c r="L173" s="56">
        <v>94913</v>
      </c>
      <c r="M173" s="56">
        <v>166644</v>
      </c>
      <c r="N173" s="15">
        <f t="shared" si="30"/>
        <v>9699</v>
      </c>
      <c r="O173" s="15">
        <f t="shared" si="31"/>
        <v>10732</v>
      </c>
      <c r="P173" s="15">
        <f t="shared" si="25"/>
        <v>69</v>
      </c>
      <c r="Q173" s="15">
        <f>+ROUNDDOWN((N173-MIN(N$113:N173))/(MAX(N$113:N173)-MIN(N$113:N173))*100,0)</f>
        <v>84</v>
      </c>
      <c r="R173" s="35">
        <v>84127</v>
      </c>
      <c r="S173" s="35">
        <v>74428</v>
      </c>
      <c r="T173" s="32">
        <v>522840</v>
      </c>
      <c r="U173">
        <f t="shared" si="32"/>
        <v>17285</v>
      </c>
    </row>
    <row r="174" spans="1:21">
      <c r="A174" s="5">
        <v>39819</v>
      </c>
      <c r="B174" s="16">
        <f t="shared" si="26"/>
        <v>82235</v>
      </c>
      <c r="C174" s="16">
        <f t="shared" si="27"/>
        <v>-5946</v>
      </c>
      <c r="D174" s="16">
        <f t="shared" si="23"/>
        <v>95</v>
      </c>
      <c r="E174" s="16">
        <f>+ROUNDDOWN((B174-MIN(B$113:B174))/(MAX(B$113:B174)-MIN(B$113:B174))*100,0)</f>
        <v>100</v>
      </c>
      <c r="F174" s="33">
        <v>256124</v>
      </c>
      <c r="G174" s="33">
        <v>173889</v>
      </c>
      <c r="H174" s="88">
        <f t="shared" si="28"/>
        <v>-81202</v>
      </c>
      <c r="I174" s="88">
        <f t="shared" si="29"/>
        <v>11015</v>
      </c>
      <c r="J174" s="88">
        <f t="shared" si="24"/>
        <v>0</v>
      </c>
      <c r="K174" s="88">
        <f>+ROUNDDOWN((H174-MIN(H$113:H174))/(MAX(H$113:H174)-MIN(H$113:H174))*100,0)</f>
        <v>0</v>
      </c>
      <c r="L174" s="56">
        <v>91777</v>
      </c>
      <c r="M174" s="56">
        <v>172979</v>
      </c>
      <c r="N174" s="15">
        <f t="shared" si="30"/>
        <v>-1033</v>
      </c>
      <c r="O174" s="15">
        <f t="shared" si="31"/>
        <v>-5069</v>
      </c>
      <c r="P174" s="15">
        <f t="shared" si="25"/>
        <v>60</v>
      </c>
      <c r="Q174" s="15">
        <f>+ROUNDDOWN((N174-MIN(N$113:N174))/(MAX(N$113:N174)-MIN(N$113:N174))*100,0)</f>
        <v>70</v>
      </c>
      <c r="R174" s="35">
        <v>67146</v>
      </c>
      <c r="S174" s="35">
        <v>68179</v>
      </c>
      <c r="T174" s="32">
        <v>505555</v>
      </c>
      <c r="U174">
        <f t="shared" si="32"/>
        <v>-19421</v>
      </c>
    </row>
    <row r="175" spans="1:21">
      <c r="A175" s="5">
        <v>39812</v>
      </c>
      <c r="B175" s="16">
        <f t="shared" si="26"/>
        <v>88181</v>
      </c>
      <c r="C175" s="16">
        <f t="shared" si="27"/>
        <v>1510</v>
      </c>
      <c r="D175" s="16">
        <f t="shared" si="23"/>
        <v>97</v>
      </c>
      <c r="E175" s="16">
        <f>+ROUNDDOWN((B175-MIN(B$113:B175))/(MAX(B$113:B175)-MIN(B$113:B175))*100,0)</f>
        <v>100</v>
      </c>
      <c r="F175" s="33">
        <v>265301</v>
      </c>
      <c r="G175" s="33">
        <v>177120</v>
      </c>
      <c r="H175" s="88">
        <f t="shared" si="28"/>
        <v>-92217</v>
      </c>
      <c r="I175" s="88">
        <f t="shared" si="29"/>
        <v>-10173</v>
      </c>
      <c r="J175" s="88">
        <f t="shared" si="24"/>
        <v>-2</v>
      </c>
      <c r="K175" s="88">
        <f>+ROUNDDOWN((H175-MIN(H$113:H175))/(MAX(H$113:H175)-MIN(H$113:H175))*100,0)</f>
        <v>0</v>
      </c>
      <c r="L175" s="56">
        <v>84398</v>
      </c>
      <c r="M175" s="56">
        <v>176615</v>
      </c>
      <c r="N175" s="15">
        <f t="shared" si="30"/>
        <v>4036</v>
      </c>
      <c r="O175" s="15">
        <f t="shared" si="31"/>
        <v>8663</v>
      </c>
      <c r="P175" s="15">
        <f t="shared" si="25"/>
        <v>64</v>
      </c>
      <c r="Q175" s="15">
        <f>+ROUNDDOWN((N175-MIN(N$113:N175))/(MAX(N$113:N175)-MIN(N$113:N175))*100,0)</f>
        <v>77</v>
      </c>
      <c r="R175" s="35">
        <v>80727</v>
      </c>
      <c r="S175" s="35">
        <v>76691</v>
      </c>
      <c r="T175" s="32">
        <v>524976</v>
      </c>
      <c r="U175">
        <f t="shared" si="32"/>
        <v>4823</v>
      </c>
    </row>
    <row r="176" spans="1:21">
      <c r="A176" s="5">
        <v>39804</v>
      </c>
      <c r="B176" s="16">
        <f t="shared" si="26"/>
        <v>86671</v>
      </c>
      <c r="C176" s="16">
        <f t="shared" si="27"/>
        <v>16559</v>
      </c>
      <c r="D176" s="16">
        <f t="shared" si="23"/>
        <v>96</v>
      </c>
      <c r="E176" s="16">
        <f>+ROUNDDOWN((B176-MIN(B$113:B176))/(MAX(B$113:B176)-MIN(B$113:B176))*100,0)</f>
        <v>99</v>
      </c>
      <c r="F176" s="33">
        <v>263558</v>
      </c>
      <c r="G176" s="33">
        <v>176887</v>
      </c>
      <c r="H176" s="88">
        <f t="shared" si="28"/>
        <v>-82044</v>
      </c>
      <c r="I176" s="88">
        <f t="shared" si="29"/>
        <v>-9045</v>
      </c>
      <c r="J176" s="88">
        <f t="shared" si="24"/>
        <v>0</v>
      </c>
      <c r="K176" s="88">
        <f>+ROUNDDOWN((H176-MIN(H$113:H176))/(MAX(H$113:H176)-MIN(H$113:H176))*100,0)</f>
        <v>3</v>
      </c>
      <c r="L176" s="56">
        <v>89991</v>
      </c>
      <c r="M176" s="56">
        <v>172035</v>
      </c>
      <c r="N176" s="15">
        <f t="shared" si="30"/>
        <v>-4627</v>
      </c>
      <c r="O176" s="15">
        <f t="shared" si="31"/>
        <v>-7514</v>
      </c>
      <c r="P176" s="15">
        <f t="shared" si="25"/>
        <v>57</v>
      </c>
      <c r="Q176" s="15">
        <f>+ROUNDDOWN((N176-MIN(N$113:N176))/(MAX(N$113:N176)-MIN(N$113:N176))*100,0)</f>
        <v>65</v>
      </c>
      <c r="R176" s="35">
        <v>72761</v>
      </c>
      <c r="S176" s="35">
        <v>77388</v>
      </c>
      <c r="T176" s="32">
        <v>520153</v>
      </c>
      <c r="U176">
        <f t="shared" si="32"/>
        <v>5571</v>
      </c>
    </row>
    <row r="177" spans="1:21">
      <c r="A177" s="5">
        <v>39798</v>
      </c>
      <c r="B177" s="16">
        <f t="shared" si="26"/>
        <v>70112</v>
      </c>
      <c r="C177" s="16">
        <f t="shared" si="27"/>
        <v>25905</v>
      </c>
      <c r="D177" s="16">
        <f t="shared" si="23"/>
        <v>92</v>
      </c>
      <c r="E177" s="16">
        <f>+ROUNDDOWN((B177-MIN(B$113:B177))/(MAX(B$113:B177)-MIN(B$113:B177))*100,0)</f>
        <v>93</v>
      </c>
      <c r="F177" s="33">
        <v>244510</v>
      </c>
      <c r="G177" s="33">
        <v>174398</v>
      </c>
      <c r="H177" s="88">
        <f t="shared" si="28"/>
        <v>-72999</v>
      </c>
      <c r="I177" s="88">
        <f t="shared" si="29"/>
        <v>-29714</v>
      </c>
      <c r="J177" s="88">
        <f t="shared" si="24"/>
        <v>1</v>
      </c>
      <c r="K177" s="88">
        <f>+ROUNDDOWN((H177-MIN(H$113:H177))/(MAX(H$113:H177)-MIN(H$113:H177))*100,0)</f>
        <v>6</v>
      </c>
      <c r="L177" s="56">
        <v>92920</v>
      </c>
      <c r="M177" s="56">
        <v>165919</v>
      </c>
      <c r="N177" s="15">
        <f t="shared" si="30"/>
        <v>2887</v>
      </c>
      <c r="O177" s="15">
        <f t="shared" si="31"/>
        <v>3809</v>
      </c>
      <c r="P177" s="15">
        <f t="shared" si="25"/>
        <v>63</v>
      </c>
      <c r="Q177" s="15">
        <f>+ROUNDDOWN((N177-MIN(N$113:N177))/(MAX(N$113:N177)-MIN(N$113:N177))*100,0)</f>
        <v>75</v>
      </c>
      <c r="R177" s="35">
        <v>75302</v>
      </c>
      <c r="S177" s="35">
        <v>72415</v>
      </c>
      <c r="T177" s="32">
        <v>514582</v>
      </c>
      <c r="U177">
        <f t="shared" si="32"/>
        <v>39656</v>
      </c>
    </row>
    <row r="178" spans="1:21">
      <c r="A178" s="5">
        <v>39791</v>
      </c>
      <c r="B178" s="16">
        <f t="shared" si="26"/>
        <v>44207</v>
      </c>
      <c r="C178" s="16">
        <f t="shared" si="27"/>
        <v>25685</v>
      </c>
      <c r="D178" s="16">
        <f t="shared" si="23"/>
        <v>86</v>
      </c>
      <c r="E178" s="16">
        <f>+ROUNDDOWN((B178-MIN(B$113:B178))/(MAX(B$113:B178)-MIN(B$113:B178))*100,0)</f>
        <v>83</v>
      </c>
      <c r="F178" s="33">
        <v>214526</v>
      </c>
      <c r="G178" s="33">
        <v>170319</v>
      </c>
      <c r="H178" s="88">
        <f t="shared" si="28"/>
        <v>-43285</v>
      </c>
      <c r="I178" s="88">
        <f t="shared" si="29"/>
        <v>-29622</v>
      </c>
      <c r="J178" s="88">
        <f t="shared" si="24"/>
        <v>8</v>
      </c>
      <c r="K178" s="88">
        <f>+ROUNDDOWN((H178-MIN(H$113:H178))/(MAX(H$113:H178)-MIN(H$113:H178))*100,0)</f>
        <v>16</v>
      </c>
      <c r="L178" s="56">
        <v>84342</v>
      </c>
      <c r="M178" s="56">
        <v>127627</v>
      </c>
      <c r="N178" s="15">
        <f t="shared" si="30"/>
        <v>-922</v>
      </c>
      <c r="O178" s="15">
        <f t="shared" si="31"/>
        <v>3937</v>
      </c>
      <c r="P178" s="15">
        <f t="shared" si="25"/>
        <v>60</v>
      </c>
      <c r="Q178" s="15">
        <f>+ROUNDDOWN((N178-MIN(N$113:N178))/(MAX(N$113:N178)-MIN(N$113:N178))*100,0)</f>
        <v>70</v>
      </c>
      <c r="R178" s="35">
        <v>78325</v>
      </c>
      <c r="S178" s="35">
        <v>79247</v>
      </c>
      <c r="T178" s="32">
        <v>474926</v>
      </c>
      <c r="U178">
        <f t="shared" si="32"/>
        <v>-21222</v>
      </c>
    </row>
    <row r="179" spans="1:21">
      <c r="A179" s="5">
        <v>39784</v>
      </c>
      <c r="B179" s="16">
        <f t="shared" si="26"/>
        <v>18522</v>
      </c>
      <c r="C179" s="16">
        <f t="shared" si="27"/>
        <v>22471</v>
      </c>
      <c r="D179" s="16">
        <f t="shared" si="23"/>
        <v>79</v>
      </c>
      <c r="E179" s="16">
        <f>+ROUNDDOWN((B179-MIN(B$113:B179))/(MAX(B$113:B179)-MIN(B$113:B179))*100,0)</f>
        <v>74</v>
      </c>
      <c r="F179" s="33">
        <v>204027</v>
      </c>
      <c r="G179" s="33">
        <v>185505</v>
      </c>
      <c r="H179" s="88">
        <f t="shared" si="28"/>
        <v>-13663</v>
      </c>
      <c r="I179" s="88">
        <f t="shared" si="29"/>
        <v>-19091</v>
      </c>
      <c r="J179" s="88">
        <f t="shared" si="24"/>
        <v>15</v>
      </c>
      <c r="K179" s="88">
        <f>+ROUNDDOWN((H179-MIN(H$113:H179))/(MAX(H$113:H179)-MIN(H$113:H179))*100,0)</f>
        <v>26</v>
      </c>
      <c r="L179" s="56">
        <v>100428</v>
      </c>
      <c r="M179" s="56">
        <v>114091</v>
      </c>
      <c r="N179" s="15">
        <f t="shared" si="30"/>
        <v>-4859</v>
      </c>
      <c r="O179" s="15">
        <f t="shared" si="31"/>
        <v>-3380</v>
      </c>
      <c r="P179" s="15">
        <f t="shared" si="25"/>
        <v>57</v>
      </c>
      <c r="Q179" s="15">
        <f>+ROUNDDOWN((N179-MIN(N$113:N179))/(MAX(N$113:N179)-MIN(N$113:N179))*100,0)</f>
        <v>65</v>
      </c>
      <c r="R179" s="35">
        <v>88838</v>
      </c>
      <c r="S179" s="35">
        <v>93697</v>
      </c>
      <c r="T179" s="32">
        <v>496148</v>
      </c>
      <c r="U179">
        <f t="shared" si="32"/>
        <v>-65764</v>
      </c>
    </row>
    <row r="180" spans="1:21">
      <c r="A180" s="5">
        <v>39777</v>
      </c>
      <c r="B180" s="16">
        <f t="shared" si="26"/>
        <v>-3949</v>
      </c>
      <c r="C180" s="16">
        <f t="shared" si="27"/>
        <v>31429</v>
      </c>
      <c r="D180" s="16">
        <f t="shared" si="23"/>
        <v>74</v>
      </c>
      <c r="E180" s="16">
        <f>+ROUNDDOWN((B180-MIN(B$113:B180))/(MAX(B$113:B180)-MIN(B$113:B180))*100,0)</f>
        <v>65</v>
      </c>
      <c r="F180" s="33">
        <v>190808</v>
      </c>
      <c r="G180" s="33">
        <v>194757</v>
      </c>
      <c r="H180" s="88">
        <f t="shared" si="28"/>
        <v>5428</v>
      </c>
      <c r="I180" s="88">
        <f t="shared" si="29"/>
        <v>-20568</v>
      </c>
      <c r="J180" s="88">
        <f t="shared" si="24"/>
        <v>20</v>
      </c>
      <c r="K180" s="88">
        <f>+ROUNDDOWN((H180-MIN(H$113:H180))/(MAX(H$113:H180)-MIN(H$113:H180))*100,0)</f>
        <v>32</v>
      </c>
      <c r="L180" s="56">
        <v>125146</v>
      </c>
      <c r="M180" s="56">
        <v>119718</v>
      </c>
      <c r="N180" s="15">
        <f t="shared" si="30"/>
        <v>-1479</v>
      </c>
      <c r="O180" s="15">
        <f t="shared" si="31"/>
        <v>-10861</v>
      </c>
      <c r="P180" s="15">
        <f t="shared" si="25"/>
        <v>60</v>
      </c>
      <c r="Q180" s="15">
        <f>+ROUNDDOWN((N180-MIN(N$113:N180))/(MAX(N$113:N180)-MIN(N$113:N180))*100,0)</f>
        <v>69</v>
      </c>
      <c r="R180" s="35">
        <v>101334</v>
      </c>
      <c r="S180" s="35">
        <v>102813</v>
      </c>
      <c r="T180" s="32">
        <v>561912</v>
      </c>
      <c r="U180">
        <f t="shared" si="32"/>
        <v>-110407</v>
      </c>
    </row>
    <row r="181" spans="1:21">
      <c r="A181" s="5">
        <v>39770</v>
      </c>
      <c r="B181" s="16">
        <f t="shared" si="26"/>
        <v>-35378</v>
      </c>
      <c r="C181" s="16">
        <f t="shared" si="27"/>
        <v>6053</v>
      </c>
      <c r="D181" s="16">
        <f t="shared" si="23"/>
        <v>66</v>
      </c>
      <c r="E181" s="16">
        <f>+ROUNDDOWN((B181-MIN(B$113:B181))/(MAX(B$113:B181)-MIN(B$113:B181))*100,0)</f>
        <v>54</v>
      </c>
      <c r="F181" s="33">
        <v>247094</v>
      </c>
      <c r="G181" s="33">
        <v>282472</v>
      </c>
      <c r="H181" s="88">
        <f t="shared" si="28"/>
        <v>25996</v>
      </c>
      <c r="I181" s="88">
        <f t="shared" si="29"/>
        <v>-4397</v>
      </c>
      <c r="J181" s="88">
        <f t="shared" si="24"/>
        <v>24</v>
      </c>
      <c r="K181" s="88">
        <f>+ROUNDDOWN((H181-MIN(H$113:H181))/(MAX(H$113:H181)-MIN(H$113:H181))*100,0)</f>
        <v>39</v>
      </c>
      <c r="L181" s="56">
        <v>197513</v>
      </c>
      <c r="M181" s="56">
        <v>171517</v>
      </c>
      <c r="N181" s="15">
        <f t="shared" si="30"/>
        <v>9382</v>
      </c>
      <c r="O181" s="15">
        <f t="shared" si="31"/>
        <v>-1656</v>
      </c>
      <c r="P181" s="15">
        <f t="shared" si="25"/>
        <v>68</v>
      </c>
      <c r="Q181" s="15">
        <f>+ROUNDDOWN((N181-MIN(N$113:N181))/(MAX(N$113:N181)-MIN(N$113:N181))*100,0)</f>
        <v>84</v>
      </c>
      <c r="R181" s="35">
        <v>100100</v>
      </c>
      <c r="S181" s="35">
        <v>90718</v>
      </c>
      <c r="T181" s="32">
        <v>672319</v>
      </c>
      <c r="U181">
        <f t="shared" si="32"/>
        <v>-25418</v>
      </c>
    </row>
    <row r="182" spans="1:21">
      <c r="A182" s="5">
        <v>39763</v>
      </c>
      <c r="B182" s="16">
        <f t="shared" si="26"/>
        <v>-41431</v>
      </c>
      <c r="C182" s="16">
        <f t="shared" si="27"/>
        <v>-2692</v>
      </c>
      <c r="D182" s="16">
        <f t="shared" si="23"/>
        <v>64</v>
      </c>
      <c r="E182" s="16">
        <f>+ROUNDDOWN((B182-MIN(B$113:B182))/(MAX(B$113:B182)-MIN(B$113:B182))*100,0)</f>
        <v>51</v>
      </c>
      <c r="F182" s="33">
        <v>247969</v>
      </c>
      <c r="G182" s="33">
        <v>289400</v>
      </c>
      <c r="H182" s="88">
        <f t="shared" si="28"/>
        <v>30393</v>
      </c>
      <c r="I182" s="88">
        <f t="shared" si="29"/>
        <v>6519</v>
      </c>
      <c r="J182" s="88">
        <f t="shared" si="24"/>
        <v>25</v>
      </c>
      <c r="K182" s="88">
        <f>+ROUNDDOWN((H182-MIN(H$113:H182))/(MAX(H$113:H182)-MIN(H$113:H182))*100,0)</f>
        <v>40</v>
      </c>
      <c r="L182" s="56">
        <v>204232</v>
      </c>
      <c r="M182" s="56">
        <v>173839</v>
      </c>
      <c r="N182" s="15">
        <f t="shared" si="30"/>
        <v>11038</v>
      </c>
      <c r="O182" s="15">
        <f t="shared" si="31"/>
        <v>-3827</v>
      </c>
      <c r="P182" s="15">
        <f t="shared" si="25"/>
        <v>70</v>
      </c>
      <c r="Q182" s="15">
        <f>+ROUNDDOWN((N182-MIN(N$113:N182))/(MAX(N$113:N182)-MIN(N$113:N182))*100,0)</f>
        <v>86</v>
      </c>
      <c r="R182" s="35">
        <v>97111</v>
      </c>
      <c r="S182" s="35">
        <v>86073</v>
      </c>
      <c r="T182" s="32">
        <v>697737</v>
      </c>
      <c r="U182">
        <f t="shared" si="32"/>
        <v>-9060</v>
      </c>
    </row>
    <row r="183" spans="1:21">
      <c r="A183" s="5">
        <v>39756</v>
      </c>
      <c r="B183" s="16">
        <f t="shared" si="26"/>
        <v>-38739</v>
      </c>
      <c r="C183" s="16">
        <f t="shared" si="27"/>
        <v>12019</v>
      </c>
      <c r="D183" s="16">
        <f t="shared" si="23"/>
        <v>65</v>
      </c>
      <c r="E183" s="16">
        <f>+ROUNDDOWN((B183-MIN(B$113:B183))/(MAX(B$113:B183)-MIN(B$113:B183))*100,0)</f>
        <v>52</v>
      </c>
      <c r="F183" s="33">
        <v>245751</v>
      </c>
      <c r="G183" s="33">
        <v>284490</v>
      </c>
      <c r="H183" s="88">
        <f t="shared" si="28"/>
        <v>23874</v>
      </c>
      <c r="I183" s="88">
        <f t="shared" si="29"/>
        <v>-15865</v>
      </c>
      <c r="J183" s="88">
        <f t="shared" si="24"/>
        <v>24</v>
      </c>
      <c r="K183" s="88">
        <f>+ROUNDDOWN((H183-MIN(H$113:H183))/(MAX(H$113:H183)-MIN(H$113:H183))*100,0)</f>
        <v>38</v>
      </c>
      <c r="L183" s="56">
        <v>206949</v>
      </c>
      <c r="M183" s="56">
        <v>183075</v>
      </c>
      <c r="N183" s="15">
        <f t="shared" si="30"/>
        <v>14865</v>
      </c>
      <c r="O183" s="15">
        <f t="shared" si="31"/>
        <v>3846</v>
      </c>
      <c r="P183" s="15">
        <f t="shared" si="25"/>
        <v>73</v>
      </c>
      <c r="Q183" s="15">
        <f>+ROUNDDOWN((N183-MIN(N$113:N183))/(MAX(N$113:N183)-MIN(N$113:N183))*100,0)</f>
        <v>91</v>
      </c>
      <c r="R183" s="35">
        <v>113464</v>
      </c>
      <c r="S183" s="35">
        <v>98599</v>
      </c>
      <c r="T183" s="32">
        <v>706797</v>
      </c>
      <c r="U183">
        <f t="shared" si="32"/>
        <v>-25743</v>
      </c>
    </row>
    <row r="184" spans="1:21">
      <c r="A184" s="5">
        <v>39749</v>
      </c>
      <c r="B184" s="16">
        <f t="shared" si="26"/>
        <v>-50758</v>
      </c>
      <c r="C184" s="16">
        <f t="shared" si="27"/>
        <v>-11528</v>
      </c>
      <c r="D184" s="16">
        <f t="shared" si="23"/>
        <v>62</v>
      </c>
      <c r="E184" s="16">
        <f>+ROUNDDOWN((B184-MIN(B$113:B184))/(MAX(B$113:B184)-MIN(B$113:B184))*100,0)</f>
        <v>48</v>
      </c>
      <c r="F184" s="33">
        <v>253005</v>
      </c>
      <c r="G184" s="33">
        <v>303763</v>
      </c>
      <c r="H184" s="88">
        <f t="shared" si="28"/>
        <v>39739</v>
      </c>
      <c r="I184" s="88">
        <f t="shared" si="29"/>
        <v>10854</v>
      </c>
      <c r="J184" s="88">
        <f t="shared" si="24"/>
        <v>28</v>
      </c>
      <c r="K184" s="88">
        <f>+ROUNDDOWN((H184-MIN(H$113:H184))/(MAX(H$113:H184)-MIN(H$113:H184))*100,0)</f>
        <v>44</v>
      </c>
      <c r="L184" s="56">
        <v>218590</v>
      </c>
      <c r="M184" s="56">
        <v>178851</v>
      </c>
      <c r="N184" s="15">
        <f t="shared" si="30"/>
        <v>11019</v>
      </c>
      <c r="O184" s="15">
        <f t="shared" si="31"/>
        <v>674</v>
      </c>
      <c r="P184" s="15">
        <f t="shared" si="25"/>
        <v>70</v>
      </c>
      <c r="Q184" s="15">
        <f>+ROUNDDOWN((N184-MIN(N$113:N184))/(MAX(N$113:N184)-MIN(N$113:N184))*100,0)</f>
        <v>86</v>
      </c>
      <c r="R184" s="35">
        <v>121470</v>
      </c>
      <c r="S184" s="35">
        <v>110451</v>
      </c>
      <c r="T184" s="32">
        <v>732540</v>
      </c>
      <c r="U184">
        <f t="shared" si="32"/>
        <v>7858</v>
      </c>
    </row>
    <row r="185" spans="1:21">
      <c r="A185" s="5">
        <v>39742</v>
      </c>
      <c r="B185" s="16">
        <f t="shared" si="26"/>
        <v>-39230</v>
      </c>
      <c r="C185" s="16">
        <f t="shared" si="27"/>
        <v>-2623</v>
      </c>
      <c r="D185" s="16">
        <f t="shared" si="23"/>
        <v>65</v>
      </c>
      <c r="E185" s="16">
        <f>+ROUNDDOWN((B185-MIN(B$113:B185))/(MAX(B$113:B185)-MIN(B$113:B185))*100,0)</f>
        <v>52</v>
      </c>
      <c r="F185" s="33">
        <v>245916</v>
      </c>
      <c r="G185" s="33">
        <v>285146</v>
      </c>
      <c r="H185" s="88">
        <f t="shared" si="28"/>
        <v>28885</v>
      </c>
      <c r="I185" s="88">
        <f t="shared" si="29"/>
        <v>5282</v>
      </c>
      <c r="J185" s="88">
        <f t="shared" si="24"/>
        <v>25</v>
      </c>
      <c r="K185" s="88">
        <f>+ROUNDDOWN((H185-MIN(H$113:H185))/(MAX(H$113:H185)-MIN(H$113:H185))*100,0)</f>
        <v>40</v>
      </c>
      <c r="L185" s="56">
        <v>216714</v>
      </c>
      <c r="M185" s="56">
        <v>187829</v>
      </c>
      <c r="N185" s="15">
        <f t="shared" si="30"/>
        <v>10345</v>
      </c>
      <c r="O185" s="15">
        <f t="shared" si="31"/>
        <v>-2659</v>
      </c>
      <c r="P185" s="15">
        <f t="shared" si="25"/>
        <v>69</v>
      </c>
      <c r="Q185" s="15">
        <f>+ROUNDDOWN((N185-MIN(N$113:N185))/(MAX(N$113:N185)-MIN(N$113:N185))*100,0)</f>
        <v>85</v>
      </c>
      <c r="R185" s="35">
        <v>106498</v>
      </c>
      <c r="S185" s="35">
        <v>96153</v>
      </c>
      <c r="T185" s="32">
        <v>724682</v>
      </c>
      <c r="U185">
        <f t="shared" si="32"/>
        <v>-17797</v>
      </c>
    </row>
    <row r="186" spans="1:21">
      <c r="A186" s="5">
        <v>39735</v>
      </c>
      <c r="B186" s="16">
        <f t="shared" si="26"/>
        <v>-36607</v>
      </c>
      <c r="C186" s="16">
        <f t="shared" si="27"/>
        <v>-17707</v>
      </c>
      <c r="D186" s="16">
        <f t="shared" si="23"/>
        <v>66</v>
      </c>
      <c r="E186" s="16">
        <f>+ROUNDDOWN((B186-MIN(B$113:B186))/(MAX(B$113:B186)-MIN(B$113:B186))*100,0)</f>
        <v>53</v>
      </c>
      <c r="F186" s="33">
        <v>234723</v>
      </c>
      <c r="G186" s="33">
        <v>271330</v>
      </c>
      <c r="H186" s="88">
        <f t="shared" si="28"/>
        <v>23603</v>
      </c>
      <c r="I186" s="88">
        <f t="shared" si="29"/>
        <v>23611</v>
      </c>
      <c r="J186" s="88">
        <f t="shared" si="24"/>
        <v>24</v>
      </c>
      <c r="K186" s="88">
        <f>+ROUNDDOWN((H186-MIN(H$113:H186))/(MAX(H$113:H186)-MIN(H$113:H186))*100,0)</f>
        <v>38</v>
      </c>
      <c r="L186" s="56">
        <v>210736</v>
      </c>
      <c r="M186" s="56">
        <v>187133</v>
      </c>
      <c r="N186" s="15">
        <f t="shared" si="30"/>
        <v>13004</v>
      </c>
      <c r="O186" s="15">
        <f t="shared" si="31"/>
        <v>-5904</v>
      </c>
      <c r="P186" s="15">
        <f t="shared" si="25"/>
        <v>71</v>
      </c>
      <c r="Q186" s="15">
        <f>+ROUNDDOWN((N186-MIN(N$113:N186))/(MAX(N$113:N186)-MIN(N$113:N186))*100,0)</f>
        <v>89</v>
      </c>
      <c r="R186" s="35">
        <v>118602</v>
      </c>
      <c r="S186" s="35">
        <v>105598</v>
      </c>
      <c r="T186" s="32">
        <v>742479</v>
      </c>
      <c r="U186">
        <f t="shared" si="32"/>
        <v>-7333</v>
      </c>
    </row>
    <row r="187" spans="1:21">
      <c r="A187" s="5">
        <v>39728</v>
      </c>
      <c r="B187" s="16">
        <f t="shared" si="26"/>
        <v>-18900</v>
      </c>
      <c r="C187" s="16">
        <f t="shared" si="27"/>
        <v>-18761</v>
      </c>
      <c r="D187" s="16">
        <f t="shared" si="23"/>
        <v>70</v>
      </c>
      <c r="E187" s="16">
        <f>+ROUNDDOWN((B187-MIN(B$113:B187))/(MAX(B$113:B187)-MIN(B$113:B187))*100,0)</f>
        <v>60</v>
      </c>
      <c r="F187" s="33">
        <v>269697</v>
      </c>
      <c r="G187" s="33">
        <v>288597</v>
      </c>
      <c r="H187" s="88">
        <f t="shared" si="28"/>
        <v>-8</v>
      </c>
      <c r="I187" s="88">
        <f t="shared" si="29"/>
        <v>27675</v>
      </c>
      <c r="J187" s="88">
        <f t="shared" si="24"/>
        <v>18</v>
      </c>
      <c r="K187" s="88">
        <f>+ROUNDDOWN((H187-MIN(H$113:H187))/(MAX(H$113:H187)-MIN(H$113:H187))*100,0)</f>
        <v>30</v>
      </c>
      <c r="L187" s="56">
        <v>197476</v>
      </c>
      <c r="M187" s="56">
        <v>197484</v>
      </c>
      <c r="N187" s="15">
        <f t="shared" si="30"/>
        <v>18908</v>
      </c>
      <c r="O187" s="15">
        <f t="shared" si="31"/>
        <v>-8914</v>
      </c>
      <c r="P187" s="15">
        <f t="shared" si="25"/>
        <v>76</v>
      </c>
      <c r="Q187" s="15">
        <f>+ROUNDDOWN((N187-MIN(N$113:N187))/(MAX(N$113:N187)-MIN(N$113:N187))*100,0)</f>
        <v>97</v>
      </c>
      <c r="R187" s="35">
        <v>113368</v>
      </c>
      <c r="S187" s="35">
        <v>94460</v>
      </c>
      <c r="T187" s="32">
        <v>749812</v>
      </c>
      <c r="U187">
        <f t="shared" si="32"/>
        <v>38630</v>
      </c>
    </row>
    <row r="188" spans="1:21">
      <c r="A188" s="5">
        <v>39721</v>
      </c>
      <c r="B188" s="16">
        <f t="shared" si="26"/>
        <v>-139</v>
      </c>
      <c r="C188" s="16">
        <f t="shared" si="27"/>
        <v>24663</v>
      </c>
      <c r="D188" s="16">
        <f t="shared" si="23"/>
        <v>75</v>
      </c>
      <c r="E188" s="16">
        <f>+ROUNDDOWN((B188-MIN(B$113:B188))/(MAX(B$113:B188)-MIN(B$113:B188))*100,0)</f>
        <v>67</v>
      </c>
      <c r="F188" s="33">
        <v>302042</v>
      </c>
      <c r="G188" s="33">
        <v>302181</v>
      </c>
      <c r="H188" s="88">
        <f t="shared" si="28"/>
        <v>-27683</v>
      </c>
      <c r="I188" s="88">
        <f t="shared" si="29"/>
        <v>-31890</v>
      </c>
      <c r="J188" s="88">
        <f t="shared" si="24"/>
        <v>12</v>
      </c>
      <c r="K188" s="88">
        <f>+ROUNDDOWN((H188-MIN(H$113:H188))/(MAX(H$113:H188)-MIN(H$113:H188))*100,0)</f>
        <v>21</v>
      </c>
      <c r="L188" s="56">
        <v>163670</v>
      </c>
      <c r="M188" s="56">
        <v>191353</v>
      </c>
      <c r="N188" s="15">
        <f t="shared" si="30"/>
        <v>27822</v>
      </c>
      <c r="O188" s="15">
        <f t="shared" si="31"/>
        <v>7227</v>
      </c>
      <c r="P188" s="15">
        <f t="shared" si="25"/>
        <v>83</v>
      </c>
      <c r="Q188" s="15">
        <f>+ROUNDDOWN((N188-MIN(N$113:N188))/(MAX(N$113:N188)-MIN(N$113:N188))*100,0)</f>
        <v>100</v>
      </c>
      <c r="R188" s="35">
        <v>108592</v>
      </c>
      <c r="S188" s="35">
        <v>80770</v>
      </c>
      <c r="T188" s="32">
        <v>711182</v>
      </c>
      <c r="U188">
        <f t="shared" si="32"/>
        <v>15720</v>
      </c>
    </row>
    <row r="189" spans="1:21">
      <c r="A189" s="5">
        <v>39714</v>
      </c>
      <c r="B189" s="16">
        <f t="shared" si="26"/>
        <v>-24802</v>
      </c>
      <c r="C189" s="16">
        <f t="shared" si="27"/>
        <v>-17314</v>
      </c>
      <c r="D189" s="16">
        <f t="shared" si="23"/>
        <v>69</v>
      </c>
      <c r="E189" s="16">
        <f>+ROUNDDOWN((B189-MIN(B$113:B189))/(MAX(B$113:B189)-MIN(B$113:B189))*100,0)</f>
        <v>58</v>
      </c>
      <c r="F189" s="33">
        <v>303535</v>
      </c>
      <c r="G189" s="33">
        <v>328337</v>
      </c>
      <c r="H189" s="88">
        <f t="shared" si="28"/>
        <v>4207</v>
      </c>
      <c r="I189" s="88">
        <f t="shared" si="29"/>
        <v>2550</v>
      </c>
      <c r="J189" s="88">
        <f t="shared" si="24"/>
        <v>19</v>
      </c>
      <c r="K189" s="88">
        <f>+ROUNDDOWN((H189-MIN(H$113:H189))/(MAX(H$113:H189)-MIN(H$113:H189))*100,0)</f>
        <v>32</v>
      </c>
      <c r="L189" s="56">
        <v>157780</v>
      </c>
      <c r="M189" s="56">
        <v>153573</v>
      </c>
      <c r="N189" s="15">
        <f t="shared" si="30"/>
        <v>20595</v>
      </c>
      <c r="O189" s="15">
        <f t="shared" si="31"/>
        <v>14764</v>
      </c>
      <c r="P189" s="15">
        <f t="shared" si="25"/>
        <v>77</v>
      </c>
      <c r="Q189" s="15">
        <f>+ROUNDDOWN((N189-MIN(N$113:N189))/(MAX(N$113:N189)-MIN(N$113:N189))*100,0)</f>
        <v>91</v>
      </c>
      <c r="R189" s="35">
        <v>116036</v>
      </c>
      <c r="S189" s="35">
        <v>95441</v>
      </c>
      <c r="T189" s="32">
        <v>695462</v>
      </c>
      <c r="U189">
        <f t="shared" si="32"/>
        <v>-97174</v>
      </c>
    </row>
    <row r="190" spans="1:21">
      <c r="A190" s="5">
        <v>39707</v>
      </c>
      <c r="B190" s="16">
        <f t="shared" si="26"/>
        <v>-7488</v>
      </c>
      <c r="C190" s="16">
        <f t="shared" si="27"/>
        <v>22427</v>
      </c>
      <c r="D190" s="16">
        <f t="shared" si="23"/>
        <v>73</v>
      </c>
      <c r="E190" s="16">
        <f>+ROUNDDOWN((B190-MIN(B$113:B190))/(MAX(B$113:B190)-MIN(B$113:B190))*100,0)</f>
        <v>64</v>
      </c>
      <c r="F190" s="33">
        <v>350770</v>
      </c>
      <c r="G190" s="33">
        <v>358258</v>
      </c>
      <c r="H190" s="88">
        <f t="shared" si="28"/>
        <v>1657</v>
      </c>
      <c r="I190" s="88">
        <f t="shared" si="29"/>
        <v>2281</v>
      </c>
      <c r="J190" s="88">
        <f t="shared" si="24"/>
        <v>19</v>
      </c>
      <c r="K190" s="88">
        <f>+ROUNDDOWN((H190-MIN(H$113:H190))/(MAX(H$113:H190)-MIN(H$113:H190))*100,0)</f>
        <v>31</v>
      </c>
      <c r="L190" s="56">
        <v>188064</v>
      </c>
      <c r="M190" s="56">
        <v>186407</v>
      </c>
      <c r="N190" s="15">
        <f t="shared" si="30"/>
        <v>5831</v>
      </c>
      <c r="O190" s="15">
        <f t="shared" si="31"/>
        <v>-24708</v>
      </c>
      <c r="P190" s="15">
        <f t="shared" si="25"/>
        <v>66</v>
      </c>
      <c r="Q190" s="15">
        <f>+ROUNDDOWN((N190-MIN(N$113:N190))/(MAX(N$113:N190)-MIN(N$113:N190))*100,0)</f>
        <v>72</v>
      </c>
      <c r="R190" s="35">
        <v>124803</v>
      </c>
      <c r="S190" s="35">
        <v>118972</v>
      </c>
      <c r="T190" s="32">
        <v>792636</v>
      </c>
      <c r="U190">
        <f t="shared" si="32"/>
        <v>-42725</v>
      </c>
    </row>
    <row r="191" spans="1:21">
      <c r="A191" s="5">
        <v>39700</v>
      </c>
      <c r="B191" s="16">
        <f t="shared" si="26"/>
        <v>-29915</v>
      </c>
      <c r="C191" s="16">
        <f t="shared" si="27"/>
        <v>4621</v>
      </c>
      <c r="D191" s="16">
        <f t="shared" si="23"/>
        <v>67</v>
      </c>
      <c r="E191" s="16">
        <f>+ROUNDDOWN((B191-MIN(B$113:B191))/(MAX(B$113:B191)-MIN(B$113:B191))*100,0)</f>
        <v>56</v>
      </c>
      <c r="F191" s="33">
        <v>371116</v>
      </c>
      <c r="G191" s="33">
        <v>401031</v>
      </c>
      <c r="H191" s="88">
        <f t="shared" si="28"/>
        <v>-624</v>
      </c>
      <c r="I191" s="88">
        <f t="shared" si="29"/>
        <v>-22283</v>
      </c>
      <c r="J191" s="88">
        <f t="shared" si="24"/>
        <v>18</v>
      </c>
      <c r="K191" s="88">
        <f>+ROUNDDOWN((H191-MIN(H$113:H191))/(MAX(H$113:H191)-MIN(H$113:H191))*100,0)</f>
        <v>30</v>
      </c>
      <c r="L191" s="56">
        <v>200978</v>
      </c>
      <c r="M191" s="56">
        <v>201602</v>
      </c>
      <c r="N191" s="15">
        <f t="shared" si="30"/>
        <v>30539</v>
      </c>
      <c r="O191" s="15">
        <f t="shared" si="31"/>
        <v>17662</v>
      </c>
      <c r="P191" s="15">
        <f t="shared" si="25"/>
        <v>85</v>
      </c>
      <c r="Q191" s="15">
        <f>+ROUNDDOWN((N191-MIN(N$113:N191))/(MAX(N$113:N191)-MIN(N$113:N191))*100,0)</f>
        <v>100</v>
      </c>
      <c r="R191" s="35">
        <v>125365</v>
      </c>
      <c r="S191" s="35">
        <v>94826</v>
      </c>
      <c r="T191" s="32">
        <v>835361</v>
      </c>
      <c r="U191">
        <f t="shared" si="32"/>
        <v>-115213</v>
      </c>
    </row>
    <row r="192" spans="1:21">
      <c r="A192" s="5">
        <v>39693</v>
      </c>
      <c r="B192" s="16">
        <f t="shared" si="26"/>
        <v>-34536</v>
      </c>
      <c r="C192" s="16">
        <f t="shared" si="27"/>
        <v>16102</v>
      </c>
      <c r="D192" s="16">
        <f t="shared" si="23"/>
        <v>66</v>
      </c>
      <c r="E192" s="16">
        <f>+ROUNDDOWN((B192-MIN(B$113:B192))/(MAX(B$113:B192)-MIN(B$113:B192))*100,0)</f>
        <v>54</v>
      </c>
      <c r="F192" s="33">
        <v>412466</v>
      </c>
      <c r="G192" s="33">
        <v>447002</v>
      </c>
      <c r="H192" s="88">
        <f t="shared" si="28"/>
        <v>21659</v>
      </c>
      <c r="I192" s="88">
        <f t="shared" si="29"/>
        <v>-22850</v>
      </c>
      <c r="J192" s="88">
        <f t="shared" si="24"/>
        <v>23</v>
      </c>
      <c r="K192" s="88">
        <f>+ROUNDDOWN((H192-MIN(H$113:H192))/(MAX(H$113:H192)-MIN(H$113:H192))*100,0)</f>
        <v>38</v>
      </c>
      <c r="L192" s="56">
        <v>224218</v>
      </c>
      <c r="M192" s="56">
        <v>202559</v>
      </c>
      <c r="N192" s="15">
        <f t="shared" si="30"/>
        <v>12877</v>
      </c>
      <c r="O192" s="15">
        <f t="shared" si="31"/>
        <v>6748</v>
      </c>
      <c r="P192" s="15">
        <f t="shared" si="25"/>
        <v>71</v>
      </c>
      <c r="Q192" s="15">
        <f>+ROUNDDOWN((N192-MIN(N$113:N192))/(MAX(N$113:N192)-MIN(N$113:N192))*100,0)</f>
        <v>78</v>
      </c>
      <c r="R192" s="35">
        <v>123689</v>
      </c>
      <c r="S192" s="35">
        <v>110812</v>
      </c>
      <c r="T192" s="32">
        <v>950574</v>
      </c>
      <c r="U192">
        <f t="shared" si="32"/>
        <v>-14009</v>
      </c>
    </row>
    <row r="193" spans="1:21">
      <c r="A193" s="5">
        <v>39686</v>
      </c>
      <c r="B193" s="16">
        <f t="shared" si="26"/>
        <v>-50638</v>
      </c>
      <c r="C193" s="16">
        <f t="shared" si="27"/>
        <v>11454</v>
      </c>
      <c r="D193" s="16">
        <f t="shared" si="23"/>
        <v>62</v>
      </c>
      <c r="E193" s="16">
        <f>+ROUNDDOWN((B193-MIN(B$113:B193))/(MAX(B$113:B193)-MIN(B$113:B193))*100,0)</f>
        <v>48</v>
      </c>
      <c r="F193" s="33">
        <v>403392</v>
      </c>
      <c r="G193" s="33">
        <v>454030</v>
      </c>
      <c r="H193" s="88">
        <f t="shared" si="28"/>
        <v>44509</v>
      </c>
      <c r="I193" s="88">
        <f t="shared" si="29"/>
        <v>3202</v>
      </c>
      <c r="J193" s="88">
        <f t="shared" si="24"/>
        <v>29</v>
      </c>
      <c r="K193" s="88">
        <f>+ROUNDDOWN((H193-MIN(H$113:H193))/(MAX(H$113:H193)-MIN(H$113:H193))*100,0)</f>
        <v>45</v>
      </c>
      <c r="L193" s="56">
        <v>246625</v>
      </c>
      <c r="M193" s="56">
        <v>202116</v>
      </c>
      <c r="N193" s="15">
        <f t="shared" si="30"/>
        <v>6129</v>
      </c>
      <c r="O193" s="15">
        <f t="shared" si="31"/>
        <v>-14656</v>
      </c>
      <c r="P193" s="15">
        <f t="shared" si="25"/>
        <v>66</v>
      </c>
      <c r="Q193" s="15">
        <f>+ROUNDDOWN((N193-MIN(N$113:N193))/(MAX(N$113:N193)-MIN(N$113:N193))*100,0)</f>
        <v>70</v>
      </c>
      <c r="R193" s="35">
        <v>132134</v>
      </c>
      <c r="S193" s="35">
        <v>126005</v>
      </c>
      <c r="T193" s="32">
        <v>964583</v>
      </c>
      <c r="U193">
        <f t="shared" si="32"/>
        <v>34474</v>
      </c>
    </row>
    <row r="194" spans="1:21">
      <c r="A194" s="5">
        <v>39679</v>
      </c>
      <c r="B194" s="16">
        <f t="shared" si="26"/>
        <v>-62092</v>
      </c>
      <c r="C194" s="16">
        <f t="shared" si="27"/>
        <v>-40282</v>
      </c>
      <c r="D194" s="16">
        <f t="shared" si="23"/>
        <v>59</v>
      </c>
      <c r="E194" s="16">
        <f>+ROUNDDOWN((B194-MIN(B$113:B194))/(MAX(B$113:B194)-MIN(B$113:B194))*100,0)</f>
        <v>44</v>
      </c>
      <c r="F194" s="33">
        <v>399383</v>
      </c>
      <c r="G194" s="33">
        <v>461475</v>
      </c>
      <c r="H194" s="88">
        <f t="shared" si="28"/>
        <v>41307</v>
      </c>
      <c r="I194" s="88">
        <f t="shared" si="29"/>
        <v>50761</v>
      </c>
      <c r="J194" s="88">
        <f t="shared" si="24"/>
        <v>28</v>
      </c>
      <c r="K194" s="88">
        <f>+ROUNDDOWN((H194-MIN(H$113:H194))/(MAX(H$113:H194)-MIN(H$113:H194))*100,0)</f>
        <v>44</v>
      </c>
      <c r="L194" s="56">
        <v>250998</v>
      </c>
      <c r="M194" s="56">
        <v>209691</v>
      </c>
      <c r="N194" s="15">
        <f t="shared" si="30"/>
        <v>20785</v>
      </c>
      <c r="O194" s="15">
        <f t="shared" si="31"/>
        <v>-10479</v>
      </c>
      <c r="P194" s="15">
        <f t="shared" si="25"/>
        <v>78</v>
      </c>
      <c r="Q194" s="15">
        <f>+ROUNDDOWN((N194-MIN(N$113:N194))/(MAX(N$113:N194)-MIN(N$113:N194))*100,0)</f>
        <v>88</v>
      </c>
      <c r="R194" s="35">
        <v>121415</v>
      </c>
      <c r="S194" s="35">
        <v>100630</v>
      </c>
      <c r="T194" s="32">
        <v>930109</v>
      </c>
      <c r="U194">
        <f t="shared" si="32"/>
        <v>29495</v>
      </c>
    </row>
    <row r="195" spans="1:21">
      <c r="A195" s="5">
        <v>39672</v>
      </c>
      <c r="B195" s="16">
        <f t="shared" si="26"/>
        <v>-21810</v>
      </c>
      <c r="C195" s="16">
        <f t="shared" si="27"/>
        <v>23445</v>
      </c>
      <c r="D195" s="16">
        <f t="shared" si="23"/>
        <v>69</v>
      </c>
      <c r="E195" s="16">
        <f>+ROUNDDOWN((B195-MIN(B$113:B195))/(MAX(B$113:B195)-MIN(B$113:B195))*100,0)</f>
        <v>59</v>
      </c>
      <c r="F195" s="33">
        <v>421880</v>
      </c>
      <c r="G195" s="33">
        <v>443690</v>
      </c>
      <c r="H195" s="88">
        <f t="shared" si="28"/>
        <v>-9454</v>
      </c>
      <c r="I195" s="88">
        <f t="shared" si="29"/>
        <v>-32000</v>
      </c>
      <c r="J195" s="88">
        <f t="shared" si="24"/>
        <v>16</v>
      </c>
      <c r="K195" s="88">
        <f>+ROUNDDOWN((H195-MIN(H$113:H195))/(MAX(H$113:H195)-MIN(H$113:H195))*100,0)</f>
        <v>27</v>
      </c>
      <c r="L195" s="56">
        <v>233883</v>
      </c>
      <c r="M195" s="56">
        <v>243337</v>
      </c>
      <c r="N195" s="15">
        <f t="shared" si="30"/>
        <v>31264</v>
      </c>
      <c r="O195" s="15">
        <f t="shared" si="31"/>
        <v>8555</v>
      </c>
      <c r="P195" s="15">
        <f t="shared" si="25"/>
        <v>86</v>
      </c>
      <c r="Q195" s="15">
        <f>+ROUNDDOWN((N195-MIN(N$113:N195))/(MAX(N$113:N195)-MIN(N$113:N195))*100,0)</f>
        <v>100</v>
      </c>
      <c r="R195" s="35">
        <v>117971</v>
      </c>
      <c r="S195" s="35">
        <v>86707</v>
      </c>
      <c r="T195" s="32">
        <v>900614</v>
      </c>
      <c r="U195">
        <f t="shared" si="32"/>
        <v>8677</v>
      </c>
    </row>
    <row r="196" spans="1:21">
      <c r="A196" s="5">
        <v>39665</v>
      </c>
      <c r="B196" s="16">
        <f t="shared" si="26"/>
        <v>-45255</v>
      </c>
      <c r="C196" s="16">
        <f t="shared" si="27"/>
        <v>3628</v>
      </c>
      <c r="D196" s="16">
        <f t="shared" si="23"/>
        <v>63</v>
      </c>
      <c r="E196" s="16">
        <f>+ROUNDDOWN((B196-MIN(B$113:B196))/(MAX(B$113:B196)-MIN(B$113:B196))*100,0)</f>
        <v>50</v>
      </c>
      <c r="F196" s="33">
        <v>396748</v>
      </c>
      <c r="G196" s="33">
        <v>442003</v>
      </c>
      <c r="H196" s="88">
        <f t="shared" si="28"/>
        <v>22546</v>
      </c>
      <c r="I196" s="88">
        <f t="shared" si="29"/>
        <v>-3451</v>
      </c>
      <c r="J196" s="88">
        <f t="shared" si="24"/>
        <v>24</v>
      </c>
      <c r="K196" s="88">
        <f>+ROUNDDOWN((H196-MIN(H$113:H196))/(MAX(H$113:H196)-MIN(H$113:H196))*100,0)</f>
        <v>38</v>
      </c>
      <c r="L196" s="56">
        <v>239094</v>
      </c>
      <c r="M196" s="56">
        <v>216548</v>
      </c>
      <c r="N196" s="15">
        <f t="shared" si="30"/>
        <v>22709</v>
      </c>
      <c r="O196" s="15">
        <f t="shared" si="31"/>
        <v>-177</v>
      </c>
      <c r="P196" s="15">
        <f t="shared" si="25"/>
        <v>79</v>
      </c>
      <c r="Q196" s="15">
        <f>+ROUNDDOWN((N196-MIN(N$113:N196))/(MAX(N$113:N196)-MIN(N$113:N196))*100,0)</f>
        <v>89</v>
      </c>
      <c r="R196" s="35">
        <v>112266</v>
      </c>
      <c r="S196" s="35">
        <v>89557</v>
      </c>
      <c r="T196" s="32">
        <v>891937</v>
      </c>
      <c r="U196">
        <f t="shared" si="32"/>
        <v>13868</v>
      </c>
    </row>
    <row r="197" spans="1:21">
      <c r="A197" s="5">
        <v>39658</v>
      </c>
      <c r="B197" s="16">
        <f t="shared" si="26"/>
        <v>-48883</v>
      </c>
      <c r="C197" s="16">
        <f t="shared" si="27"/>
        <v>33067</v>
      </c>
      <c r="D197" s="16">
        <f t="shared" si="23"/>
        <v>63</v>
      </c>
      <c r="E197" s="16">
        <f>+ROUNDDOWN((B197-MIN(B$113:B197))/(MAX(B$113:B197)-MIN(B$113:B197))*100,0)</f>
        <v>49</v>
      </c>
      <c r="F197" s="33">
        <v>402999</v>
      </c>
      <c r="G197" s="33">
        <v>451882</v>
      </c>
      <c r="H197" s="88">
        <f t="shared" si="28"/>
        <v>25997</v>
      </c>
      <c r="I197" s="88">
        <f t="shared" si="29"/>
        <v>-35219</v>
      </c>
      <c r="J197" s="88">
        <f t="shared" si="24"/>
        <v>24</v>
      </c>
      <c r="K197" s="88">
        <f>+ROUNDDOWN((H197-MIN(H$113:H197))/(MAX(H$113:H197)-MIN(H$113:H197))*100,0)</f>
        <v>39</v>
      </c>
      <c r="L197" s="56">
        <v>236308</v>
      </c>
      <c r="M197" s="56">
        <v>210311</v>
      </c>
      <c r="N197" s="15">
        <f t="shared" si="30"/>
        <v>22886</v>
      </c>
      <c r="O197" s="15">
        <f t="shared" si="31"/>
        <v>2152</v>
      </c>
      <c r="P197" s="15">
        <f t="shared" si="25"/>
        <v>79</v>
      </c>
      <c r="Q197" s="15">
        <f>+ROUNDDOWN((N197-MIN(N$113:N197))/(MAX(N$113:N197)-MIN(N$113:N197))*100,0)</f>
        <v>90</v>
      </c>
      <c r="R197" s="35">
        <v>110982</v>
      </c>
      <c r="S197" s="35">
        <v>88096</v>
      </c>
      <c r="T197" s="32">
        <v>878069</v>
      </c>
      <c r="U197">
        <f t="shared" si="32"/>
        <v>12563</v>
      </c>
    </row>
    <row r="198" spans="1:21">
      <c r="A198" s="5">
        <v>39651</v>
      </c>
      <c r="B198" s="16">
        <f t="shared" si="26"/>
        <v>-81950</v>
      </c>
      <c r="C198" s="16">
        <f t="shared" si="27"/>
        <v>31380</v>
      </c>
      <c r="D198" s="16">
        <f t="shared" si="23"/>
        <v>54</v>
      </c>
      <c r="E198" s="16">
        <f>+ROUNDDOWN((B198-MIN(B$113:B198))/(MAX(B$113:B198)-MIN(B$113:B198))*100,0)</f>
        <v>36</v>
      </c>
      <c r="F198" s="33">
        <v>363584</v>
      </c>
      <c r="G198" s="33">
        <v>445534</v>
      </c>
      <c r="H198" s="88">
        <f t="shared" si="28"/>
        <v>61216</v>
      </c>
      <c r="I198" s="88">
        <f t="shared" si="29"/>
        <v>-26510</v>
      </c>
      <c r="J198" s="88">
        <f t="shared" si="24"/>
        <v>33</v>
      </c>
      <c r="K198" s="88">
        <f>+ROUNDDOWN((H198-MIN(H$113:H198))/(MAX(H$113:H198)-MIN(H$113:H198))*100,0)</f>
        <v>51</v>
      </c>
      <c r="L198" s="56">
        <v>260818</v>
      </c>
      <c r="M198" s="56">
        <v>199602</v>
      </c>
      <c r="N198" s="15">
        <f t="shared" si="30"/>
        <v>20734</v>
      </c>
      <c r="O198" s="15">
        <f t="shared" si="31"/>
        <v>-4870</v>
      </c>
      <c r="P198" s="15">
        <f t="shared" si="25"/>
        <v>78</v>
      </c>
      <c r="Q198" s="15">
        <f>+ROUNDDOWN((N198-MIN(N$113:N198))/(MAX(N$113:N198)-MIN(N$113:N198))*100,0)</f>
        <v>87</v>
      </c>
      <c r="R198" s="35">
        <v>107011</v>
      </c>
      <c r="S198" s="35">
        <v>86277</v>
      </c>
      <c r="T198" s="32">
        <v>865506</v>
      </c>
      <c r="U198">
        <f t="shared" si="32"/>
        <v>-31325</v>
      </c>
    </row>
    <row r="199" spans="1:21">
      <c r="A199" s="5">
        <v>39644</v>
      </c>
      <c r="B199" s="16">
        <f t="shared" si="26"/>
        <v>-113330</v>
      </c>
      <c r="C199" s="16">
        <f t="shared" si="27"/>
        <v>2079</v>
      </c>
      <c r="D199" s="16">
        <f t="shared" si="23"/>
        <v>47</v>
      </c>
      <c r="E199" s="16">
        <f>+ROUNDDOWN((B199-MIN(B$113:B199))/(MAX(B$113:B199)-MIN(B$113:B199))*100,0)</f>
        <v>25</v>
      </c>
      <c r="F199" s="33">
        <v>357257</v>
      </c>
      <c r="G199" s="33">
        <v>470587</v>
      </c>
      <c r="H199" s="88">
        <f t="shared" si="28"/>
        <v>87726</v>
      </c>
      <c r="I199" s="88">
        <f t="shared" si="29"/>
        <v>6157</v>
      </c>
      <c r="J199" s="88">
        <f t="shared" si="24"/>
        <v>39</v>
      </c>
      <c r="K199" s="88">
        <f>+ROUNDDOWN((H199-MIN(H$113:H199))/(MAX(H$113:H199)-MIN(H$113:H199))*100,0)</f>
        <v>60</v>
      </c>
      <c r="L199" s="56">
        <v>294408</v>
      </c>
      <c r="M199" s="56">
        <v>206682</v>
      </c>
      <c r="N199" s="15">
        <f t="shared" si="30"/>
        <v>25604</v>
      </c>
      <c r="O199" s="15">
        <f t="shared" si="31"/>
        <v>-8236</v>
      </c>
      <c r="P199" s="15">
        <f t="shared" si="25"/>
        <v>81</v>
      </c>
      <c r="Q199" s="15">
        <f>+ROUNDDOWN((N199-MIN(N$113:N199))/(MAX(N$113:N199)-MIN(N$113:N199))*100,0)</f>
        <v>93</v>
      </c>
      <c r="R199" s="35">
        <v>116866</v>
      </c>
      <c r="S199" s="35">
        <v>91262</v>
      </c>
      <c r="T199" s="32">
        <v>896831</v>
      </c>
      <c r="U199">
        <f t="shared" si="32"/>
        <v>-22303</v>
      </c>
    </row>
    <row r="200" spans="1:21">
      <c r="A200" s="5">
        <v>39637</v>
      </c>
      <c r="B200" s="16">
        <f t="shared" si="26"/>
        <v>-115409</v>
      </c>
      <c r="C200" s="16">
        <f t="shared" si="27"/>
        <v>-5006</v>
      </c>
      <c r="D200" s="16">
        <f t="shared" ref="D200:D254" si="33">+ROUNDDOWN((B200-MIN(B$6:B$113))/(MAX(B$6:B$113)-MIN(B$6:B$113))*100,0)</f>
        <v>46</v>
      </c>
      <c r="E200" s="16">
        <f>+ROUNDDOWN((B200-MIN(B$113:B200))/(MAX(B$113:B200)-MIN(B$113:B200))*100,0)</f>
        <v>24</v>
      </c>
      <c r="F200" s="33">
        <v>357630</v>
      </c>
      <c r="G200" s="33">
        <v>473039</v>
      </c>
      <c r="H200" s="88">
        <f t="shared" si="28"/>
        <v>81569</v>
      </c>
      <c r="I200" s="88">
        <f t="shared" si="29"/>
        <v>-16850</v>
      </c>
      <c r="J200" s="88">
        <f t="shared" ref="J200:J254" si="34">+ROUNDDOWN((H200-MIN(H$6:H$113))/(MAX(H$6:H$113)-MIN(H$6:H$113))*100,0)</f>
        <v>37</v>
      </c>
      <c r="K200" s="88">
        <f>+ROUNDDOWN((H200-MIN(H$113:H200))/(MAX(H$113:H200)-MIN(H$113:H200))*100,0)</f>
        <v>58</v>
      </c>
      <c r="L200" s="56">
        <v>292220</v>
      </c>
      <c r="M200" s="56">
        <v>210651</v>
      </c>
      <c r="N200" s="15">
        <f t="shared" si="30"/>
        <v>33840</v>
      </c>
      <c r="O200" s="15">
        <f t="shared" si="31"/>
        <v>21856</v>
      </c>
      <c r="P200" s="15">
        <f t="shared" ref="P200:P254" si="35">+ROUNDDOWN((N200-MIN(N$6:N$113))/(MAX(N$6:N$113)-MIN(N$6:N$113))*100,0)</f>
        <v>88</v>
      </c>
      <c r="Q200" s="15">
        <f>+ROUNDDOWN((N200-MIN(N$113:N200))/(MAX(N$113:N200)-MIN(N$113:N200))*100,0)</f>
        <v>100</v>
      </c>
      <c r="R200" s="35">
        <v>122649</v>
      </c>
      <c r="S200" s="35">
        <v>88809</v>
      </c>
      <c r="T200" s="32">
        <v>919134</v>
      </c>
      <c r="U200">
        <f t="shared" si="32"/>
        <v>-11832</v>
      </c>
    </row>
    <row r="201" spans="1:21">
      <c r="A201" s="5">
        <v>39630</v>
      </c>
      <c r="B201" s="16">
        <f t="shared" ref="B201:B254" si="36">+F201-G201</f>
        <v>-110403</v>
      </c>
      <c r="C201" s="16">
        <f t="shared" ref="C201:C254" si="37">+B201-B202</f>
        <v>9260</v>
      </c>
      <c r="D201" s="16">
        <f t="shared" si="33"/>
        <v>47</v>
      </c>
      <c r="E201" s="16">
        <f>+ROUNDDOWN((B201-MIN(B$113:B201))/(MAX(B$113:B201)-MIN(B$113:B201))*100,0)</f>
        <v>26</v>
      </c>
      <c r="F201" s="33">
        <v>391968</v>
      </c>
      <c r="G201" s="33">
        <v>502371</v>
      </c>
      <c r="H201" s="88">
        <f t="shared" ref="H201:H254" si="38">+L201-M201</f>
        <v>98419</v>
      </c>
      <c r="I201" s="88">
        <f t="shared" ref="I201:I254" si="39">+H201-H202</f>
        <v>-14019</v>
      </c>
      <c r="J201" s="88">
        <f t="shared" si="34"/>
        <v>41</v>
      </c>
      <c r="K201" s="88">
        <f>+ROUNDDOWN((H201-MIN(H$113:H201))/(MAX(H$113:H201)-MIN(H$113:H201))*100,0)</f>
        <v>63</v>
      </c>
      <c r="L201" s="56">
        <v>274489</v>
      </c>
      <c r="M201" s="56">
        <v>176070</v>
      </c>
      <c r="N201" s="15">
        <f t="shared" ref="N201:N254" si="40">+R201-S201</f>
        <v>11984</v>
      </c>
      <c r="O201" s="15">
        <f t="shared" ref="O201:O254" si="41">+N201-N202</f>
        <v>4759</v>
      </c>
      <c r="P201" s="15">
        <f t="shared" si="35"/>
        <v>71</v>
      </c>
      <c r="Q201" s="15">
        <f>+ROUNDDOWN((N201-MIN(N$113:N201))/(MAX(N$113:N201)-MIN(N$113:N201))*100,0)</f>
        <v>74</v>
      </c>
      <c r="R201" s="35">
        <v>112946</v>
      </c>
      <c r="S201" s="35">
        <v>100962</v>
      </c>
      <c r="T201" s="32">
        <v>930966</v>
      </c>
      <c r="U201">
        <f t="shared" ref="U201:U254" si="42">+T201-T202</f>
        <v>-80394</v>
      </c>
    </row>
    <row r="202" spans="1:21">
      <c r="A202" s="5">
        <v>39623</v>
      </c>
      <c r="B202" s="16">
        <f t="shared" si="36"/>
        <v>-119663</v>
      </c>
      <c r="C202" s="16">
        <f t="shared" si="37"/>
        <v>-14916</v>
      </c>
      <c r="D202" s="16">
        <f t="shared" si="33"/>
        <v>45</v>
      </c>
      <c r="E202" s="16">
        <f>+ROUNDDOWN((B202-MIN(B$113:B202))/(MAX(B$113:B202)-MIN(B$113:B202))*100,0)</f>
        <v>22</v>
      </c>
      <c r="F202" s="33">
        <v>432874</v>
      </c>
      <c r="G202" s="33">
        <v>552537</v>
      </c>
      <c r="H202" s="88">
        <f t="shared" si="38"/>
        <v>112438</v>
      </c>
      <c r="I202" s="88">
        <f t="shared" si="39"/>
        <v>-14470</v>
      </c>
      <c r="J202" s="88">
        <f t="shared" si="34"/>
        <v>45</v>
      </c>
      <c r="K202" s="88">
        <f>+ROUNDDOWN((H202-MIN(H$113:H202))/(MAX(H$113:H202)-MIN(H$113:H202))*100,0)</f>
        <v>68</v>
      </c>
      <c r="L202" s="56">
        <v>308103</v>
      </c>
      <c r="M202" s="56">
        <v>195665</v>
      </c>
      <c r="N202" s="15">
        <f t="shared" si="40"/>
        <v>7225</v>
      </c>
      <c r="O202" s="15">
        <f t="shared" si="41"/>
        <v>29386</v>
      </c>
      <c r="P202" s="15">
        <f t="shared" si="35"/>
        <v>67</v>
      </c>
      <c r="Q202" s="15">
        <f>+ROUNDDOWN((N202-MIN(N$113:N202))/(MAX(N$113:N202)-MIN(N$113:N202))*100,0)</f>
        <v>69</v>
      </c>
      <c r="R202" s="35">
        <v>105504</v>
      </c>
      <c r="S202" s="35">
        <v>98279</v>
      </c>
      <c r="T202" s="32">
        <v>1011360</v>
      </c>
      <c r="U202">
        <f t="shared" si="42"/>
        <v>93539</v>
      </c>
    </row>
    <row r="203" spans="1:21">
      <c r="A203" s="5">
        <v>39616</v>
      </c>
      <c r="B203" s="16">
        <f t="shared" si="36"/>
        <v>-104747</v>
      </c>
      <c r="C203" s="16">
        <f t="shared" si="37"/>
        <v>-28940</v>
      </c>
      <c r="D203" s="16">
        <f t="shared" si="33"/>
        <v>49</v>
      </c>
      <c r="E203" s="16">
        <f>+ROUNDDOWN((B203-MIN(B$113:B203))/(MAX(B$113:B203)-MIN(B$113:B203))*100,0)</f>
        <v>28</v>
      </c>
      <c r="F203" s="33">
        <v>420238</v>
      </c>
      <c r="G203" s="33">
        <v>524985</v>
      </c>
      <c r="H203" s="88">
        <f t="shared" si="38"/>
        <v>126908</v>
      </c>
      <c r="I203" s="88">
        <f t="shared" si="39"/>
        <v>41267</v>
      </c>
      <c r="J203" s="88">
        <f t="shared" si="34"/>
        <v>48</v>
      </c>
      <c r="K203" s="88">
        <f>+ROUNDDOWN((H203-MIN(H$113:H203))/(MAX(H$113:H203)-MIN(H$113:H203))*100,0)</f>
        <v>73</v>
      </c>
      <c r="L203" s="56">
        <v>273470</v>
      </c>
      <c r="M203" s="56">
        <v>146562</v>
      </c>
      <c r="N203" s="15">
        <f t="shared" si="40"/>
        <v>-22161</v>
      </c>
      <c r="O203" s="15">
        <f t="shared" si="41"/>
        <v>-12327</v>
      </c>
      <c r="P203" s="15">
        <f t="shared" si="35"/>
        <v>43</v>
      </c>
      <c r="Q203" s="15">
        <f>+ROUNDDOWN((N203-MIN(N$113:N203))/(MAX(N$113:N203)-MIN(N$113:N203))*100,0)</f>
        <v>35</v>
      </c>
      <c r="R203" s="35">
        <v>105504</v>
      </c>
      <c r="S203" s="35">
        <v>127665</v>
      </c>
      <c r="T203" s="32">
        <v>917821</v>
      </c>
      <c r="U203">
        <f t="shared" si="42"/>
        <v>-46255</v>
      </c>
    </row>
    <row r="204" spans="1:21">
      <c r="A204" s="5">
        <v>39609</v>
      </c>
      <c r="B204" s="16">
        <f t="shared" si="36"/>
        <v>-75807</v>
      </c>
      <c r="C204" s="16">
        <f t="shared" si="37"/>
        <v>-22609</v>
      </c>
      <c r="D204" s="16">
        <f t="shared" si="33"/>
        <v>56</v>
      </c>
      <c r="E204" s="16">
        <f>+ROUNDDOWN((B204-MIN(B$113:B204))/(MAX(B$113:B204)-MIN(B$113:B204))*100,0)</f>
        <v>39</v>
      </c>
      <c r="F204" s="33">
        <v>471149</v>
      </c>
      <c r="G204" s="33">
        <v>546956</v>
      </c>
      <c r="H204" s="88">
        <f t="shared" si="38"/>
        <v>85641</v>
      </c>
      <c r="I204" s="88">
        <f t="shared" si="39"/>
        <v>44974</v>
      </c>
      <c r="J204" s="88">
        <f t="shared" si="34"/>
        <v>38</v>
      </c>
      <c r="K204" s="88">
        <f>+ROUNDDOWN((H204-MIN(H$113:H204))/(MAX(H$113:H204)-MIN(H$113:H204))*100,0)</f>
        <v>59</v>
      </c>
      <c r="L204" s="56">
        <v>272686</v>
      </c>
      <c r="M204" s="56">
        <v>187045</v>
      </c>
      <c r="N204" s="15">
        <f t="shared" si="40"/>
        <v>-9834</v>
      </c>
      <c r="O204" s="15">
        <f t="shared" si="41"/>
        <v>-22365</v>
      </c>
      <c r="P204" s="15">
        <f t="shared" si="35"/>
        <v>53</v>
      </c>
      <c r="Q204" s="15">
        <f>+ROUNDDOWN((N204-MIN(N$113:N204))/(MAX(N$113:N204)-MIN(N$113:N204))*100,0)</f>
        <v>49</v>
      </c>
      <c r="R204" s="35">
        <v>102047</v>
      </c>
      <c r="S204" s="35">
        <v>111881</v>
      </c>
      <c r="T204" s="32">
        <v>964076</v>
      </c>
      <c r="U204">
        <f t="shared" si="42"/>
        <v>-64768</v>
      </c>
    </row>
    <row r="205" spans="1:21">
      <c r="A205" s="5">
        <v>39602</v>
      </c>
      <c r="B205" s="16">
        <f t="shared" si="36"/>
        <v>-53198</v>
      </c>
      <c r="C205" s="16">
        <f t="shared" si="37"/>
        <v>-15702</v>
      </c>
      <c r="D205" s="16">
        <f t="shared" si="33"/>
        <v>62</v>
      </c>
      <c r="E205" s="16">
        <f>+ROUNDDOWN((B205-MIN(B$113:B205))/(MAX(B$113:B205)-MIN(B$113:B205))*100,0)</f>
        <v>47</v>
      </c>
      <c r="F205" s="33">
        <v>480351</v>
      </c>
      <c r="G205" s="33">
        <v>533549</v>
      </c>
      <c r="H205" s="88">
        <f t="shared" si="38"/>
        <v>40667</v>
      </c>
      <c r="I205" s="88">
        <f t="shared" si="39"/>
        <v>-6184</v>
      </c>
      <c r="J205" s="88">
        <f t="shared" si="34"/>
        <v>28</v>
      </c>
      <c r="K205" s="88">
        <f>+ROUNDDOWN((H205-MIN(H$113:H205))/(MAX(H$113:H205)-MIN(H$113:H205))*100,0)</f>
        <v>44</v>
      </c>
      <c r="L205" s="56">
        <v>299720</v>
      </c>
      <c r="M205" s="56">
        <v>259053</v>
      </c>
      <c r="N205" s="15">
        <f t="shared" si="40"/>
        <v>12531</v>
      </c>
      <c r="O205" s="15">
        <f t="shared" si="41"/>
        <v>21886</v>
      </c>
      <c r="P205" s="15">
        <f t="shared" si="35"/>
        <v>71</v>
      </c>
      <c r="Q205" s="15">
        <f>+ROUNDDOWN((N205-MIN(N$113:N205))/(MAX(N$113:N205)-MIN(N$113:N205))*100,0)</f>
        <v>75</v>
      </c>
      <c r="R205" s="35">
        <v>115831</v>
      </c>
      <c r="S205" s="35">
        <v>103300</v>
      </c>
      <c r="T205" s="32">
        <v>1028844</v>
      </c>
      <c r="U205">
        <f t="shared" si="42"/>
        <v>-76528</v>
      </c>
    </row>
    <row r="206" spans="1:21">
      <c r="A206" s="5">
        <v>39595</v>
      </c>
      <c r="B206" s="16">
        <f t="shared" si="36"/>
        <v>-37496</v>
      </c>
      <c r="C206" s="16">
        <f t="shared" si="37"/>
        <v>58394</v>
      </c>
      <c r="D206" s="16">
        <f t="shared" si="33"/>
        <v>65</v>
      </c>
      <c r="E206" s="16">
        <f>+ROUNDDOWN((B206-MIN(B$113:B206))/(MAX(B$113:B206)-MIN(B$113:B206))*100,0)</f>
        <v>53</v>
      </c>
      <c r="F206" s="33">
        <v>518232</v>
      </c>
      <c r="G206" s="33">
        <v>555728</v>
      </c>
      <c r="H206" s="88">
        <f t="shared" si="38"/>
        <v>46851</v>
      </c>
      <c r="I206" s="88">
        <f t="shared" si="39"/>
        <v>-41772</v>
      </c>
      <c r="J206" s="88">
        <f t="shared" si="34"/>
        <v>29</v>
      </c>
      <c r="K206" s="88">
        <f>+ROUNDDOWN((H206-MIN(H$113:H206))/(MAX(H$113:H206)-MIN(H$113:H206))*100,0)</f>
        <v>46</v>
      </c>
      <c r="L206" s="56">
        <v>321981</v>
      </c>
      <c r="M206" s="56">
        <v>275130</v>
      </c>
      <c r="N206" s="15">
        <f t="shared" si="40"/>
        <v>-9355</v>
      </c>
      <c r="O206" s="15">
        <f t="shared" si="41"/>
        <v>-16622</v>
      </c>
      <c r="P206" s="15">
        <f t="shared" si="35"/>
        <v>53</v>
      </c>
      <c r="Q206" s="15">
        <f>+ROUNDDOWN((N206-MIN(N$113:N206))/(MAX(N$113:N206)-MIN(N$113:N206))*100,0)</f>
        <v>50</v>
      </c>
      <c r="R206" s="35">
        <v>101869</v>
      </c>
      <c r="S206" s="35">
        <v>111224</v>
      </c>
      <c r="T206" s="32">
        <v>1105372</v>
      </c>
      <c r="U206">
        <f t="shared" si="42"/>
        <v>-60004</v>
      </c>
    </row>
    <row r="207" spans="1:21">
      <c r="A207" s="5">
        <v>39588</v>
      </c>
      <c r="B207" s="16">
        <f t="shared" si="36"/>
        <v>-95890</v>
      </c>
      <c r="C207" s="16">
        <f t="shared" si="37"/>
        <v>28005</v>
      </c>
      <c r="D207" s="16">
        <f t="shared" si="33"/>
        <v>51</v>
      </c>
      <c r="E207" s="16">
        <f>+ROUNDDOWN((B207-MIN(B$113:B207))/(MAX(B$113:B207)-MIN(B$113:B207))*100,0)</f>
        <v>31</v>
      </c>
      <c r="F207" s="33">
        <v>566165</v>
      </c>
      <c r="G207" s="33">
        <v>662055</v>
      </c>
      <c r="H207" s="88">
        <f t="shared" si="38"/>
        <v>88623</v>
      </c>
      <c r="I207" s="88">
        <f t="shared" si="39"/>
        <v>-27305</v>
      </c>
      <c r="J207" s="88">
        <f t="shared" si="34"/>
        <v>39</v>
      </c>
      <c r="K207" s="88">
        <f>+ROUNDDOWN((H207-MIN(H$113:H207))/(MAX(H$113:H207)-MIN(H$113:H207))*100,0)</f>
        <v>60</v>
      </c>
      <c r="L207" s="56">
        <v>340064</v>
      </c>
      <c r="M207" s="56">
        <v>251441</v>
      </c>
      <c r="N207" s="15">
        <f t="shared" si="40"/>
        <v>7267</v>
      </c>
      <c r="O207" s="15">
        <f t="shared" si="41"/>
        <v>-700</v>
      </c>
      <c r="P207" s="15">
        <f t="shared" si="35"/>
        <v>67</v>
      </c>
      <c r="Q207" s="15">
        <f>+ROUNDDOWN((N207-MIN(N$113:N207))/(MAX(N$113:N207)-MIN(N$113:N207))*100,0)</f>
        <v>69</v>
      </c>
      <c r="R207" s="35">
        <v>107196</v>
      </c>
      <c r="S207" s="35">
        <v>99929</v>
      </c>
      <c r="T207" s="32">
        <v>1165376</v>
      </c>
      <c r="U207">
        <f t="shared" si="42"/>
        <v>-55507</v>
      </c>
    </row>
    <row r="208" spans="1:21">
      <c r="A208" s="5">
        <v>39581</v>
      </c>
      <c r="B208" s="16">
        <f t="shared" si="36"/>
        <v>-123895</v>
      </c>
      <c r="C208" s="16">
        <f t="shared" si="37"/>
        <v>632</v>
      </c>
      <c r="D208" s="16">
        <f t="shared" si="33"/>
        <v>44</v>
      </c>
      <c r="E208" s="16">
        <f>+ROUNDDOWN((B208-MIN(B$113:B208))/(MAX(B$113:B208)-MIN(B$113:B208))*100,0)</f>
        <v>21</v>
      </c>
      <c r="F208" s="33">
        <v>615246</v>
      </c>
      <c r="G208" s="33">
        <v>739141</v>
      </c>
      <c r="H208" s="88">
        <f t="shared" si="38"/>
        <v>115928</v>
      </c>
      <c r="I208" s="88">
        <f t="shared" si="39"/>
        <v>901</v>
      </c>
      <c r="J208" s="88">
        <f t="shared" si="34"/>
        <v>46</v>
      </c>
      <c r="K208" s="88">
        <f>+ROUNDDOWN((H208-MIN(H$113:H208))/(MAX(H$113:H208)-MIN(H$113:H208))*100,0)</f>
        <v>69</v>
      </c>
      <c r="L208" s="56">
        <v>353928</v>
      </c>
      <c r="M208" s="56">
        <v>238000</v>
      </c>
      <c r="N208" s="15">
        <f t="shared" si="40"/>
        <v>7967</v>
      </c>
      <c r="O208" s="15">
        <f t="shared" si="41"/>
        <v>-1533</v>
      </c>
      <c r="P208" s="15">
        <f t="shared" si="35"/>
        <v>67</v>
      </c>
      <c r="Q208" s="15">
        <f>+ROUNDDOWN((N208-MIN(N$113:N208))/(MAX(N$113:N208)-MIN(N$113:N208))*100,0)</f>
        <v>70</v>
      </c>
      <c r="R208" s="35">
        <v>113307</v>
      </c>
      <c r="S208" s="35">
        <v>105340</v>
      </c>
      <c r="T208" s="32">
        <v>1220883</v>
      </c>
      <c r="U208">
        <f t="shared" si="42"/>
        <v>67602</v>
      </c>
    </row>
    <row r="209" spans="1:21">
      <c r="A209" s="5">
        <v>39574</v>
      </c>
      <c r="B209" s="16">
        <f t="shared" si="36"/>
        <v>-124527</v>
      </c>
      <c r="C209" s="16">
        <f t="shared" si="37"/>
        <v>-33236</v>
      </c>
      <c r="D209" s="16">
        <f t="shared" si="33"/>
        <v>44</v>
      </c>
      <c r="E209" s="16">
        <f>+ROUNDDOWN((B209-MIN(B$113:B209))/(MAX(B$113:B209)-MIN(B$113:B209))*100,0)</f>
        <v>21</v>
      </c>
      <c r="F209" s="33">
        <v>598281</v>
      </c>
      <c r="G209" s="33">
        <v>722808</v>
      </c>
      <c r="H209" s="88">
        <f t="shared" si="38"/>
        <v>115027</v>
      </c>
      <c r="I209" s="88">
        <f t="shared" si="39"/>
        <v>35945</v>
      </c>
      <c r="J209" s="88">
        <f t="shared" si="34"/>
        <v>45</v>
      </c>
      <c r="K209" s="88">
        <f>+ROUNDDOWN((H209-MIN(H$113:H209))/(MAX(H$113:H209)-MIN(H$113:H209))*100,0)</f>
        <v>69</v>
      </c>
      <c r="L209" s="56">
        <v>306941</v>
      </c>
      <c r="M209" s="56">
        <v>191914</v>
      </c>
      <c r="N209" s="15">
        <f t="shared" si="40"/>
        <v>9500</v>
      </c>
      <c r="O209" s="15">
        <f t="shared" si="41"/>
        <v>-2709</v>
      </c>
      <c r="P209" s="15">
        <f t="shared" si="35"/>
        <v>69</v>
      </c>
      <c r="Q209" s="15">
        <f>+ROUNDDOWN((N209-MIN(N$113:N209))/(MAX(N$113:N209)-MIN(N$113:N209))*100,0)</f>
        <v>71</v>
      </c>
      <c r="R209" s="35">
        <v>123770</v>
      </c>
      <c r="S209" s="35">
        <v>114270</v>
      </c>
      <c r="T209" s="32">
        <v>1153281</v>
      </c>
      <c r="U209">
        <f t="shared" si="42"/>
        <v>37477</v>
      </c>
    </row>
    <row r="210" spans="1:21">
      <c r="A210" s="5">
        <v>39567</v>
      </c>
      <c r="B210" s="16">
        <f t="shared" si="36"/>
        <v>-91291</v>
      </c>
      <c r="C210" s="16">
        <f t="shared" si="37"/>
        <v>-10801</v>
      </c>
      <c r="D210" s="16">
        <f t="shared" si="33"/>
        <v>52</v>
      </c>
      <c r="E210" s="16">
        <f>+ROUNDDOWN((B210-MIN(B$113:B210))/(MAX(B$113:B210)-MIN(B$113:B210))*100,0)</f>
        <v>33</v>
      </c>
      <c r="F210" s="33">
        <v>608897</v>
      </c>
      <c r="G210" s="33">
        <v>700188</v>
      </c>
      <c r="H210" s="88">
        <f t="shared" si="38"/>
        <v>79082</v>
      </c>
      <c r="I210" s="88">
        <f t="shared" si="39"/>
        <v>8026</v>
      </c>
      <c r="J210" s="88">
        <f t="shared" si="34"/>
        <v>37</v>
      </c>
      <c r="K210" s="88">
        <f>+ROUNDDOWN((H210-MIN(H$113:H210))/(MAX(H$113:H210)-MIN(H$113:H210))*100,0)</f>
        <v>57</v>
      </c>
      <c r="L210" s="56">
        <v>263798</v>
      </c>
      <c r="M210" s="56">
        <v>184716</v>
      </c>
      <c r="N210" s="15">
        <f t="shared" si="40"/>
        <v>12209</v>
      </c>
      <c r="O210" s="15">
        <f t="shared" si="41"/>
        <v>2775</v>
      </c>
      <c r="P210" s="15">
        <f t="shared" si="35"/>
        <v>71</v>
      </c>
      <c r="Q210" s="15">
        <f>+ROUNDDOWN((N210-MIN(N$113:N210))/(MAX(N$113:N210)-MIN(N$113:N210))*100,0)</f>
        <v>75</v>
      </c>
      <c r="R210" s="35">
        <v>122192</v>
      </c>
      <c r="S210" s="35">
        <v>109983</v>
      </c>
      <c r="T210" s="32">
        <v>1115804</v>
      </c>
      <c r="U210">
        <f t="shared" si="42"/>
        <v>-400</v>
      </c>
    </row>
    <row r="211" spans="1:21">
      <c r="A211" s="5">
        <v>39560</v>
      </c>
      <c r="B211" s="16">
        <f t="shared" si="36"/>
        <v>-80490</v>
      </c>
      <c r="C211" s="16">
        <f t="shared" si="37"/>
        <v>-31631</v>
      </c>
      <c r="D211" s="16">
        <f t="shared" si="33"/>
        <v>55</v>
      </c>
      <c r="E211" s="16">
        <f>+ROUNDDOWN((B211-MIN(B$113:B211))/(MAX(B$113:B211)-MIN(B$113:B211))*100,0)</f>
        <v>37</v>
      </c>
      <c r="F211" s="33">
        <v>579866</v>
      </c>
      <c r="G211" s="33">
        <v>660356</v>
      </c>
      <c r="H211" s="88">
        <f t="shared" si="38"/>
        <v>71056</v>
      </c>
      <c r="I211" s="88">
        <f t="shared" si="39"/>
        <v>38420</v>
      </c>
      <c r="J211" s="88">
        <f t="shared" si="34"/>
        <v>35</v>
      </c>
      <c r="K211" s="88">
        <f>+ROUNDDOWN((H211-MIN(H$113:H211))/(MAX(H$113:H211)-MIN(H$113:H211))*100,0)</f>
        <v>54</v>
      </c>
      <c r="L211" s="56">
        <v>277969</v>
      </c>
      <c r="M211" s="56">
        <v>206913</v>
      </c>
      <c r="N211" s="15">
        <f t="shared" si="40"/>
        <v>9434</v>
      </c>
      <c r="O211" s="15">
        <f t="shared" si="41"/>
        <v>-6789</v>
      </c>
      <c r="P211" s="15">
        <f t="shared" si="35"/>
        <v>68</v>
      </c>
      <c r="Q211" s="15">
        <f>+ROUNDDOWN((N211-MIN(N$113:N211))/(MAX(N$113:N211)-MIN(N$113:N211))*100,0)</f>
        <v>71</v>
      </c>
      <c r="R211" s="35">
        <v>127483</v>
      </c>
      <c r="S211" s="35">
        <v>118049</v>
      </c>
      <c r="T211" s="32">
        <v>1116204</v>
      </c>
      <c r="U211">
        <f t="shared" si="42"/>
        <v>29996</v>
      </c>
    </row>
    <row r="212" spans="1:21">
      <c r="A212" s="5">
        <v>39553</v>
      </c>
      <c r="B212" s="16">
        <f t="shared" si="36"/>
        <v>-48859</v>
      </c>
      <c r="C212" s="16">
        <f t="shared" si="37"/>
        <v>38327</v>
      </c>
      <c r="D212" s="16">
        <f t="shared" si="33"/>
        <v>63</v>
      </c>
      <c r="E212" s="16">
        <f>+ROUNDDOWN((B212-MIN(B$113:B212))/(MAX(B$113:B212)-MIN(B$113:B212))*100,0)</f>
        <v>49</v>
      </c>
      <c r="F212" s="33">
        <v>589083</v>
      </c>
      <c r="G212" s="33">
        <v>637942</v>
      </c>
      <c r="H212" s="88">
        <f t="shared" si="38"/>
        <v>32636</v>
      </c>
      <c r="I212" s="88">
        <f t="shared" si="39"/>
        <v>-41162</v>
      </c>
      <c r="J212" s="88">
        <f t="shared" si="34"/>
        <v>26</v>
      </c>
      <c r="K212" s="88">
        <f>+ROUNDDOWN((H212-MIN(H$113:H212))/(MAX(H$113:H212)-MIN(H$113:H212))*100,0)</f>
        <v>41</v>
      </c>
      <c r="L212" s="56">
        <v>251971</v>
      </c>
      <c r="M212" s="56">
        <v>219335</v>
      </c>
      <c r="N212" s="15">
        <f t="shared" si="40"/>
        <v>16223</v>
      </c>
      <c r="O212" s="15">
        <f t="shared" si="41"/>
        <v>2835</v>
      </c>
      <c r="P212" s="15">
        <f t="shared" si="35"/>
        <v>74</v>
      </c>
      <c r="Q212" s="15">
        <f>+ROUNDDOWN((N212-MIN(N$113:N212))/(MAX(N$113:N212)-MIN(N$113:N212))*100,0)</f>
        <v>79</v>
      </c>
      <c r="R212" s="35">
        <v>127113</v>
      </c>
      <c r="S212" s="35">
        <v>110890</v>
      </c>
      <c r="T212" s="32">
        <v>1086208</v>
      </c>
      <c r="U212">
        <f t="shared" si="42"/>
        <v>-41458</v>
      </c>
    </row>
    <row r="213" spans="1:21">
      <c r="A213" s="5">
        <v>39546</v>
      </c>
      <c r="B213" s="16">
        <f t="shared" si="36"/>
        <v>-87186</v>
      </c>
      <c r="C213" s="16">
        <f t="shared" si="37"/>
        <v>962</v>
      </c>
      <c r="D213" s="16">
        <f t="shared" si="33"/>
        <v>53</v>
      </c>
      <c r="E213" s="16">
        <f>+ROUNDDOWN((B213-MIN(B$113:B213))/(MAX(B$113:B213)-MIN(B$113:B213))*100,0)</f>
        <v>34</v>
      </c>
      <c r="F213" s="33">
        <v>561109</v>
      </c>
      <c r="G213" s="33">
        <v>648295</v>
      </c>
      <c r="H213" s="88">
        <f t="shared" si="38"/>
        <v>73798</v>
      </c>
      <c r="I213" s="88">
        <f t="shared" si="39"/>
        <v>-10359</v>
      </c>
      <c r="J213" s="88">
        <f t="shared" si="34"/>
        <v>36</v>
      </c>
      <c r="K213" s="88">
        <f>+ROUNDDOWN((H213-MIN(H$113:H213))/(MAX(H$113:H213)-MIN(H$113:H213))*100,0)</f>
        <v>55</v>
      </c>
      <c r="L213" s="56">
        <v>303762</v>
      </c>
      <c r="M213" s="56">
        <v>229964</v>
      </c>
      <c r="N213" s="15">
        <f t="shared" si="40"/>
        <v>13388</v>
      </c>
      <c r="O213" s="15">
        <f t="shared" si="41"/>
        <v>9397</v>
      </c>
      <c r="P213" s="15">
        <f t="shared" si="35"/>
        <v>72</v>
      </c>
      <c r="Q213" s="15">
        <f>+ROUNDDOWN((N213-MIN(N$113:N213))/(MAX(N$113:N213)-MIN(N$113:N213))*100,0)</f>
        <v>76</v>
      </c>
      <c r="R213" s="35">
        <v>129814</v>
      </c>
      <c r="S213" s="35">
        <v>116426</v>
      </c>
      <c r="T213" s="32">
        <v>1127666</v>
      </c>
      <c r="U213">
        <f t="shared" si="42"/>
        <v>-3972</v>
      </c>
    </row>
    <row r="214" spans="1:21">
      <c r="A214" s="5">
        <v>39539</v>
      </c>
      <c r="B214" s="16">
        <f t="shared" si="36"/>
        <v>-88148</v>
      </c>
      <c r="C214" s="16">
        <f t="shared" si="37"/>
        <v>38729</v>
      </c>
      <c r="D214" s="16">
        <f t="shared" si="33"/>
        <v>53</v>
      </c>
      <c r="E214" s="16">
        <f>+ROUNDDOWN((B214-MIN(B$113:B214))/(MAX(B$113:B214)-MIN(B$113:B214))*100,0)</f>
        <v>34</v>
      </c>
      <c r="F214" s="33">
        <v>575307</v>
      </c>
      <c r="G214" s="33">
        <v>663455</v>
      </c>
      <c r="H214" s="88">
        <f t="shared" si="38"/>
        <v>84157</v>
      </c>
      <c r="I214" s="88">
        <f t="shared" si="39"/>
        <v>-39066</v>
      </c>
      <c r="J214" s="88">
        <f t="shared" si="34"/>
        <v>38</v>
      </c>
      <c r="K214" s="88">
        <f>+ROUNDDOWN((H214-MIN(H$113:H214))/(MAX(H$113:H214)-MIN(H$113:H214))*100,0)</f>
        <v>58</v>
      </c>
      <c r="L214" s="56">
        <v>329525</v>
      </c>
      <c r="M214" s="56">
        <v>245368</v>
      </c>
      <c r="N214" s="15">
        <f t="shared" si="40"/>
        <v>3991</v>
      </c>
      <c r="O214" s="15">
        <f t="shared" si="41"/>
        <v>337</v>
      </c>
      <c r="P214" s="15">
        <f t="shared" si="35"/>
        <v>64</v>
      </c>
      <c r="Q214" s="15">
        <f>+ROUNDDOWN((N214-MIN(N$113:N214))/(MAX(N$113:N214)-MIN(N$113:N214))*100,0)</f>
        <v>65</v>
      </c>
      <c r="R214" s="35">
        <v>116283</v>
      </c>
      <c r="S214" s="35">
        <v>112292</v>
      </c>
      <c r="T214" s="32">
        <v>1131638</v>
      </c>
      <c r="U214">
        <f t="shared" si="42"/>
        <v>-15895</v>
      </c>
    </row>
    <row r="215" spans="1:21">
      <c r="A215" s="5">
        <v>39532</v>
      </c>
      <c r="B215" s="16">
        <f t="shared" si="36"/>
        <v>-126877</v>
      </c>
      <c r="C215" s="16">
        <f t="shared" si="37"/>
        <v>8378</v>
      </c>
      <c r="D215" s="16">
        <f t="shared" si="33"/>
        <v>43</v>
      </c>
      <c r="E215" s="16">
        <f>+ROUNDDOWN((B215-MIN(B$113:B215))/(MAX(B$113:B215)-MIN(B$113:B215))*100,0)</f>
        <v>20</v>
      </c>
      <c r="F215" s="33">
        <v>526483</v>
      </c>
      <c r="G215" s="33">
        <v>653360</v>
      </c>
      <c r="H215" s="88">
        <f t="shared" si="38"/>
        <v>123223</v>
      </c>
      <c r="I215" s="88">
        <f t="shared" si="39"/>
        <v>14437</v>
      </c>
      <c r="J215" s="88">
        <f t="shared" si="34"/>
        <v>47</v>
      </c>
      <c r="K215" s="88">
        <f>+ROUNDDOWN((H215-MIN(H$113:H215))/(MAX(H$113:H215)-MIN(H$113:H215))*100,0)</f>
        <v>71</v>
      </c>
      <c r="L215" s="56">
        <v>368971</v>
      </c>
      <c r="M215" s="56">
        <v>245748</v>
      </c>
      <c r="N215" s="15">
        <f t="shared" si="40"/>
        <v>3654</v>
      </c>
      <c r="O215" s="15">
        <f t="shared" si="41"/>
        <v>-22815</v>
      </c>
      <c r="P215" s="15">
        <f t="shared" si="35"/>
        <v>64</v>
      </c>
      <c r="Q215" s="15">
        <f>+ROUNDDOWN((N215-MIN(N$113:N215))/(MAX(N$113:N215)-MIN(N$113:N215))*100,0)</f>
        <v>65</v>
      </c>
      <c r="R215" s="35">
        <v>120670</v>
      </c>
      <c r="S215" s="35">
        <v>117016</v>
      </c>
      <c r="T215" s="32">
        <v>1147533</v>
      </c>
      <c r="U215">
        <f t="shared" si="42"/>
        <v>30201</v>
      </c>
    </row>
    <row r="216" spans="1:21">
      <c r="A216" s="5">
        <v>39525</v>
      </c>
      <c r="B216" s="16">
        <f t="shared" si="36"/>
        <v>-135255</v>
      </c>
      <c r="C216" s="16">
        <f t="shared" si="37"/>
        <v>-33057</v>
      </c>
      <c r="D216" s="16">
        <f t="shared" si="33"/>
        <v>41</v>
      </c>
      <c r="E216" s="16">
        <f>+ROUNDDOWN((B216-MIN(B$113:B216))/(MAX(B$113:B216)-MIN(B$113:B216))*100,0)</f>
        <v>17</v>
      </c>
      <c r="F216" s="33">
        <v>530295</v>
      </c>
      <c r="G216" s="33">
        <v>665550</v>
      </c>
      <c r="H216" s="88">
        <f t="shared" si="38"/>
        <v>108786</v>
      </c>
      <c r="I216" s="88">
        <f t="shared" si="39"/>
        <v>-1298</v>
      </c>
      <c r="J216" s="88">
        <f t="shared" si="34"/>
        <v>44</v>
      </c>
      <c r="K216" s="88">
        <f>+ROUNDDOWN((H216-MIN(H$113:H216))/(MAX(H$113:H216)-MIN(H$113:H216))*100,0)</f>
        <v>67</v>
      </c>
      <c r="L216" s="56">
        <v>322864</v>
      </c>
      <c r="M216" s="56">
        <v>214078</v>
      </c>
      <c r="N216" s="15">
        <f t="shared" si="40"/>
        <v>26469</v>
      </c>
      <c r="O216" s="15">
        <f t="shared" si="41"/>
        <v>34355</v>
      </c>
      <c r="P216" s="15">
        <f t="shared" si="35"/>
        <v>82</v>
      </c>
      <c r="Q216" s="15">
        <f>+ROUNDDOWN((N216-MIN(N$113:N216))/(MAX(N$113:N216)-MIN(N$113:N216))*100,0)</f>
        <v>91</v>
      </c>
      <c r="R216" s="35">
        <v>133405</v>
      </c>
      <c r="S216" s="35">
        <v>106936</v>
      </c>
      <c r="T216" s="32">
        <v>1117332</v>
      </c>
      <c r="U216">
        <f t="shared" si="42"/>
        <v>-48781</v>
      </c>
    </row>
    <row r="217" spans="1:21">
      <c r="A217" s="5">
        <v>39518</v>
      </c>
      <c r="B217" s="16">
        <f t="shared" si="36"/>
        <v>-102198</v>
      </c>
      <c r="C217" s="16">
        <f t="shared" si="37"/>
        <v>-43465</v>
      </c>
      <c r="D217" s="16">
        <f t="shared" si="33"/>
        <v>49</v>
      </c>
      <c r="E217" s="16">
        <f>+ROUNDDOWN((B217-MIN(B$113:B217))/(MAX(B$113:B217)-MIN(B$113:B217))*100,0)</f>
        <v>29</v>
      </c>
      <c r="F217" s="33">
        <v>542165</v>
      </c>
      <c r="G217" s="33">
        <v>644363</v>
      </c>
      <c r="H217" s="88">
        <f t="shared" si="38"/>
        <v>110084</v>
      </c>
      <c r="I217" s="88">
        <f t="shared" si="39"/>
        <v>68121</v>
      </c>
      <c r="J217" s="88">
        <f t="shared" si="34"/>
        <v>44</v>
      </c>
      <c r="K217" s="88">
        <f>+ROUNDDOWN((H217-MIN(H$113:H217))/(MAX(H$113:H217)-MIN(H$113:H217))*100,0)</f>
        <v>67</v>
      </c>
      <c r="L217" s="56">
        <v>366264</v>
      </c>
      <c r="M217" s="56">
        <v>256180</v>
      </c>
      <c r="N217" s="15">
        <f t="shared" si="40"/>
        <v>-7886</v>
      </c>
      <c r="O217" s="15">
        <f t="shared" si="41"/>
        <v>-24656</v>
      </c>
      <c r="P217" s="15">
        <f t="shared" si="35"/>
        <v>55</v>
      </c>
      <c r="Q217" s="15">
        <f>+ROUNDDOWN((N217-MIN(N$113:N217))/(MAX(N$113:N217)-MIN(N$113:N217))*100,0)</f>
        <v>51</v>
      </c>
      <c r="R217" s="35">
        <v>122741</v>
      </c>
      <c r="S217" s="35">
        <v>130627</v>
      </c>
      <c r="T217" s="32">
        <v>1166113</v>
      </c>
      <c r="U217">
        <f t="shared" si="42"/>
        <v>-139105</v>
      </c>
    </row>
    <row r="218" spans="1:21">
      <c r="A218" s="5">
        <v>39511</v>
      </c>
      <c r="B218" s="16">
        <f t="shared" si="36"/>
        <v>-58733</v>
      </c>
      <c r="C218" s="16">
        <f t="shared" si="37"/>
        <v>-1440</v>
      </c>
      <c r="D218" s="16">
        <f t="shared" si="33"/>
        <v>60</v>
      </c>
      <c r="E218" s="16">
        <f>+ROUNDDOWN((B218-MIN(B$113:B218))/(MAX(B$113:B218)-MIN(B$113:B218))*100,0)</f>
        <v>45</v>
      </c>
      <c r="F218" s="33">
        <v>611465</v>
      </c>
      <c r="G218" s="33">
        <v>670198</v>
      </c>
      <c r="H218" s="88">
        <f t="shared" si="38"/>
        <v>41963</v>
      </c>
      <c r="I218" s="88">
        <f t="shared" si="39"/>
        <v>-9121</v>
      </c>
      <c r="J218" s="88">
        <f t="shared" si="34"/>
        <v>28</v>
      </c>
      <c r="K218" s="88">
        <f>+ROUNDDOWN((H218-MIN(H$113:H218))/(MAX(H$113:H218)-MIN(H$113:H218))*100,0)</f>
        <v>44</v>
      </c>
      <c r="L218" s="56">
        <v>376197</v>
      </c>
      <c r="M218" s="56">
        <v>334234</v>
      </c>
      <c r="N218" s="15">
        <f t="shared" si="40"/>
        <v>16770</v>
      </c>
      <c r="O218" s="15">
        <f t="shared" si="41"/>
        <v>10561</v>
      </c>
      <c r="P218" s="15">
        <f t="shared" si="35"/>
        <v>74</v>
      </c>
      <c r="Q218" s="15">
        <f>+ROUNDDOWN((N218-MIN(N$113:N218))/(MAX(N$113:N218)-MIN(N$113:N218))*100,0)</f>
        <v>80</v>
      </c>
      <c r="R218" s="35">
        <v>130314</v>
      </c>
      <c r="S218" s="35">
        <v>113544</v>
      </c>
      <c r="T218" s="32">
        <v>1305218</v>
      </c>
      <c r="U218">
        <f t="shared" si="42"/>
        <v>-62751</v>
      </c>
    </row>
    <row r="219" spans="1:21">
      <c r="A219" s="5">
        <v>39504</v>
      </c>
      <c r="B219" s="16">
        <f t="shared" si="36"/>
        <v>-57293</v>
      </c>
      <c r="C219" s="16">
        <f t="shared" si="37"/>
        <v>15813</v>
      </c>
      <c r="D219" s="16">
        <f t="shared" si="33"/>
        <v>60</v>
      </c>
      <c r="E219" s="16">
        <f>+ROUNDDOWN((B219-MIN(B$113:B219))/(MAX(B$113:B219)-MIN(B$113:B219))*100,0)</f>
        <v>45</v>
      </c>
      <c r="F219" s="33">
        <v>578083</v>
      </c>
      <c r="G219" s="33">
        <v>635376</v>
      </c>
      <c r="H219" s="88">
        <f t="shared" si="38"/>
        <v>51084</v>
      </c>
      <c r="I219" s="88">
        <f t="shared" si="39"/>
        <v>7337</v>
      </c>
      <c r="J219" s="88">
        <f t="shared" si="34"/>
        <v>30</v>
      </c>
      <c r="K219" s="88">
        <f>+ROUNDDOWN((H219-MIN(H$113:H219))/(MAX(H$113:H219)-MIN(H$113:H219))*100,0)</f>
        <v>47</v>
      </c>
      <c r="L219" s="56">
        <v>399273</v>
      </c>
      <c r="M219" s="56">
        <v>348189</v>
      </c>
      <c r="N219" s="15">
        <f t="shared" si="40"/>
        <v>6209</v>
      </c>
      <c r="O219" s="15">
        <f t="shared" si="41"/>
        <v>-23150</v>
      </c>
      <c r="P219" s="15">
        <f t="shared" si="35"/>
        <v>66</v>
      </c>
      <c r="Q219" s="15">
        <f>+ROUNDDOWN((N219-MIN(N$113:N219))/(MAX(N$113:N219)-MIN(N$113:N219))*100,0)</f>
        <v>68</v>
      </c>
      <c r="R219" s="35">
        <v>140890</v>
      </c>
      <c r="S219" s="35">
        <v>134681</v>
      </c>
      <c r="T219" s="32">
        <v>1367969</v>
      </c>
      <c r="U219">
        <f t="shared" si="42"/>
        <v>37575</v>
      </c>
    </row>
    <row r="220" spans="1:21">
      <c r="A220" s="5">
        <v>39497</v>
      </c>
      <c r="B220" s="16">
        <f t="shared" si="36"/>
        <v>-73106</v>
      </c>
      <c r="C220" s="16">
        <f t="shared" si="37"/>
        <v>35507</v>
      </c>
      <c r="D220" s="16">
        <f t="shared" si="33"/>
        <v>57</v>
      </c>
      <c r="E220" s="16">
        <f>+ROUNDDOWN((B220-MIN(B$113:B220))/(MAX(B$113:B220)-MIN(B$113:B220))*100,0)</f>
        <v>40</v>
      </c>
      <c r="F220" s="33">
        <v>570514</v>
      </c>
      <c r="G220" s="33">
        <v>643620</v>
      </c>
      <c r="H220" s="88">
        <f t="shared" si="38"/>
        <v>43747</v>
      </c>
      <c r="I220" s="88">
        <f t="shared" si="39"/>
        <v>-38516</v>
      </c>
      <c r="J220" s="88">
        <f t="shared" si="34"/>
        <v>29</v>
      </c>
      <c r="K220" s="88">
        <f>+ROUNDDOWN((H220-MIN(H$113:H220))/(MAX(H$113:H220)-MIN(H$113:H220))*100,0)</f>
        <v>45</v>
      </c>
      <c r="L220" s="56">
        <v>411827</v>
      </c>
      <c r="M220" s="56">
        <v>368080</v>
      </c>
      <c r="N220" s="15">
        <f t="shared" si="40"/>
        <v>29359</v>
      </c>
      <c r="O220" s="15">
        <f t="shared" si="41"/>
        <v>3009</v>
      </c>
      <c r="P220" s="15">
        <f t="shared" si="35"/>
        <v>84</v>
      </c>
      <c r="Q220" s="15">
        <f>+ROUNDDOWN((N220-MIN(N$113:N220))/(MAX(N$113:N220)-MIN(N$113:N220))*100,0)</f>
        <v>94</v>
      </c>
      <c r="R220" s="35">
        <v>140766</v>
      </c>
      <c r="S220" s="35">
        <v>111407</v>
      </c>
      <c r="T220" s="32">
        <v>1330394</v>
      </c>
      <c r="U220">
        <f t="shared" si="42"/>
        <v>28269</v>
      </c>
    </row>
    <row r="221" spans="1:21">
      <c r="A221" s="5">
        <v>39490</v>
      </c>
      <c r="B221" s="16">
        <f t="shared" si="36"/>
        <v>-108613</v>
      </c>
      <c r="C221" s="16">
        <f t="shared" si="37"/>
        <v>-1634</v>
      </c>
      <c r="D221" s="16">
        <f t="shared" si="33"/>
        <v>48</v>
      </c>
      <c r="E221" s="16">
        <f>+ROUNDDOWN((B221-MIN(B$113:B221))/(MAX(B$113:B221)-MIN(B$113:B221))*100,0)</f>
        <v>26</v>
      </c>
      <c r="F221" s="33">
        <v>535184</v>
      </c>
      <c r="G221" s="33">
        <v>643797</v>
      </c>
      <c r="H221" s="88">
        <f t="shared" si="38"/>
        <v>82263</v>
      </c>
      <c r="I221" s="88">
        <f t="shared" si="39"/>
        <v>20499</v>
      </c>
      <c r="J221" s="88">
        <f t="shared" si="34"/>
        <v>38</v>
      </c>
      <c r="K221" s="88">
        <f>+ROUNDDOWN((H221-MIN(H$113:H221))/(MAX(H$113:H221)-MIN(H$113:H221))*100,0)</f>
        <v>58</v>
      </c>
      <c r="L221" s="56">
        <v>433564</v>
      </c>
      <c r="M221" s="56">
        <v>351301</v>
      </c>
      <c r="N221" s="15">
        <f t="shared" si="40"/>
        <v>26350</v>
      </c>
      <c r="O221" s="15">
        <f t="shared" si="41"/>
        <v>-18865</v>
      </c>
      <c r="P221" s="15">
        <f t="shared" si="35"/>
        <v>82</v>
      </c>
      <c r="Q221" s="15">
        <f>+ROUNDDOWN((N221-MIN(N$113:N221))/(MAX(N$113:N221)-MIN(N$113:N221))*100,0)</f>
        <v>91</v>
      </c>
      <c r="R221" s="35">
        <v>137845</v>
      </c>
      <c r="S221" s="35">
        <v>111495</v>
      </c>
      <c r="T221" s="32">
        <v>1302125</v>
      </c>
      <c r="U221">
        <f t="shared" si="42"/>
        <v>71167</v>
      </c>
    </row>
    <row r="222" spans="1:21">
      <c r="A222" s="5">
        <v>39483</v>
      </c>
      <c r="B222" s="16">
        <f t="shared" si="36"/>
        <v>-106979</v>
      </c>
      <c r="C222" s="16">
        <f t="shared" si="37"/>
        <v>-51779</v>
      </c>
      <c r="D222" s="16">
        <f t="shared" si="33"/>
        <v>48</v>
      </c>
      <c r="E222" s="16">
        <f>+ROUNDDOWN((B222-MIN(B$113:B222))/(MAX(B$113:B222)-MIN(B$113:B222))*100,0)</f>
        <v>27</v>
      </c>
      <c r="F222" s="33">
        <v>518032</v>
      </c>
      <c r="G222" s="33">
        <v>625011</v>
      </c>
      <c r="H222" s="88">
        <f t="shared" si="38"/>
        <v>61764</v>
      </c>
      <c r="I222" s="88">
        <f t="shared" si="39"/>
        <v>31744</v>
      </c>
      <c r="J222" s="88">
        <f t="shared" si="34"/>
        <v>33</v>
      </c>
      <c r="K222" s="88">
        <f>+ROUNDDOWN((H222-MIN(H$113:H222))/(MAX(H$113:H222)-MIN(H$113:H222))*100,0)</f>
        <v>51</v>
      </c>
      <c r="L222" s="56">
        <v>399402</v>
      </c>
      <c r="M222" s="56">
        <v>337638</v>
      </c>
      <c r="N222" s="15">
        <f t="shared" si="40"/>
        <v>45215</v>
      </c>
      <c r="O222" s="15">
        <f t="shared" si="41"/>
        <v>20035</v>
      </c>
      <c r="P222" s="15">
        <f t="shared" si="35"/>
        <v>97</v>
      </c>
      <c r="Q222" s="15">
        <f>+ROUNDDOWN((N222-MIN(N$113:N222))/(MAX(N$113:N222)-MIN(N$113:N222))*100,0)</f>
        <v>100</v>
      </c>
      <c r="R222" s="35">
        <v>146653</v>
      </c>
      <c r="S222" s="35">
        <v>101438</v>
      </c>
      <c r="T222" s="32">
        <v>1230958</v>
      </c>
      <c r="U222">
        <f t="shared" si="42"/>
        <v>44077</v>
      </c>
    </row>
    <row r="223" spans="1:21">
      <c r="A223" s="5">
        <v>39476</v>
      </c>
      <c r="B223" s="16">
        <f t="shared" si="36"/>
        <v>-55200</v>
      </c>
      <c r="C223" s="16">
        <f t="shared" si="37"/>
        <v>-19586</v>
      </c>
      <c r="D223" s="16">
        <f t="shared" si="33"/>
        <v>61</v>
      </c>
      <c r="E223" s="16">
        <f>+ROUNDDOWN((B223-MIN(B$113:B223))/(MAX(B$113:B223)-MIN(B$113:B223))*100,0)</f>
        <v>46</v>
      </c>
      <c r="F223" s="33">
        <v>543924</v>
      </c>
      <c r="G223" s="33">
        <v>599124</v>
      </c>
      <c r="H223" s="88">
        <f t="shared" si="38"/>
        <v>30020</v>
      </c>
      <c r="I223" s="88">
        <f t="shared" si="39"/>
        <v>-113741</v>
      </c>
      <c r="J223" s="88">
        <f t="shared" si="34"/>
        <v>25</v>
      </c>
      <c r="K223" s="88">
        <f>+ROUNDDOWN((H223-MIN(H$113:H223))/(MAX(H$113:H223)-MIN(H$113:H223))*100,0)</f>
        <v>40</v>
      </c>
      <c r="L223" s="56">
        <v>363103</v>
      </c>
      <c r="M223" s="56">
        <v>333083</v>
      </c>
      <c r="N223" s="15">
        <f t="shared" si="40"/>
        <v>25180</v>
      </c>
      <c r="O223" s="15">
        <f t="shared" si="41"/>
        <v>133327</v>
      </c>
      <c r="P223" s="15">
        <f t="shared" si="35"/>
        <v>81</v>
      </c>
      <c r="Q223" s="15">
        <f>+ROUNDDOWN((N223-MIN(N$113:N223))/(MAX(N$113:N223)-MIN(N$113:N223))*100,0)</f>
        <v>79</v>
      </c>
      <c r="R223" s="35">
        <v>128125</v>
      </c>
      <c r="S223" s="35">
        <v>102945</v>
      </c>
      <c r="T223" s="32">
        <v>1186881</v>
      </c>
      <c r="U223">
        <f t="shared" si="42"/>
        <v>-35682</v>
      </c>
    </row>
    <row r="224" spans="1:21">
      <c r="A224" s="5">
        <v>39469</v>
      </c>
      <c r="B224" s="16">
        <f t="shared" si="36"/>
        <v>-35614</v>
      </c>
      <c r="C224" s="16">
        <f t="shared" si="37"/>
        <v>204937</v>
      </c>
      <c r="D224" s="16">
        <f t="shared" si="33"/>
        <v>66</v>
      </c>
      <c r="E224" s="16">
        <f>+ROUNDDOWN((B224-MIN(B$113:B224))/(MAX(B$113:B224)-MIN(B$113:B224))*100,0)</f>
        <v>54</v>
      </c>
      <c r="F224" s="33">
        <v>538358</v>
      </c>
      <c r="G224" s="33">
        <v>573972</v>
      </c>
      <c r="H224" s="88">
        <f t="shared" si="38"/>
        <v>143761</v>
      </c>
      <c r="I224" s="88">
        <f t="shared" si="39"/>
        <v>-46147</v>
      </c>
      <c r="J224" s="88">
        <f t="shared" si="34"/>
        <v>52</v>
      </c>
      <c r="K224" s="88">
        <f>+ROUNDDOWN((H224-MIN(H$113:H224))/(MAX(H$113:H224)-MIN(H$113:H224))*100,0)</f>
        <v>78</v>
      </c>
      <c r="L224" s="56">
        <v>342194</v>
      </c>
      <c r="M224" s="56">
        <v>198433</v>
      </c>
      <c r="N224" s="15">
        <f t="shared" si="40"/>
        <v>-108147</v>
      </c>
      <c r="O224" s="15">
        <f t="shared" si="41"/>
        <v>-158790</v>
      </c>
      <c r="P224" s="15">
        <f t="shared" si="35"/>
        <v>-25</v>
      </c>
      <c r="Q224" s="15">
        <f>+ROUNDDOWN((N224-MIN(N$113:N224))/(MAX(N$113:N224)-MIN(N$113:N224))*100,0)</f>
        <v>0</v>
      </c>
      <c r="R224" s="35">
        <v>181793</v>
      </c>
      <c r="S224" s="35">
        <v>289940</v>
      </c>
      <c r="T224" s="32">
        <v>1222563</v>
      </c>
      <c r="U224">
        <f t="shared" si="42"/>
        <v>151422</v>
      </c>
    </row>
    <row r="225" spans="1:21">
      <c r="A225" s="5">
        <v>39462</v>
      </c>
      <c r="B225" s="16">
        <f t="shared" si="36"/>
        <v>-240551</v>
      </c>
      <c r="C225" s="16">
        <f t="shared" si="37"/>
        <v>-83723</v>
      </c>
      <c r="D225" s="16">
        <f t="shared" si="33"/>
        <v>15</v>
      </c>
      <c r="E225" s="16">
        <f>+ROUNDDOWN((B225-MIN(B$113:B225))/(MAX(B$113:B225)-MIN(B$113:B225))*100,0)</f>
        <v>0</v>
      </c>
      <c r="F225" s="33">
        <v>388788</v>
      </c>
      <c r="G225" s="33">
        <v>629339</v>
      </c>
      <c r="H225" s="88">
        <f t="shared" si="38"/>
        <v>189908</v>
      </c>
      <c r="I225" s="88">
        <f t="shared" si="39"/>
        <v>75288</v>
      </c>
      <c r="J225" s="88">
        <f t="shared" si="34"/>
        <v>63</v>
      </c>
      <c r="K225" s="88">
        <f>+ROUNDDOWN((H225-MIN(H$113:H225))/(MAX(H$113:H225)-MIN(H$113:H225))*100,0)</f>
        <v>94</v>
      </c>
      <c r="L225" s="56">
        <v>372392</v>
      </c>
      <c r="M225" s="56">
        <v>182484</v>
      </c>
      <c r="N225" s="15">
        <f t="shared" si="40"/>
        <v>50643</v>
      </c>
      <c r="O225" s="15">
        <f t="shared" si="41"/>
        <v>8435</v>
      </c>
      <c r="P225" s="15">
        <f t="shared" si="35"/>
        <v>101</v>
      </c>
      <c r="Q225" s="15">
        <f>+ROUNDDOWN((N225-MIN(N$113:N225))/(MAX(N$113:N225)-MIN(N$113:N225))*100,0)</f>
        <v>100</v>
      </c>
      <c r="R225" s="35">
        <v>155613</v>
      </c>
      <c r="S225" s="35">
        <v>104970</v>
      </c>
      <c r="T225" s="32">
        <v>1071141</v>
      </c>
      <c r="U225">
        <f t="shared" si="42"/>
        <v>34541</v>
      </c>
    </row>
    <row r="226" spans="1:21">
      <c r="A226" s="5">
        <v>39455</v>
      </c>
      <c r="B226" s="16">
        <f t="shared" si="36"/>
        <v>-156828</v>
      </c>
      <c r="C226" s="16">
        <f t="shared" si="37"/>
        <v>-44994</v>
      </c>
      <c r="D226" s="16">
        <f t="shared" si="33"/>
        <v>36</v>
      </c>
      <c r="E226" s="16">
        <f>+ROUNDDOWN((B226-MIN(B$113:B226))/(MAX(B$113:B226)-MIN(B$113:B226))*100,0)</f>
        <v>25</v>
      </c>
      <c r="F226" s="33">
        <v>414347</v>
      </c>
      <c r="G226" s="33">
        <v>571175</v>
      </c>
      <c r="H226" s="88">
        <f t="shared" si="38"/>
        <v>114620</v>
      </c>
      <c r="I226" s="88">
        <f t="shared" si="39"/>
        <v>27958</v>
      </c>
      <c r="J226" s="88">
        <f t="shared" si="34"/>
        <v>45</v>
      </c>
      <c r="K226" s="88">
        <f>+ROUNDDOWN((H226-MIN(H$113:H226))/(MAX(H$113:H226)-MIN(H$113:H226))*100,0)</f>
        <v>69</v>
      </c>
      <c r="L226" s="56">
        <v>313532</v>
      </c>
      <c r="M226" s="56">
        <v>198912</v>
      </c>
      <c r="N226" s="15">
        <f t="shared" si="40"/>
        <v>42208</v>
      </c>
      <c r="O226" s="15">
        <f t="shared" si="41"/>
        <v>17036</v>
      </c>
      <c r="P226" s="15">
        <f t="shared" si="35"/>
        <v>95</v>
      </c>
      <c r="Q226" s="15">
        <f>+ROUNDDOWN((N226-MIN(N$113:N226))/(MAX(N$113:N226)-MIN(N$113:N226))*100,0)</f>
        <v>94</v>
      </c>
      <c r="R226" s="35">
        <v>138525</v>
      </c>
      <c r="S226" s="35">
        <v>96317</v>
      </c>
      <c r="T226" s="32">
        <v>1036600</v>
      </c>
      <c r="U226">
        <f t="shared" si="42"/>
        <v>53525</v>
      </c>
    </row>
    <row r="227" spans="1:21">
      <c r="A227" s="5">
        <v>39447</v>
      </c>
      <c r="B227" s="16">
        <f t="shared" si="36"/>
        <v>-111834</v>
      </c>
      <c r="C227" s="16">
        <f t="shared" si="37"/>
        <v>98</v>
      </c>
      <c r="D227" s="16">
        <f t="shared" si="33"/>
        <v>47</v>
      </c>
      <c r="E227" s="16">
        <f>+ROUNDDOWN((B227-MIN(B$113:B227))/(MAX(B$113:B227)-MIN(B$113:B227))*100,0)</f>
        <v>39</v>
      </c>
      <c r="F227" s="33">
        <v>431284</v>
      </c>
      <c r="G227" s="33">
        <v>543118</v>
      </c>
      <c r="H227" s="88">
        <f t="shared" si="38"/>
        <v>86662</v>
      </c>
      <c r="I227" s="88">
        <f t="shared" si="39"/>
        <v>-11541</v>
      </c>
      <c r="J227" s="88">
        <f t="shared" si="34"/>
        <v>39</v>
      </c>
      <c r="K227" s="88">
        <f>+ROUNDDOWN((H227-MIN(H$113:H227))/(MAX(H$113:H227)-MIN(H$113:H227))*100,0)</f>
        <v>59</v>
      </c>
      <c r="L227" s="56">
        <v>281031</v>
      </c>
      <c r="M227" s="56">
        <v>194369</v>
      </c>
      <c r="N227" s="15">
        <f t="shared" si="40"/>
        <v>25172</v>
      </c>
      <c r="O227" s="15">
        <f t="shared" si="41"/>
        <v>11443</v>
      </c>
      <c r="P227" s="15">
        <f t="shared" si="35"/>
        <v>81</v>
      </c>
      <c r="Q227" s="15">
        <f>+ROUNDDOWN((N227-MIN(N$113:N227))/(MAX(N$113:N227)-MIN(N$113:N227))*100,0)</f>
        <v>83</v>
      </c>
      <c r="R227" s="35">
        <v>115923</v>
      </c>
      <c r="S227" s="35">
        <v>90751</v>
      </c>
      <c r="T227" s="32">
        <v>983075</v>
      </c>
      <c r="U227">
        <f t="shared" si="42"/>
        <v>-19328</v>
      </c>
    </row>
    <row r="228" spans="1:21">
      <c r="A228" s="5">
        <v>39440</v>
      </c>
      <c r="B228" s="16">
        <f t="shared" si="36"/>
        <v>-111932</v>
      </c>
      <c r="C228" s="16">
        <f t="shared" si="37"/>
        <v>4594</v>
      </c>
      <c r="D228" s="16">
        <f t="shared" si="33"/>
        <v>47</v>
      </c>
      <c r="E228" s="16">
        <f>+ROUNDDOWN((B228-MIN(B$113:B228))/(MAX(B$113:B228)-MIN(B$113:B228))*100,0)</f>
        <v>39</v>
      </c>
      <c r="F228" s="33">
        <v>438340</v>
      </c>
      <c r="G228" s="33">
        <v>550272</v>
      </c>
      <c r="H228" s="88">
        <f t="shared" si="38"/>
        <v>98203</v>
      </c>
      <c r="I228" s="88">
        <f t="shared" si="39"/>
        <v>8199</v>
      </c>
      <c r="J228" s="88">
        <f t="shared" si="34"/>
        <v>41</v>
      </c>
      <c r="K228" s="88">
        <f>+ROUNDDOWN((H228-MIN(H$113:H228))/(MAX(H$113:H228)-MIN(H$113:H228))*100,0)</f>
        <v>63</v>
      </c>
      <c r="L228" s="56">
        <v>298333</v>
      </c>
      <c r="M228" s="56">
        <v>200130</v>
      </c>
      <c r="N228" s="15">
        <f t="shared" si="40"/>
        <v>13729</v>
      </c>
      <c r="O228" s="15">
        <f t="shared" si="41"/>
        <v>-12793</v>
      </c>
      <c r="P228" s="15">
        <f t="shared" si="35"/>
        <v>72</v>
      </c>
      <c r="Q228" s="15">
        <f>+ROUNDDOWN((N228-MIN(N$113:N228))/(MAX(N$113:N228)-MIN(N$113:N228))*100,0)</f>
        <v>76</v>
      </c>
      <c r="R228" s="35">
        <v>111128</v>
      </c>
      <c r="S228" s="35">
        <v>97399</v>
      </c>
      <c r="T228" s="32">
        <v>1002403</v>
      </c>
      <c r="U228">
        <f t="shared" si="42"/>
        <v>-314</v>
      </c>
    </row>
    <row r="229" spans="1:21">
      <c r="A229" s="5">
        <v>39434</v>
      </c>
      <c r="B229" s="16">
        <f t="shared" si="36"/>
        <v>-116526</v>
      </c>
      <c r="C229" s="16">
        <f t="shared" si="37"/>
        <v>1220</v>
      </c>
      <c r="D229" s="16">
        <f t="shared" si="33"/>
        <v>46</v>
      </c>
      <c r="E229" s="16">
        <f>+ROUNDDOWN((B229-MIN(B$113:B229))/(MAX(B$113:B229)-MIN(B$113:B229))*100,0)</f>
        <v>37</v>
      </c>
      <c r="F229" s="33">
        <v>424802</v>
      </c>
      <c r="G229" s="33">
        <v>541328</v>
      </c>
      <c r="H229" s="88">
        <f t="shared" si="38"/>
        <v>90004</v>
      </c>
      <c r="I229" s="88">
        <f t="shared" si="39"/>
        <v>-11002</v>
      </c>
      <c r="J229" s="88">
        <f t="shared" si="34"/>
        <v>39</v>
      </c>
      <c r="K229" s="88">
        <f>+ROUNDDOWN((H229-MIN(H$113:H229))/(MAX(H$113:H229)-MIN(H$113:H229))*100,0)</f>
        <v>60</v>
      </c>
      <c r="L229" s="56">
        <v>298487</v>
      </c>
      <c r="M229" s="56">
        <v>208483</v>
      </c>
      <c r="N229" s="15">
        <f t="shared" si="40"/>
        <v>26522</v>
      </c>
      <c r="O229" s="15">
        <f t="shared" si="41"/>
        <v>9782</v>
      </c>
      <c r="P229" s="15">
        <f t="shared" si="35"/>
        <v>82</v>
      </c>
      <c r="Q229" s="15">
        <f>+ROUNDDOWN((N229-MIN(N$113:N229))/(MAX(N$113:N229)-MIN(N$113:N229))*100,0)</f>
        <v>84</v>
      </c>
      <c r="R229" s="35">
        <v>120848</v>
      </c>
      <c r="S229" s="35">
        <v>94326</v>
      </c>
      <c r="T229" s="32">
        <v>1002717</v>
      </c>
      <c r="U229">
        <f t="shared" si="42"/>
        <v>-10233</v>
      </c>
    </row>
    <row r="230" spans="1:21">
      <c r="A230" s="5">
        <v>39427</v>
      </c>
      <c r="B230" s="16">
        <f t="shared" si="36"/>
        <v>-117746</v>
      </c>
      <c r="C230" s="16">
        <f t="shared" si="37"/>
        <v>-17415</v>
      </c>
      <c r="D230" s="16">
        <f t="shared" si="33"/>
        <v>45</v>
      </c>
      <c r="E230" s="16">
        <f>+ROUNDDOWN((B230-MIN(B$113:B230))/(MAX(B$113:B230)-MIN(B$113:B230))*100,0)</f>
        <v>37</v>
      </c>
      <c r="F230" s="33">
        <v>388473</v>
      </c>
      <c r="G230" s="33">
        <v>506219</v>
      </c>
      <c r="H230" s="88">
        <f t="shared" si="38"/>
        <v>101006</v>
      </c>
      <c r="I230" s="88">
        <f t="shared" si="39"/>
        <v>-15492</v>
      </c>
      <c r="J230" s="88">
        <f t="shared" si="34"/>
        <v>42</v>
      </c>
      <c r="K230" s="88">
        <f>+ROUNDDOWN((H230-MIN(H$113:H230))/(MAX(H$113:H230)-MIN(H$113:H230))*100,0)</f>
        <v>64</v>
      </c>
      <c r="L230" s="56">
        <v>340983</v>
      </c>
      <c r="M230" s="56">
        <v>239977</v>
      </c>
      <c r="N230" s="15">
        <f t="shared" si="40"/>
        <v>16740</v>
      </c>
      <c r="O230" s="15">
        <f t="shared" si="41"/>
        <v>32907</v>
      </c>
      <c r="P230" s="15">
        <f t="shared" si="35"/>
        <v>74</v>
      </c>
      <c r="Q230" s="15">
        <f>+ROUNDDOWN((N230-MIN(N$113:N230))/(MAX(N$113:N230)-MIN(N$113:N230))*100,0)</f>
        <v>78</v>
      </c>
      <c r="R230" s="35">
        <v>127851</v>
      </c>
      <c r="S230" s="35">
        <v>111111</v>
      </c>
      <c r="T230" s="32">
        <v>1012950</v>
      </c>
      <c r="U230">
        <f t="shared" si="42"/>
        <v>17493</v>
      </c>
    </row>
    <row r="231" spans="1:21">
      <c r="A231" s="5">
        <v>39420</v>
      </c>
      <c r="B231" s="16">
        <f t="shared" si="36"/>
        <v>-100331</v>
      </c>
      <c r="C231" s="16">
        <f t="shared" si="37"/>
        <v>2844</v>
      </c>
      <c r="D231" s="16">
        <f t="shared" si="33"/>
        <v>50</v>
      </c>
      <c r="E231" s="16">
        <f>+ROUNDDOWN((B231-MIN(B$113:B231))/(MAX(B$113:B231)-MIN(B$113:B231))*100,0)</f>
        <v>42</v>
      </c>
      <c r="F231" s="33">
        <v>383993</v>
      </c>
      <c r="G231" s="33">
        <v>484324</v>
      </c>
      <c r="H231" s="88">
        <f t="shared" si="38"/>
        <v>116498</v>
      </c>
      <c r="I231" s="88">
        <f t="shared" si="39"/>
        <v>5840</v>
      </c>
      <c r="J231" s="88">
        <f t="shared" si="34"/>
        <v>46</v>
      </c>
      <c r="K231" s="88">
        <f>+ROUNDDOWN((H231-MIN(H$113:H231))/(MAX(H$113:H231)-MIN(H$113:H231))*100,0)</f>
        <v>69</v>
      </c>
      <c r="L231" s="56">
        <v>338864</v>
      </c>
      <c r="M231" s="56">
        <v>222366</v>
      </c>
      <c r="N231" s="15">
        <f t="shared" si="40"/>
        <v>-16167</v>
      </c>
      <c r="O231" s="15">
        <f t="shared" si="41"/>
        <v>-8684</v>
      </c>
      <c r="P231" s="15">
        <f t="shared" si="35"/>
        <v>48</v>
      </c>
      <c r="Q231" s="15">
        <f>+ROUNDDOWN((N231-MIN(N$113:N231))/(MAX(N$113:N231)-MIN(N$113:N231))*100,0)</f>
        <v>57</v>
      </c>
      <c r="R231" s="35">
        <v>112037</v>
      </c>
      <c r="S231" s="35">
        <v>128204</v>
      </c>
      <c r="T231" s="32">
        <v>995457</v>
      </c>
      <c r="U231">
        <f t="shared" si="42"/>
        <v>-95681</v>
      </c>
    </row>
    <row r="232" spans="1:21">
      <c r="A232" s="5">
        <v>39413</v>
      </c>
      <c r="B232" s="16">
        <f t="shared" si="36"/>
        <v>-103175</v>
      </c>
      <c r="C232" s="16">
        <f t="shared" si="37"/>
        <v>-42938</v>
      </c>
      <c r="D232" s="16">
        <f t="shared" si="33"/>
        <v>49</v>
      </c>
      <c r="E232" s="16">
        <f>+ROUNDDOWN((B232-MIN(B$113:B232))/(MAX(B$113:B232)-MIN(B$113:B232))*100,0)</f>
        <v>41</v>
      </c>
      <c r="F232" s="33">
        <v>443027</v>
      </c>
      <c r="G232" s="33">
        <v>546202</v>
      </c>
      <c r="H232" s="88">
        <f t="shared" si="38"/>
        <v>110658</v>
      </c>
      <c r="I232" s="88">
        <f t="shared" si="39"/>
        <v>57261</v>
      </c>
      <c r="J232" s="88">
        <f t="shared" si="34"/>
        <v>44</v>
      </c>
      <c r="K232" s="88">
        <f>+ROUNDDOWN((H232-MIN(H$113:H232))/(MAX(H$113:H232)-MIN(H$113:H232))*100,0)</f>
        <v>67</v>
      </c>
      <c r="L232" s="56">
        <v>334165</v>
      </c>
      <c r="M232" s="56">
        <v>223507</v>
      </c>
      <c r="N232" s="15">
        <f t="shared" si="40"/>
        <v>-7483</v>
      </c>
      <c r="O232" s="15">
        <f t="shared" si="41"/>
        <v>-14323</v>
      </c>
      <c r="P232" s="15">
        <f t="shared" si="35"/>
        <v>55</v>
      </c>
      <c r="Q232" s="15">
        <f>+ROUNDDOWN((N232-MIN(N$113:N232))/(MAX(N$113:N232)-MIN(N$113:N232))*100,0)</f>
        <v>63</v>
      </c>
      <c r="R232" s="35">
        <v>123451</v>
      </c>
      <c r="S232" s="35">
        <v>130934</v>
      </c>
      <c r="T232" s="32">
        <v>1091138</v>
      </c>
      <c r="U232">
        <f t="shared" si="42"/>
        <v>59445</v>
      </c>
    </row>
    <row r="233" spans="1:21">
      <c r="A233" s="5">
        <v>39406</v>
      </c>
      <c r="B233" s="16">
        <f t="shared" si="36"/>
        <v>-60237</v>
      </c>
      <c r="C233" s="16">
        <f t="shared" si="37"/>
        <v>714</v>
      </c>
      <c r="D233" s="16">
        <f t="shared" si="33"/>
        <v>60</v>
      </c>
      <c r="E233" s="16">
        <f>+ROUNDDOWN((B233-MIN(B$113:B233))/(MAX(B$113:B233)-MIN(B$113:B233))*100,0)</f>
        <v>54</v>
      </c>
      <c r="F233" s="33">
        <v>475303</v>
      </c>
      <c r="G233" s="33">
        <v>535540</v>
      </c>
      <c r="H233" s="88">
        <f t="shared" si="38"/>
        <v>53397</v>
      </c>
      <c r="I233" s="88">
        <f t="shared" si="39"/>
        <v>-1104</v>
      </c>
      <c r="J233" s="88">
        <f t="shared" si="34"/>
        <v>31</v>
      </c>
      <c r="K233" s="88">
        <f>+ROUNDDOWN((H233-MIN(H$113:H233))/(MAX(H$113:H233)-MIN(H$113:H233))*100,0)</f>
        <v>48</v>
      </c>
      <c r="L233" s="56">
        <v>272969</v>
      </c>
      <c r="M233" s="56">
        <v>219572</v>
      </c>
      <c r="N233" s="15">
        <f t="shared" si="40"/>
        <v>6840</v>
      </c>
      <c r="O233" s="15">
        <f t="shared" si="41"/>
        <v>390</v>
      </c>
      <c r="P233" s="15">
        <f t="shared" si="35"/>
        <v>66</v>
      </c>
      <c r="Q233" s="15">
        <f>+ROUNDDOWN((N233-MIN(N$113:N233))/(MAX(N$113:N233)-MIN(N$113:N233))*100,0)</f>
        <v>72</v>
      </c>
      <c r="R233" s="35">
        <v>132447</v>
      </c>
      <c r="S233" s="35">
        <v>125607</v>
      </c>
      <c r="T233" s="32">
        <v>1031693</v>
      </c>
      <c r="U233">
        <f t="shared" si="42"/>
        <v>-7235</v>
      </c>
    </row>
    <row r="234" spans="1:21">
      <c r="A234" s="5">
        <v>39399</v>
      </c>
      <c r="B234" s="16">
        <f t="shared" si="36"/>
        <v>-60951</v>
      </c>
      <c r="C234" s="16">
        <f t="shared" si="37"/>
        <v>6543</v>
      </c>
      <c r="D234" s="16">
        <f t="shared" si="33"/>
        <v>60</v>
      </c>
      <c r="E234" s="16">
        <f>+ROUNDDOWN((B234-MIN(B$113:B234))/(MAX(B$113:B234)-MIN(B$113:B234))*100,0)</f>
        <v>54</v>
      </c>
      <c r="F234" s="33">
        <v>487709</v>
      </c>
      <c r="G234" s="33">
        <v>548660</v>
      </c>
      <c r="H234" s="88">
        <f t="shared" si="38"/>
        <v>54501</v>
      </c>
      <c r="I234" s="88">
        <f t="shared" si="39"/>
        <v>23923</v>
      </c>
      <c r="J234" s="88">
        <f t="shared" si="34"/>
        <v>31</v>
      </c>
      <c r="K234" s="88">
        <f>+ROUNDDOWN((H234-MIN(H$113:H234))/(MAX(H$113:H234)-MIN(H$113:H234))*100,0)</f>
        <v>49</v>
      </c>
      <c r="L234" s="56">
        <v>286995</v>
      </c>
      <c r="M234" s="56">
        <v>232494</v>
      </c>
      <c r="N234" s="15">
        <f t="shared" si="40"/>
        <v>6450</v>
      </c>
      <c r="O234" s="15">
        <f t="shared" si="41"/>
        <v>-30466</v>
      </c>
      <c r="P234" s="15">
        <f t="shared" si="35"/>
        <v>66</v>
      </c>
      <c r="Q234" s="15">
        <f>+ROUNDDOWN((N234-MIN(N$113:N234))/(MAX(N$113:N234)-MIN(N$113:N234))*100,0)</f>
        <v>72</v>
      </c>
      <c r="R234" s="35">
        <v>127607</v>
      </c>
      <c r="S234" s="35">
        <v>121157</v>
      </c>
      <c r="T234" s="32">
        <v>1038928</v>
      </c>
      <c r="U234">
        <f t="shared" si="42"/>
        <v>-34819</v>
      </c>
    </row>
    <row r="235" spans="1:21">
      <c r="A235" s="5">
        <v>39392</v>
      </c>
      <c r="B235" s="16">
        <f t="shared" si="36"/>
        <v>-67494</v>
      </c>
      <c r="C235" s="16">
        <f t="shared" si="37"/>
        <v>-9851</v>
      </c>
      <c r="D235" s="16">
        <f t="shared" si="33"/>
        <v>58</v>
      </c>
      <c r="E235" s="16">
        <f>+ROUNDDOWN((B235-MIN(B$113:B235))/(MAX(B$113:B235)-MIN(B$113:B235))*100,0)</f>
        <v>52</v>
      </c>
      <c r="F235" s="33">
        <v>504137</v>
      </c>
      <c r="G235" s="33">
        <v>571631</v>
      </c>
      <c r="H235" s="88">
        <f t="shared" si="38"/>
        <v>30578</v>
      </c>
      <c r="I235" s="88">
        <f t="shared" si="39"/>
        <v>6426</v>
      </c>
      <c r="J235" s="88">
        <f t="shared" si="34"/>
        <v>25</v>
      </c>
      <c r="K235" s="88">
        <f>+ROUNDDOWN((H235-MIN(H$113:H235))/(MAX(H$113:H235)-MIN(H$113:H235))*100,0)</f>
        <v>41</v>
      </c>
      <c r="L235" s="56">
        <v>311944</v>
      </c>
      <c r="M235" s="56">
        <v>281366</v>
      </c>
      <c r="N235" s="15">
        <f t="shared" si="40"/>
        <v>36916</v>
      </c>
      <c r="O235" s="15">
        <f t="shared" si="41"/>
        <v>3425</v>
      </c>
      <c r="P235" s="15">
        <f t="shared" si="35"/>
        <v>90</v>
      </c>
      <c r="Q235" s="15">
        <f>+ROUNDDOWN((N235-MIN(N$113:N235))/(MAX(N$113:N235)-MIN(N$113:N235))*100,0)</f>
        <v>91</v>
      </c>
      <c r="R235" s="35">
        <v>136322</v>
      </c>
      <c r="S235" s="35">
        <v>99406</v>
      </c>
      <c r="T235" s="32">
        <v>1073747</v>
      </c>
      <c r="U235">
        <f t="shared" si="42"/>
        <v>54839</v>
      </c>
    </row>
    <row r="236" spans="1:21">
      <c r="A236" s="5">
        <v>39385</v>
      </c>
      <c r="B236" s="16">
        <f t="shared" si="36"/>
        <v>-57643</v>
      </c>
      <c r="C236" s="16">
        <f t="shared" si="37"/>
        <v>6425</v>
      </c>
      <c r="D236" s="16">
        <f t="shared" si="33"/>
        <v>60</v>
      </c>
      <c r="E236" s="16">
        <f>+ROUNDDOWN((B236-MIN(B$113:B236))/(MAX(B$113:B236)-MIN(B$113:B236))*100,0)</f>
        <v>55</v>
      </c>
      <c r="F236" s="33">
        <v>480265</v>
      </c>
      <c r="G236" s="33">
        <v>537908</v>
      </c>
      <c r="H236" s="88">
        <f t="shared" si="38"/>
        <v>24152</v>
      </c>
      <c r="I236" s="88">
        <f t="shared" si="39"/>
        <v>319</v>
      </c>
      <c r="J236" s="88">
        <f t="shared" si="34"/>
        <v>24</v>
      </c>
      <c r="K236" s="88">
        <f>+ROUNDDOWN((H236-MIN(H$113:H236))/(MAX(H$113:H236)-MIN(H$113:H236))*100,0)</f>
        <v>38</v>
      </c>
      <c r="L236" s="56">
        <v>283802</v>
      </c>
      <c r="M236" s="56">
        <v>259650</v>
      </c>
      <c r="N236" s="15">
        <f t="shared" si="40"/>
        <v>33491</v>
      </c>
      <c r="O236" s="15">
        <f t="shared" si="41"/>
        <v>-6744</v>
      </c>
      <c r="P236" s="15">
        <f t="shared" si="35"/>
        <v>88</v>
      </c>
      <c r="Q236" s="15">
        <f>+ROUNDDOWN((N236-MIN(N$113:N236))/(MAX(N$113:N236)-MIN(N$113:N236))*100,0)</f>
        <v>89</v>
      </c>
      <c r="R236" s="35">
        <v>132142</v>
      </c>
      <c r="S236" s="35">
        <v>98651</v>
      </c>
      <c r="T236" s="32">
        <v>1018908</v>
      </c>
      <c r="U236">
        <f t="shared" si="42"/>
        <v>11344</v>
      </c>
    </row>
    <row r="237" spans="1:21">
      <c r="A237" s="5">
        <v>39378</v>
      </c>
      <c r="B237" s="16">
        <f t="shared" si="36"/>
        <v>-64068</v>
      </c>
      <c r="C237" s="16">
        <f t="shared" si="37"/>
        <v>12864</v>
      </c>
      <c r="D237" s="16">
        <f t="shared" si="33"/>
        <v>59</v>
      </c>
      <c r="E237" s="16">
        <f>+ROUNDDOWN((B237-MIN(B$113:B237))/(MAX(B$113:B237)-MIN(B$113:B237))*100,0)</f>
        <v>53</v>
      </c>
      <c r="F237" s="33">
        <v>465935</v>
      </c>
      <c r="G237" s="33">
        <v>530003</v>
      </c>
      <c r="H237" s="88">
        <f t="shared" si="38"/>
        <v>23833</v>
      </c>
      <c r="I237" s="88">
        <f t="shared" si="39"/>
        <v>5858</v>
      </c>
      <c r="J237" s="88">
        <f t="shared" si="34"/>
        <v>24</v>
      </c>
      <c r="K237" s="88">
        <f>+ROUNDDOWN((H237-MIN(H$113:H237))/(MAX(H$113:H237)-MIN(H$113:H237))*100,0)</f>
        <v>38</v>
      </c>
      <c r="L237" s="56">
        <v>284609</v>
      </c>
      <c r="M237" s="56">
        <v>260776</v>
      </c>
      <c r="N237" s="15">
        <f t="shared" si="40"/>
        <v>40235</v>
      </c>
      <c r="O237" s="15">
        <f t="shared" si="41"/>
        <v>-18722</v>
      </c>
      <c r="P237" s="15">
        <f t="shared" si="35"/>
        <v>93</v>
      </c>
      <c r="Q237" s="15">
        <f>+ROUNDDOWN((N237-MIN(N$113:N237))/(MAX(N$113:N237)-MIN(N$113:N237))*100,0)</f>
        <v>93</v>
      </c>
      <c r="R237" s="35">
        <v>142676</v>
      </c>
      <c r="S237" s="35">
        <v>102441</v>
      </c>
      <c r="T237" s="32">
        <v>1007564</v>
      </c>
      <c r="U237">
        <f t="shared" si="42"/>
        <v>-29754</v>
      </c>
    </row>
    <row r="238" spans="1:21">
      <c r="A238" s="5">
        <v>39371</v>
      </c>
      <c r="B238" s="16">
        <f t="shared" si="36"/>
        <v>-76932</v>
      </c>
      <c r="C238" s="16">
        <f t="shared" si="37"/>
        <v>-36689</v>
      </c>
      <c r="D238" s="16">
        <f t="shared" si="33"/>
        <v>56</v>
      </c>
      <c r="E238" s="16">
        <f>+ROUNDDOWN((B238-MIN(B$113:B238))/(MAX(B$113:B238)-MIN(B$113:B238))*100,0)</f>
        <v>49</v>
      </c>
      <c r="F238" s="33">
        <v>491747</v>
      </c>
      <c r="G238" s="33">
        <v>568679</v>
      </c>
      <c r="H238" s="88">
        <f t="shared" si="38"/>
        <v>17975</v>
      </c>
      <c r="I238" s="88">
        <f t="shared" si="39"/>
        <v>12444</v>
      </c>
      <c r="J238" s="88">
        <f t="shared" si="34"/>
        <v>22</v>
      </c>
      <c r="K238" s="88">
        <f>+ROUNDDOWN((H238-MIN(H$113:H238))/(MAX(H$113:H238)-MIN(H$113:H238))*100,0)</f>
        <v>36</v>
      </c>
      <c r="L238" s="56">
        <v>288013</v>
      </c>
      <c r="M238" s="56">
        <v>270038</v>
      </c>
      <c r="N238" s="15">
        <f t="shared" si="40"/>
        <v>58957</v>
      </c>
      <c r="O238" s="15">
        <f t="shared" si="41"/>
        <v>24245</v>
      </c>
      <c r="P238" s="15">
        <f t="shared" si="35"/>
        <v>108</v>
      </c>
      <c r="Q238" s="15">
        <f>+ROUNDDOWN((N238-MIN(N$113:N238))/(MAX(N$113:N238)-MIN(N$113:N238))*100,0)</f>
        <v>100</v>
      </c>
      <c r="R238" s="35">
        <v>144316</v>
      </c>
      <c r="S238" s="35">
        <v>85359</v>
      </c>
      <c r="T238" s="32">
        <v>1037318</v>
      </c>
      <c r="U238">
        <f t="shared" si="42"/>
        <v>67731</v>
      </c>
    </row>
    <row r="239" spans="1:21">
      <c r="A239" s="5">
        <v>39364</v>
      </c>
      <c r="B239" s="16">
        <f t="shared" si="36"/>
        <v>-40243</v>
      </c>
      <c r="C239" s="16">
        <f t="shared" si="37"/>
        <v>-11250</v>
      </c>
      <c r="D239" s="16">
        <f t="shared" si="33"/>
        <v>65</v>
      </c>
      <c r="E239" s="16">
        <f>+ROUNDDOWN((B239-MIN(B$113:B239))/(MAX(B$113:B239)-MIN(B$113:B239))*100,0)</f>
        <v>60</v>
      </c>
      <c r="F239" s="33">
        <v>464795</v>
      </c>
      <c r="G239" s="33">
        <v>505038</v>
      </c>
      <c r="H239" s="88">
        <f t="shared" si="38"/>
        <v>5531</v>
      </c>
      <c r="I239" s="88">
        <f t="shared" si="39"/>
        <v>10363</v>
      </c>
      <c r="J239" s="88">
        <f t="shared" si="34"/>
        <v>20</v>
      </c>
      <c r="K239" s="88">
        <f>+ROUNDDOWN((H239-MIN(H$113:H239))/(MAX(H$113:H239)-MIN(H$113:H239))*100,0)</f>
        <v>32</v>
      </c>
      <c r="L239" s="56">
        <v>257305</v>
      </c>
      <c r="M239" s="56">
        <v>251774</v>
      </c>
      <c r="N239" s="15">
        <f t="shared" si="40"/>
        <v>34712</v>
      </c>
      <c r="O239" s="15">
        <f t="shared" si="41"/>
        <v>887</v>
      </c>
      <c r="P239" s="15">
        <f t="shared" si="35"/>
        <v>89</v>
      </c>
      <c r="Q239" s="15">
        <f>+ROUNDDOWN((N239-MIN(N$113:N239))/(MAX(N$113:N239)-MIN(N$113:N239))*100,0)</f>
        <v>85</v>
      </c>
      <c r="R239" s="35">
        <v>139860</v>
      </c>
      <c r="S239" s="35">
        <v>105148</v>
      </c>
      <c r="T239" s="32">
        <v>969587</v>
      </c>
      <c r="U239">
        <f t="shared" si="42"/>
        <v>60224</v>
      </c>
    </row>
    <row r="240" spans="1:21">
      <c r="A240" s="5">
        <v>39357</v>
      </c>
      <c r="B240" s="16">
        <f t="shared" si="36"/>
        <v>-28993</v>
      </c>
      <c r="C240" s="16">
        <f t="shared" si="37"/>
        <v>-3952</v>
      </c>
      <c r="D240" s="16">
        <f t="shared" si="33"/>
        <v>68</v>
      </c>
      <c r="E240" s="16">
        <f>+ROUNDDOWN((B240-MIN(B$113:B240))/(MAX(B$113:B240)-MIN(B$113:B240))*100,0)</f>
        <v>64</v>
      </c>
      <c r="F240" s="33">
        <v>419537</v>
      </c>
      <c r="G240" s="33">
        <v>448530</v>
      </c>
      <c r="H240" s="88">
        <f t="shared" si="38"/>
        <v>-4832</v>
      </c>
      <c r="I240" s="88">
        <f t="shared" si="39"/>
        <v>-4219</v>
      </c>
      <c r="J240" s="88">
        <f t="shared" si="34"/>
        <v>17</v>
      </c>
      <c r="K240" s="88">
        <f>+ROUNDDOWN((H240-MIN(H$113:H240))/(MAX(H$113:H240)-MIN(H$113:H240))*100,0)</f>
        <v>29</v>
      </c>
      <c r="L240" s="56">
        <v>249953</v>
      </c>
      <c r="M240" s="56">
        <v>254785</v>
      </c>
      <c r="N240" s="15">
        <f t="shared" si="40"/>
        <v>33825</v>
      </c>
      <c r="O240" s="15">
        <f t="shared" si="41"/>
        <v>8171</v>
      </c>
      <c r="P240" s="15">
        <f t="shared" si="35"/>
        <v>88</v>
      </c>
      <c r="Q240" s="15">
        <f>+ROUNDDOWN((N240-MIN(N$113:N240))/(MAX(N$113:N240)-MIN(N$113:N240))*100,0)</f>
        <v>84</v>
      </c>
      <c r="R240" s="35">
        <v>143279</v>
      </c>
      <c r="S240" s="35">
        <v>109454</v>
      </c>
      <c r="T240" s="32">
        <v>909363</v>
      </c>
      <c r="U240">
        <f t="shared" si="42"/>
        <v>-14594</v>
      </c>
    </row>
    <row r="241" spans="1:21">
      <c r="A241" s="5">
        <v>39350</v>
      </c>
      <c r="B241" s="16">
        <f t="shared" si="36"/>
        <v>-25041</v>
      </c>
      <c r="C241" s="16">
        <f t="shared" si="37"/>
        <v>31794</v>
      </c>
      <c r="D241" s="16">
        <f t="shared" si="33"/>
        <v>69</v>
      </c>
      <c r="E241" s="16">
        <f>+ROUNDDOWN((B241-MIN(B$113:B241))/(MAX(B$113:B241)-MIN(B$113:B241))*100,0)</f>
        <v>65</v>
      </c>
      <c r="F241" s="33">
        <v>438036</v>
      </c>
      <c r="G241" s="33">
        <v>463077</v>
      </c>
      <c r="H241" s="88">
        <f t="shared" si="38"/>
        <v>-613</v>
      </c>
      <c r="I241" s="88">
        <f t="shared" si="39"/>
        <v>-29630</v>
      </c>
      <c r="J241" s="88">
        <f t="shared" si="34"/>
        <v>18</v>
      </c>
      <c r="K241" s="88">
        <f>+ROUNDDOWN((H241-MIN(H$113:H241))/(MAX(H$113:H241)-MIN(H$113:H241))*100,0)</f>
        <v>30</v>
      </c>
      <c r="L241" s="56">
        <v>254857</v>
      </c>
      <c r="M241" s="56">
        <v>255470</v>
      </c>
      <c r="N241" s="15">
        <f t="shared" si="40"/>
        <v>25654</v>
      </c>
      <c r="O241" s="15">
        <f t="shared" si="41"/>
        <v>-2164</v>
      </c>
      <c r="P241" s="15">
        <f t="shared" si="35"/>
        <v>81</v>
      </c>
      <c r="Q241" s="15">
        <f>+ROUNDDOWN((N241-MIN(N$113:N241))/(MAX(N$113:N241)-MIN(N$113:N241))*100,0)</f>
        <v>80</v>
      </c>
      <c r="R241" s="35">
        <v>131795</v>
      </c>
      <c r="S241" s="35">
        <v>106141</v>
      </c>
      <c r="T241" s="32">
        <v>923957</v>
      </c>
      <c r="U241">
        <f t="shared" si="42"/>
        <v>44301</v>
      </c>
    </row>
    <row r="242" spans="1:21">
      <c r="A242" s="5">
        <v>39343</v>
      </c>
      <c r="B242" s="16">
        <f t="shared" si="36"/>
        <v>-56835</v>
      </c>
      <c r="C242" s="16">
        <f t="shared" si="37"/>
        <v>43490</v>
      </c>
      <c r="D242" s="16">
        <f t="shared" si="33"/>
        <v>61</v>
      </c>
      <c r="E242" s="16">
        <f>+ROUNDDOWN((B242-MIN(B$113:B242))/(MAX(B$113:B242)-MIN(B$113:B242))*100,0)</f>
        <v>55</v>
      </c>
      <c r="F242" s="33">
        <v>398385</v>
      </c>
      <c r="G242" s="33">
        <v>455220</v>
      </c>
      <c r="H242" s="88">
        <f t="shared" si="38"/>
        <v>29017</v>
      </c>
      <c r="I242" s="88">
        <f t="shared" si="39"/>
        <v>-60618</v>
      </c>
      <c r="J242" s="88">
        <f t="shared" si="34"/>
        <v>25</v>
      </c>
      <c r="K242" s="88">
        <f>+ROUNDDOWN((H242-MIN(H$113:H242))/(MAX(H$113:H242)-MIN(H$113:H242))*100,0)</f>
        <v>40</v>
      </c>
      <c r="L242" s="56">
        <v>247366</v>
      </c>
      <c r="M242" s="56">
        <v>218349</v>
      </c>
      <c r="N242" s="15">
        <f t="shared" si="40"/>
        <v>27818</v>
      </c>
      <c r="O242" s="15">
        <f t="shared" si="41"/>
        <v>17128</v>
      </c>
      <c r="P242" s="15">
        <f t="shared" si="35"/>
        <v>83</v>
      </c>
      <c r="Q242" s="15">
        <f>+ROUNDDOWN((N242-MIN(N$113:N242))/(MAX(N$113:N242)-MIN(N$113:N242))*100,0)</f>
        <v>81</v>
      </c>
      <c r="R242" s="35">
        <v>130494</v>
      </c>
      <c r="S242" s="35">
        <v>102676</v>
      </c>
      <c r="T242" s="32">
        <v>879656</v>
      </c>
      <c r="U242">
        <f t="shared" si="42"/>
        <v>-12080</v>
      </c>
    </row>
    <row r="243" spans="1:21">
      <c r="A243" s="5">
        <v>39336</v>
      </c>
      <c r="B243" s="16">
        <f t="shared" si="36"/>
        <v>-100325</v>
      </c>
      <c r="C243" s="16">
        <f t="shared" si="37"/>
        <v>-46358</v>
      </c>
      <c r="D243" s="16">
        <f t="shared" si="33"/>
        <v>50</v>
      </c>
      <c r="E243" s="16">
        <f>+ROUNDDOWN((B243-MIN(B$113:B243))/(MAX(B$113:B243)-MIN(B$113:B243))*100,0)</f>
        <v>42</v>
      </c>
      <c r="F243" s="33">
        <v>373955</v>
      </c>
      <c r="G243" s="33">
        <v>474280</v>
      </c>
      <c r="H243" s="88">
        <f t="shared" si="38"/>
        <v>89635</v>
      </c>
      <c r="I243" s="88">
        <f t="shared" si="39"/>
        <v>39207</v>
      </c>
      <c r="J243" s="88">
        <f t="shared" si="34"/>
        <v>39</v>
      </c>
      <c r="K243" s="88">
        <f>+ROUNDDOWN((H243-MIN(H$113:H243))/(MAX(H$113:H243)-MIN(H$113:H243))*100,0)</f>
        <v>60</v>
      </c>
      <c r="L243" s="56">
        <v>286709</v>
      </c>
      <c r="M243" s="56">
        <v>197074</v>
      </c>
      <c r="N243" s="15">
        <f t="shared" si="40"/>
        <v>10690</v>
      </c>
      <c r="O243" s="15">
        <f t="shared" si="41"/>
        <v>7151</v>
      </c>
      <c r="P243" s="15">
        <f t="shared" si="35"/>
        <v>69</v>
      </c>
      <c r="Q243" s="15">
        <f>+ROUNDDOWN((N243-MIN(N$113:N243))/(MAX(N$113:N243)-MIN(N$113:N243))*100,0)</f>
        <v>71</v>
      </c>
      <c r="R243" s="35">
        <v>119908</v>
      </c>
      <c r="S243" s="35">
        <v>109218</v>
      </c>
      <c r="T243" s="32">
        <v>891736</v>
      </c>
      <c r="U243">
        <f t="shared" si="42"/>
        <v>-59448</v>
      </c>
    </row>
    <row r="244" spans="1:21">
      <c r="A244" s="5">
        <v>39329</v>
      </c>
      <c r="B244" s="16">
        <f t="shared" si="36"/>
        <v>-53967</v>
      </c>
      <c r="C244" s="16">
        <f t="shared" si="37"/>
        <v>23281</v>
      </c>
      <c r="D244" s="16">
        <f t="shared" si="33"/>
        <v>61</v>
      </c>
      <c r="E244" s="16">
        <f>+ROUNDDOWN((B244-MIN(B$113:B244))/(MAX(B$113:B244)-MIN(B$113:B244))*100,0)</f>
        <v>56</v>
      </c>
      <c r="F244" s="33">
        <v>417074</v>
      </c>
      <c r="G244" s="33">
        <v>471041</v>
      </c>
      <c r="H244" s="88">
        <f t="shared" si="38"/>
        <v>50428</v>
      </c>
      <c r="I244" s="88">
        <f t="shared" si="39"/>
        <v>-5554</v>
      </c>
      <c r="J244" s="88">
        <f t="shared" si="34"/>
        <v>30</v>
      </c>
      <c r="K244" s="88">
        <f>+ROUNDDOWN((H244-MIN(H$113:H244))/(MAX(H$113:H244)-MIN(H$113:H244))*100,0)</f>
        <v>47</v>
      </c>
      <c r="L244" s="56">
        <v>297878</v>
      </c>
      <c r="M244" s="56">
        <v>247450</v>
      </c>
      <c r="N244" s="15">
        <f t="shared" si="40"/>
        <v>3539</v>
      </c>
      <c r="O244" s="15">
        <f t="shared" si="41"/>
        <v>-17727</v>
      </c>
      <c r="P244" s="15">
        <f t="shared" si="35"/>
        <v>64</v>
      </c>
      <c r="Q244" s="15">
        <f>+ROUNDDOWN((N244-MIN(N$113:N244))/(MAX(N$113:N244)-MIN(N$113:N244))*100,0)</f>
        <v>66</v>
      </c>
      <c r="R244" s="35">
        <v>121270</v>
      </c>
      <c r="S244" s="35">
        <v>117731</v>
      </c>
      <c r="T244" s="32">
        <v>951184</v>
      </c>
      <c r="U244">
        <f t="shared" si="42"/>
        <v>-16184</v>
      </c>
    </row>
    <row r="245" spans="1:21">
      <c r="A245" s="5">
        <v>39322</v>
      </c>
      <c r="B245" s="16">
        <f t="shared" si="36"/>
        <v>-77248</v>
      </c>
      <c r="C245" s="16">
        <f t="shared" si="37"/>
        <v>-15838</v>
      </c>
      <c r="D245" s="16">
        <f t="shared" si="33"/>
        <v>56</v>
      </c>
      <c r="E245" s="16">
        <f>+ROUNDDOWN((B245-MIN(B$113:B245))/(MAX(B$113:B245)-MIN(B$113:B245))*100,0)</f>
        <v>49</v>
      </c>
      <c r="F245" s="33">
        <v>419440</v>
      </c>
      <c r="G245" s="33">
        <v>496688</v>
      </c>
      <c r="H245" s="88">
        <f t="shared" si="38"/>
        <v>55982</v>
      </c>
      <c r="I245" s="88">
        <f t="shared" si="39"/>
        <v>-328</v>
      </c>
      <c r="J245" s="88">
        <f t="shared" si="34"/>
        <v>31</v>
      </c>
      <c r="K245" s="88">
        <f>+ROUNDDOWN((H245-MIN(H$113:H245))/(MAX(H$113:H245)-MIN(H$113:H245))*100,0)</f>
        <v>49</v>
      </c>
      <c r="L245" s="56">
        <v>290924</v>
      </c>
      <c r="M245" s="56">
        <v>234942</v>
      </c>
      <c r="N245" s="15">
        <f t="shared" si="40"/>
        <v>21266</v>
      </c>
      <c r="O245" s="15">
        <f t="shared" si="41"/>
        <v>16166</v>
      </c>
      <c r="P245" s="15">
        <f t="shared" si="35"/>
        <v>78</v>
      </c>
      <c r="Q245" s="15">
        <f>+ROUNDDOWN((N245-MIN(N$113:N245))/(MAX(N$113:N245)-MIN(N$113:N245))*100,0)</f>
        <v>77</v>
      </c>
      <c r="R245" s="35">
        <v>125712</v>
      </c>
      <c r="S245" s="35">
        <v>104446</v>
      </c>
      <c r="T245" s="32">
        <v>967368</v>
      </c>
      <c r="U245">
        <f t="shared" si="42"/>
        <v>12203</v>
      </c>
    </row>
    <row r="246" spans="1:21">
      <c r="A246" s="5">
        <v>39315</v>
      </c>
      <c r="B246" s="16">
        <f t="shared" si="36"/>
        <v>-61410</v>
      </c>
      <c r="C246" s="16">
        <f t="shared" si="37"/>
        <v>-81124</v>
      </c>
      <c r="D246" s="16">
        <f t="shared" si="33"/>
        <v>59</v>
      </c>
      <c r="E246" s="16">
        <f>+ROUNDDOWN((B246-MIN(B$113:B246))/(MAX(B$113:B246)-MIN(B$113:B246))*100,0)</f>
        <v>54</v>
      </c>
      <c r="F246" s="33">
        <v>405331</v>
      </c>
      <c r="G246" s="33">
        <v>466741</v>
      </c>
      <c r="H246" s="88">
        <f t="shared" si="38"/>
        <v>56310</v>
      </c>
      <c r="I246" s="88">
        <f t="shared" si="39"/>
        <v>111890</v>
      </c>
      <c r="J246" s="88">
        <f t="shared" si="34"/>
        <v>31</v>
      </c>
      <c r="K246" s="88">
        <f>+ROUNDDOWN((H246-MIN(H$113:H246))/(MAX(H$113:H246)-MIN(H$113:H246))*100,0)</f>
        <v>49</v>
      </c>
      <c r="L246" s="56">
        <v>283917</v>
      </c>
      <c r="M246" s="56">
        <v>227607</v>
      </c>
      <c r="N246" s="15">
        <f t="shared" si="40"/>
        <v>5100</v>
      </c>
      <c r="O246" s="15">
        <f t="shared" si="41"/>
        <v>-30766</v>
      </c>
      <c r="P246" s="15">
        <f t="shared" si="35"/>
        <v>65</v>
      </c>
      <c r="Q246" s="15">
        <f>+ROUNDDOWN((N246-MIN(N$113:N246))/(MAX(N$113:N246)-MIN(N$113:N246))*100,0)</f>
        <v>67</v>
      </c>
      <c r="R246" s="35">
        <v>128117</v>
      </c>
      <c r="S246" s="35">
        <v>123017</v>
      </c>
      <c r="T246" s="32">
        <v>955165</v>
      </c>
      <c r="U246">
        <f t="shared" si="42"/>
        <v>-54491</v>
      </c>
    </row>
    <row r="247" spans="1:21">
      <c r="A247" s="5">
        <v>39308</v>
      </c>
      <c r="B247" s="16">
        <f t="shared" si="36"/>
        <v>19714</v>
      </c>
      <c r="C247" s="16">
        <f t="shared" si="37"/>
        <v>-3434</v>
      </c>
      <c r="D247" s="16">
        <f t="shared" si="33"/>
        <v>80</v>
      </c>
      <c r="E247" s="16">
        <f>+ROUNDDOWN((B247-MIN(B$113:B247))/(MAX(B$113:B247)-MIN(B$113:B247))*100,0)</f>
        <v>79</v>
      </c>
      <c r="F247" s="33">
        <v>448402</v>
      </c>
      <c r="G247" s="33">
        <v>428688</v>
      </c>
      <c r="H247" s="88">
        <f t="shared" si="38"/>
        <v>-55580</v>
      </c>
      <c r="I247" s="88">
        <f t="shared" si="39"/>
        <v>4846</v>
      </c>
      <c r="J247" s="88">
        <f t="shared" si="34"/>
        <v>5</v>
      </c>
      <c r="K247" s="88">
        <f>+ROUNDDOWN((H247-MIN(H$113:H247))/(MAX(H$113:H247)-MIN(H$113:H247))*100,0)</f>
        <v>12</v>
      </c>
      <c r="L247" s="56">
        <v>225517</v>
      </c>
      <c r="M247" s="56">
        <v>281097</v>
      </c>
      <c r="N247" s="15">
        <f t="shared" si="40"/>
        <v>35866</v>
      </c>
      <c r="O247" s="15">
        <f t="shared" si="41"/>
        <v>-1412</v>
      </c>
      <c r="P247" s="15">
        <f t="shared" si="35"/>
        <v>90</v>
      </c>
      <c r="Q247" s="15">
        <f>+ROUNDDOWN((N247-MIN(N$113:N247))/(MAX(N$113:N247)-MIN(N$113:N247))*100,0)</f>
        <v>86</v>
      </c>
      <c r="R247" s="35">
        <v>127476</v>
      </c>
      <c r="S247" s="35">
        <v>91610</v>
      </c>
      <c r="T247" s="32">
        <v>1009656</v>
      </c>
      <c r="U247">
        <f t="shared" si="42"/>
        <v>-49372</v>
      </c>
    </row>
    <row r="248" spans="1:21">
      <c r="A248" s="5">
        <v>39301</v>
      </c>
      <c r="B248" s="16">
        <f t="shared" si="36"/>
        <v>23148</v>
      </c>
      <c r="C248" s="16">
        <f t="shared" si="37"/>
        <v>53759</v>
      </c>
      <c r="D248" s="16">
        <f t="shared" si="33"/>
        <v>81</v>
      </c>
      <c r="E248" s="16">
        <f>+ROUNDDOWN((B248-MIN(B$113:B248))/(MAX(B$113:B248)-MIN(B$113:B248))*100,0)</f>
        <v>80</v>
      </c>
      <c r="F248" s="33">
        <v>485172</v>
      </c>
      <c r="G248" s="33">
        <v>462024</v>
      </c>
      <c r="H248" s="88">
        <f t="shared" si="38"/>
        <v>-60426</v>
      </c>
      <c r="I248" s="88">
        <f t="shared" si="39"/>
        <v>-52858</v>
      </c>
      <c r="J248" s="88">
        <f t="shared" si="34"/>
        <v>4</v>
      </c>
      <c r="K248" s="88">
        <f>+ROUNDDOWN((H248-MIN(H$113:H248))/(MAX(H$113:H248)-MIN(H$113:H248))*100,0)</f>
        <v>10</v>
      </c>
      <c r="L248" s="56">
        <v>229796</v>
      </c>
      <c r="M248" s="56">
        <v>290222</v>
      </c>
      <c r="N248" s="15">
        <f t="shared" si="40"/>
        <v>37278</v>
      </c>
      <c r="O248" s="15">
        <f t="shared" si="41"/>
        <v>-901</v>
      </c>
      <c r="P248" s="15">
        <f t="shared" si="35"/>
        <v>91</v>
      </c>
      <c r="Q248" s="15">
        <f>+ROUNDDOWN((N248-MIN(N$113:N248))/(MAX(N$113:N248)-MIN(N$113:N248))*100,0)</f>
        <v>87</v>
      </c>
      <c r="R248" s="35">
        <v>141416</v>
      </c>
      <c r="S248" s="35">
        <v>104138</v>
      </c>
      <c r="T248" s="32">
        <v>1059028</v>
      </c>
      <c r="U248">
        <f t="shared" si="42"/>
        <v>21064</v>
      </c>
    </row>
    <row r="249" spans="1:21">
      <c r="A249" s="5">
        <v>39294</v>
      </c>
      <c r="B249" s="16">
        <f t="shared" si="36"/>
        <v>-30611</v>
      </c>
      <c r="C249" s="16">
        <f t="shared" si="37"/>
        <v>15074</v>
      </c>
      <c r="D249" s="16">
        <f t="shared" si="33"/>
        <v>67</v>
      </c>
      <c r="E249" s="16">
        <f>+ROUNDDOWN((B249-MIN(B$113:B249))/(MAX(B$113:B249)-MIN(B$113:B249))*100,0)</f>
        <v>63</v>
      </c>
      <c r="F249" s="33">
        <v>525941</v>
      </c>
      <c r="G249" s="33">
        <v>556552</v>
      </c>
      <c r="H249" s="88">
        <f t="shared" si="38"/>
        <v>-7568</v>
      </c>
      <c r="I249" s="88">
        <f t="shared" si="39"/>
        <v>-36817</v>
      </c>
      <c r="J249" s="88">
        <f t="shared" si="34"/>
        <v>16</v>
      </c>
      <c r="K249" s="88">
        <f>+ROUNDDOWN((H249-MIN(H$113:H249))/(MAX(H$113:H249)-MIN(H$113:H249))*100,0)</f>
        <v>28</v>
      </c>
      <c r="L249" s="56">
        <v>220994</v>
      </c>
      <c r="M249" s="56">
        <v>228562</v>
      </c>
      <c r="N249" s="15">
        <f t="shared" si="40"/>
        <v>38179</v>
      </c>
      <c r="O249" s="15">
        <f t="shared" si="41"/>
        <v>21743</v>
      </c>
      <c r="P249" s="15">
        <f t="shared" si="35"/>
        <v>92</v>
      </c>
      <c r="Q249" s="15">
        <f>+ROUNDDOWN((N249-MIN(N$113:N249))/(MAX(N$113:N249)-MIN(N$113:N249))*100,0)</f>
        <v>87</v>
      </c>
      <c r="R249" s="35">
        <v>144222</v>
      </c>
      <c r="S249" s="35">
        <v>106043</v>
      </c>
      <c r="T249" s="32">
        <v>1037964</v>
      </c>
      <c r="U249">
        <f t="shared" si="42"/>
        <v>-3263</v>
      </c>
    </row>
    <row r="250" spans="1:21">
      <c r="A250" s="5">
        <v>39287</v>
      </c>
      <c r="B250" s="16">
        <f t="shared" si="36"/>
        <v>-45685</v>
      </c>
      <c r="C250" s="16">
        <f t="shared" si="37"/>
        <v>-23039</v>
      </c>
      <c r="D250" s="16">
        <f t="shared" si="33"/>
        <v>63</v>
      </c>
      <c r="E250" s="16">
        <f>+ROUNDDOWN((B250-MIN(B$113:B250))/(MAX(B$113:B250)-MIN(B$113:B250))*100,0)</f>
        <v>59</v>
      </c>
      <c r="F250" s="33">
        <v>519150</v>
      </c>
      <c r="G250" s="33">
        <v>564835</v>
      </c>
      <c r="H250" s="88">
        <f t="shared" si="38"/>
        <v>29249</v>
      </c>
      <c r="I250" s="88">
        <f t="shared" si="39"/>
        <v>42555</v>
      </c>
      <c r="J250" s="88">
        <f t="shared" si="34"/>
        <v>25</v>
      </c>
      <c r="K250" s="88">
        <f>+ROUNDDOWN((H250-MIN(H$113:H250))/(MAX(H$113:H250)-MIN(H$113:H250))*100,0)</f>
        <v>40</v>
      </c>
      <c r="L250" s="56">
        <v>259848</v>
      </c>
      <c r="M250" s="56">
        <v>230599</v>
      </c>
      <c r="N250" s="15">
        <f t="shared" si="40"/>
        <v>16436</v>
      </c>
      <c r="O250" s="15">
        <f t="shared" si="41"/>
        <v>-19516</v>
      </c>
      <c r="P250" s="15">
        <f t="shared" si="35"/>
        <v>74</v>
      </c>
      <c r="Q250" s="15">
        <f>+ROUNDDOWN((N250-MIN(N$113:N250))/(MAX(N$113:N250)-MIN(N$113:N250))*100,0)</f>
        <v>74</v>
      </c>
      <c r="R250" s="35">
        <v>125330</v>
      </c>
      <c r="S250" s="35">
        <v>108894</v>
      </c>
      <c r="T250" s="32">
        <v>1041227</v>
      </c>
      <c r="U250">
        <f t="shared" si="42"/>
        <v>30955</v>
      </c>
    </row>
    <row r="251" spans="1:21">
      <c r="A251" s="5">
        <v>39280</v>
      </c>
      <c r="B251" s="16">
        <f t="shared" si="36"/>
        <v>-22646</v>
      </c>
      <c r="C251" s="16">
        <f t="shared" si="37"/>
        <v>21163</v>
      </c>
      <c r="D251" s="16">
        <f t="shared" si="33"/>
        <v>69</v>
      </c>
      <c r="E251" s="16">
        <f>+ROUNDDOWN((B251-MIN(B$113:B251))/(MAX(B$113:B251)-MIN(B$113:B251))*100,0)</f>
        <v>66</v>
      </c>
      <c r="F251" s="33">
        <v>509620</v>
      </c>
      <c r="G251" s="33">
        <v>532266</v>
      </c>
      <c r="H251" s="88">
        <f t="shared" si="38"/>
        <v>-13306</v>
      </c>
      <c r="I251" s="88">
        <f t="shared" si="39"/>
        <v>-25243</v>
      </c>
      <c r="J251" s="88">
        <f t="shared" si="34"/>
        <v>15</v>
      </c>
      <c r="K251" s="88">
        <f>+ROUNDDOWN((H251-MIN(H$113:H251))/(MAX(H$113:H251)-MIN(H$113:H251))*100,0)</f>
        <v>26</v>
      </c>
      <c r="L251" s="56">
        <v>246591</v>
      </c>
      <c r="M251" s="56">
        <v>259897</v>
      </c>
      <c r="N251" s="15">
        <f t="shared" si="40"/>
        <v>35952</v>
      </c>
      <c r="O251" s="15">
        <f t="shared" si="41"/>
        <v>4080</v>
      </c>
      <c r="P251" s="15">
        <f t="shared" si="35"/>
        <v>90</v>
      </c>
      <c r="Q251" s="15">
        <f>+ROUNDDOWN((N251-MIN(N$113:N251))/(MAX(N$113:N251)-MIN(N$113:N251))*100,0)</f>
        <v>86</v>
      </c>
      <c r="R251" s="35">
        <v>120660</v>
      </c>
      <c r="S251" s="35">
        <v>84708</v>
      </c>
      <c r="T251" s="32">
        <v>1010272</v>
      </c>
      <c r="U251">
        <f t="shared" si="42"/>
        <v>9511</v>
      </c>
    </row>
    <row r="252" spans="1:21">
      <c r="A252" s="5">
        <v>39273</v>
      </c>
      <c r="B252" s="16">
        <f t="shared" si="36"/>
        <v>-43809</v>
      </c>
      <c r="C252" s="16">
        <f t="shared" si="37"/>
        <v>-11279</v>
      </c>
      <c r="D252" s="16">
        <f t="shared" si="33"/>
        <v>64</v>
      </c>
      <c r="E252" s="16">
        <f>+ROUNDDOWN((B252-MIN(B$113:B252))/(MAX(B$113:B252)-MIN(B$113:B252))*100,0)</f>
        <v>59</v>
      </c>
      <c r="F252" s="33">
        <v>487860</v>
      </c>
      <c r="G252" s="33">
        <v>531669</v>
      </c>
      <c r="H252" s="88">
        <f t="shared" si="38"/>
        <v>11937</v>
      </c>
      <c r="I252" s="88">
        <f t="shared" si="39"/>
        <v>15060</v>
      </c>
      <c r="J252" s="88">
        <f t="shared" si="34"/>
        <v>21</v>
      </c>
      <c r="K252" s="88">
        <f>+ROUNDDOWN((H252-MIN(H$113:H252))/(MAX(H$113:H252)-MIN(H$113:H252))*100,0)</f>
        <v>34</v>
      </c>
      <c r="L252" s="56">
        <v>256012</v>
      </c>
      <c r="M252" s="56">
        <v>244075</v>
      </c>
      <c r="N252" s="15">
        <f t="shared" si="40"/>
        <v>31872</v>
      </c>
      <c r="O252" s="15">
        <f t="shared" si="41"/>
        <v>-3781</v>
      </c>
      <c r="P252" s="15">
        <f t="shared" si="35"/>
        <v>86</v>
      </c>
      <c r="Q252" s="15">
        <f>+ROUNDDOWN((N252-MIN(N$113:N252))/(MAX(N$113:N252)-MIN(N$113:N252))*100,0)</f>
        <v>83</v>
      </c>
      <c r="R252" s="35">
        <v>126503</v>
      </c>
      <c r="S252" s="35">
        <v>94631</v>
      </c>
      <c r="T252" s="32">
        <v>1000761</v>
      </c>
      <c r="U252">
        <f t="shared" si="42"/>
        <v>9443</v>
      </c>
    </row>
    <row r="253" spans="1:21">
      <c r="A253" s="5">
        <v>39266</v>
      </c>
      <c r="B253" s="16">
        <f t="shared" si="36"/>
        <v>-32530</v>
      </c>
      <c r="C253" s="16">
        <f t="shared" si="37"/>
        <v>-724</v>
      </c>
      <c r="D253" s="16">
        <f t="shared" si="33"/>
        <v>67</v>
      </c>
      <c r="E253" s="16">
        <f>+ROUNDDOWN((B253-MIN(B$113:B253))/(MAX(B$113:B253)-MIN(B$113:B253))*100,0)</f>
        <v>63</v>
      </c>
      <c r="F253" s="33">
        <v>479092</v>
      </c>
      <c r="G253" s="33">
        <v>511622</v>
      </c>
      <c r="H253" s="88">
        <f t="shared" si="38"/>
        <v>-3123</v>
      </c>
      <c r="I253" s="88">
        <f t="shared" si="39"/>
        <v>-6799</v>
      </c>
      <c r="J253" s="88">
        <f t="shared" si="34"/>
        <v>17</v>
      </c>
      <c r="K253" s="88">
        <f>+ROUNDDOWN((H253-MIN(H$113:H253))/(MAX(H$113:H253)-MIN(H$113:H253))*100,0)</f>
        <v>29</v>
      </c>
      <c r="L253" s="56">
        <v>250580</v>
      </c>
      <c r="M253" s="56">
        <v>253703</v>
      </c>
      <c r="N253" s="15">
        <f t="shared" si="40"/>
        <v>35653</v>
      </c>
      <c r="O253" s="15">
        <f t="shared" si="41"/>
        <v>7523</v>
      </c>
      <c r="P253" s="15">
        <f t="shared" si="35"/>
        <v>89</v>
      </c>
      <c r="Q253" s="15">
        <f>+ROUNDDOWN((N253-MIN(N$113:N253))/(MAX(N$113:N253)-MIN(N$113:N253))*100,0)</f>
        <v>86</v>
      </c>
      <c r="R253" s="35">
        <v>122623</v>
      </c>
      <c r="S253" s="35">
        <v>86970</v>
      </c>
      <c r="T253" s="32">
        <v>991318</v>
      </c>
      <c r="U253">
        <f t="shared" si="42"/>
        <v>36338</v>
      </c>
    </row>
    <row r="254" spans="1:21">
      <c r="A254" s="5">
        <v>39259</v>
      </c>
      <c r="B254" s="16">
        <f t="shared" si="36"/>
        <v>-31806</v>
      </c>
      <c r="C254" s="16">
        <f t="shared" si="37"/>
        <v>-31806</v>
      </c>
      <c r="D254" s="16">
        <f t="shared" si="33"/>
        <v>67</v>
      </c>
      <c r="E254" s="16">
        <f>+ROUNDDOWN((B254-MIN(B$113:B254))/(MAX(B$113:B254)-MIN(B$113:B254))*100,0)</f>
        <v>63</v>
      </c>
      <c r="F254" s="33">
        <v>449354</v>
      </c>
      <c r="G254" s="33">
        <v>481160</v>
      </c>
      <c r="H254" s="88">
        <f t="shared" si="38"/>
        <v>3676</v>
      </c>
      <c r="I254" s="88">
        <f t="shared" si="39"/>
        <v>3676</v>
      </c>
      <c r="J254" s="88">
        <f t="shared" si="34"/>
        <v>19</v>
      </c>
      <c r="K254" s="88">
        <f>+ROUNDDOWN((H254-MIN(H$113:H254))/(MAX(H$113:H254)-MIN(H$113:H254))*100,0)</f>
        <v>32</v>
      </c>
      <c r="L254" s="56">
        <v>251871</v>
      </c>
      <c r="M254" s="56">
        <v>248195</v>
      </c>
      <c r="N254" s="15">
        <f t="shared" si="40"/>
        <v>28130</v>
      </c>
      <c r="O254" s="15">
        <f t="shared" si="41"/>
        <v>28130</v>
      </c>
      <c r="P254" s="15">
        <f t="shared" si="35"/>
        <v>83</v>
      </c>
      <c r="Q254" s="15">
        <f>+ROUNDDOWN((N254-MIN(N$113:N254))/(MAX(N$113:N254)-MIN(N$113:N254))*100,0)</f>
        <v>81</v>
      </c>
      <c r="R254" s="35">
        <v>119156</v>
      </c>
      <c r="S254" s="35">
        <v>91026</v>
      </c>
      <c r="T254" s="32">
        <v>954980</v>
      </c>
      <c r="U254">
        <f t="shared" si="42"/>
        <v>6066</v>
      </c>
    </row>
    <row r="255" spans="1:21">
      <c r="A255" s="5">
        <v>39252</v>
      </c>
      <c r="B255" s="16"/>
      <c r="C255" s="16"/>
      <c r="D255" s="16"/>
      <c r="E255" s="16"/>
      <c r="F255" s="42"/>
      <c r="G255" s="42"/>
      <c r="L255" s="43"/>
      <c r="M255" s="43"/>
      <c r="N255" s="15"/>
      <c r="O255" s="15"/>
      <c r="P255" s="15"/>
      <c r="Q255" s="15"/>
      <c r="R255" s="44"/>
      <c r="S255" s="44"/>
      <c r="T255" s="32">
        <v>948914</v>
      </c>
    </row>
    <row r="256" spans="1:21">
      <c r="A256" s="5">
        <v>39245</v>
      </c>
      <c r="B256" s="16"/>
      <c r="C256" s="16"/>
      <c r="D256" s="16"/>
      <c r="E256" s="16"/>
      <c r="F256" s="42"/>
      <c r="G256" s="42"/>
      <c r="L256" s="43"/>
      <c r="M256" s="43"/>
      <c r="N256" s="15"/>
      <c r="O256" s="15"/>
      <c r="P256" s="15"/>
      <c r="Q256" s="15"/>
      <c r="R256" s="44"/>
      <c r="S256" s="44"/>
      <c r="T256" s="32">
        <v>981004</v>
      </c>
    </row>
    <row r="257" spans="1:20">
      <c r="A257" s="5">
        <v>39238</v>
      </c>
      <c r="T257" s="32">
        <v>997991</v>
      </c>
    </row>
    <row r="258" spans="1:20">
      <c r="A258" s="5">
        <v>39231</v>
      </c>
      <c r="T258" s="32">
        <v>1160945</v>
      </c>
    </row>
    <row r="259" spans="1:20">
      <c r="A259" s="5">
        <v>39224</v>
      </c>
      <c r="T259" s="32">
        <v>1233003</v>
      </c>
    </row>
    <row r="260" spans="1:20">
      <c r="A260" s="5">
        <v>39217</v>
      </c>
      <c r="T260" s="32">
        <v>1137955</v>
      </c>
    </row>
    <row r="261" spans="1:20">
      <c r="A261" s="5">
        <v>39210</v>
      </c>
      <c r="T261" s="32">
        <v>1094562</v>
      </c>
    </row>
    <row r="262" spans="1:20">
      <c r="A262" s="5">
        <v>39203</v>
      </c>
      <c r="T262" s="32">
        <v>1105577</v>
      </c>
    </row>
    <row r="263" spans="1:20">
      <c r="A263" s="5">
        <v>39196</v>
      </c>
      <c r="T263" s="32">
        <v>1018643</v>
      </c>
    </row>
    <row r="264" spans="1:20">
      <c r="A264" s="5">
        <v>39189</v>
      </c>
      <c r="T264" s="32">
        <v>995567</v>
      </c>
    </row>
    <row r="265" spans="1:20">
      <c r="A265" s="5">
        <v>39182</v>
      </c>
      <c r="T265" s="32">
        <v>995382</v>
      </c>
    </row>
    <row r="266" spans="1:20">
      <c r="A266" s="5">
        <v>39175</v>
      </c>
      <c r="T266" s="32">
        <v>944919</v>
      </c>
    </row>
    <row r="267" spans="1:20">
      <c r="A267" s="5">
        <v>39168</v>
      </c>
      <c r="T267" s="32">
        <v>951656</v>
      </c>
    </row>
    <row r="268" spans="1:20">
      <c r="A268" s="5">
        <v>39161</v>
      </c>
      <c r="T268" s="32">
        <v>904322</v>
      </c>
    </row>
    <row r="269" spans="1:20">
      <c r="A269" s="5">
        <v>39154</v>
      </c>
      <c r="T269" s="32">
        <v>839710</v>
      </c>
    </row>
    <row r="270" spans="1:20">
      <c r="A270" s="5">
        <v>39147</v>
      </c>
      <c r="T270" s="32">
        <v>838026</v>
      </c>
    </row>
    <row r="271" spans="1:20">
      <c r="A271" s="5">
        <v>39140</v>
      </c>
      <c r="T271" s="32">
        <v>870038</v>
      </c>
    </row>
    <row r="272" spans="1:20">
      <c r="A272" s="5">
        <v>39133</v>
      </c>
      <c r="T272" s="32">
        <v>835145</v>
      </c>
    </row>
    <row r="273" spans="1:20">
      <c r="A273" s="5">
        <v>39126</v>
      </c>
      <c r="T273" s="32">
        <v>802617</v>
      </c>
    </row>
    <row r="274" spans="1:20">
      <c r="A274" s="5">
        <v>39119</v>
      </c>
      <c r="T274" s="32">
        <v>821706</v>
      </c>
    </row>
    <row r="275" spans="1:20">
      <c r="A275" s="5">
        <v>39112</v>
      </c>
      <c r="T275" s="32">
        <v>788759</v>
      </c>
    </row>
    <row r="276" spans="1:20">
      <c r="A276" s="5">
        <v>39105</v>
      </c>
      <c r="T276" s="32">
        <v>758481</v>
      </c>
    </row>
    <row r="277" spans="1:20">
      <c r="A277" s="5">
        <v>39098</v>
      </c>
      <c r="T277" s="32">
        <v>755422</v>
      </c>
    </row>
    <row r="278" spans="1:20">
      <c r="A278" s="5">
        <v>39091</v>
      </c>
      <c r="T278" s="32">
        <v>779425</v>
      </c>
    </row>
    <row r="279" spans="1:20">
      <c r="A279" s="5">
        <v>39085</v>
      </c>
      <c r="T279" s="32">
        <v>744276</v>
      </c>
    </row>
    <row r="280" spans="1:20">
      <c r="A280" s="5">
        <v>39077</v>
      </c>
      <c r="T280" s="32">
        <v>705857</v>
      </c>
    </row>
    <row r="281" spans="1:20">
      <c r="A281" s="5">
        <v>39070</v>
      </c>
      <c r="T281" s="32">
        <v>698959</v>
      </c>
    </row>
    <row r="282" spans="1:20">
      <c r="A282" s="5">
        <v>39063</v>
      </c>
      <c r="T282" s="32">
        <v>701641</v>
      </c>
    </row>
    <row r="283" spans="1:20">
      <c r="A283" s="5">
        <v>39056</v>
      </c>
      <c r="T283" s="32">
        <v>754838</v>
      </c>
    </row>
    <row r="284" spans="1:20">
      <c r="A284" s="5">
        <v>39049</v>
      </c>
      <c r="T284" s="32">
        <v>793013</v>
      </c>
    </row>
    <row r="285" spans="1:20">
      <c r="A285" s="5">
        <v>39042</v>
      </c>
      <c r="T285" s="32">
        <v>733055</v>
      </c>
    </row>
    <row r="286" spans="1:20">
      <c r="A286" s="5">
        <v>39035</v>
      </c>
      <c r="T286" s="32">
        <v>673096</v>
      </c>
    </row>
    <row r="287" spans="1:20">
      <c r="A287" s="5">
        <v>39028</v>
      </c>
      <c r="T287" s="32">
        <v>661030</v>
      </c>
    </row>
    <row r="288" spans="1:20">
      <c r="A288" s="5">
        <v>39021</v>
      </c>
      <c r="T288" s="32">
        <v>671383</v>
      </c>
    </row>
    <row r="289" spans="1:20">
      <c r="A289" s="5">
        <v>39014</v>
      </c>
      <c r="T289" s="32">
        <v>677213</v>
      </c>
    </row>
    <row r="290" spans="1:20">
      <c r="A290" s="5">
        <v>39007</v>
      </c>
      <c r="T290" s="32">
        <v>684338</v>
      </c>
    </row>
    <row r="291" spans="1:20">
      <c r="A291" s="5">
        <v>39000</v>
      </c>
      <c r="T291" s="32">
        <v>673821</v>
      </c>
    </row>
    <row r="292" spans="1:20">
      <c r="A292" s="5">
        <v>38993</v>
      </c>
      <c r="T292" s="32">
        <v>696293</v>
      </c>
    </row>
    <row r="293" spans="1:20">
      <c r="A293" s="5">
        <v>38986</v>
      </c>
      <c r="T293" s="32">
        <v>679301</v>
      </c>
    </row>
    <row r="294" spans="1:20">
      <c r="A294" s="5">
        <v>38979</v>
      </c>
      <c r="T294" s="32">
        <v>681842</v>
      </c>
    </row>
    <row r="295" spans="1:20">
      <c r="A295" s="5">
        <v>38972</v>
      </c>
      <c r="T295" s="32">
        <v>683184</v>
      </c>
    </row>
    <row r="296" spans="1:20">
      <c r="A296" s="5">
        <v>38965</v>
      </c>
      <c r="T296" s="32">
        <v>700935</v>
      </c>
    </row>
    <row r="297" spans="1:20">
      <c r="A297" s="5">
        <v>38958</v>
      </c>
      <c r="T297" s="32">
        <v>749397</v>
      </c>
    </row>
    <row r="298" spans="1:20">
      <c r="A298" s="5">
        <v>38951</v>
      </c>
      <c r="T298" s="32">
        <v>730105</v>
      </c>
    </row>
    <row r="299" spans="1:20">
      <c r="A299" s="5">
        <v>38944</v>
      </c>
      <c r="T299" s="32">
        <v>683223</v>
      </c>
    </row>
    <row r="300" spans="1:20">
      <c r="A300" s="5">
        <v>38937</v>
      </c>
      <c r="T300" s="32">
        <v>667585</v>
      </c>
    </row>
    <row r="301" spans="1:20">
      <c r="A301" s="5">
        <v>38930</v>
      </c>
      <c r="T301" s="32">
        <v>675697</v>
      </c>
    </row>
    <row r="302" spans="1:20">
      <c r="A302" s="5">
        <v>38923</v>
      </c>
      <c r="T302" s="32">
        <v>632421</v>
      </c>
    </row>
    <row r="303" spans="1:20">
      <c r="A303" s="5">
        <v>38916</v>
      </c>
      <c r="T303" s="32">
        <v>572534</v>
      </c>
    </row>
    <row r="304" spans="1:20">
      <c r="A304" s="5">
        <v>38909</v>
      </c>
      <c r="T304" s="32">
        <v>564107</v>
      </c>
    </row>
    <row r="305" spans="1:20">
      <c r="A305" s="5">
        <v>38901</v>
      </c>
      <c r="T305" s="32">
        <v>544836</v>
      </c>
    </row>
    <row r="306" spans="1:20">
      <c r="A306" s="5">
        <v>38895</v>
      </c>
      <c r="T306" s="32">
        <v>543305</v>
      </c>
    </row>
    <row r="307" spans="1:20">
      <c r="A307" s="5">
        <v>38888</v>
      </c>
      <c r="T307" s="32">
        <v>542065</v>
      </c>
    </row>
    <row r="308" spans="1:20">
      <c r="A308" s="5">
        <v>38881</v>
      </c>
      <c r="T308" s="32">
        <v>531799</v>
      </c>
    </row>
    <row r="309" spans="1:20">
      <c r="A309" s="5"/>
      <c r="T309" s="32"/>
    </row>
  </sheetData>
  <pageMargins left="0.75" right="0.75" top="1" bottom="1" header="0.5" footer="0.5"/>
  <headerFooter alignWithMargins="0"/>
</worksheet>
</file>

<file path=xl/worksheets/sheet23.xml><?xml version="1.0" encoding="utf-8"?>
<worksheet xmlns="http://schemas.openxmlformats.org/spreadsheetml/2006/main" xmlns:r="http://schemas.openxmlformats.org/officeDocument/2006/relationships">
  <sheetPr codeName="Sheet16">
    <tabColor theme="4" tint="0.39997558519241921"/>
  </sheetPr>
  <dimension ref="A1:CI309"/>
  <sheetViews>
    <sheetView zoomScale="80" zoomScaleNormal="80" workbookViewId="0">
      <pane xSplit="1" ySplit="6" topLeftCell="B7" activePane="bottomRight" state="frozen"/>
      <selection pane="topRight" activeCell="B1" sqref="B1"/>
      <selection pane="bottomLeft" activeCell="A7" sqref="A7"/>
      <selection pane="bottomRight" activeCell="I15" sqref="I15"/>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6" bestFit="1" customWidth="1"/>
    <col min="23" max="23" width="8.85546875" customWidth="1"/>
    <col min="24" max="24" width="9" customWidth="1"/>
    <col min="25" max="131" width="3.28515625" bestFit="1" customWidth="1"/>
  </cols>
  <sheetData>
    <row r="1" spans="1:87">
      <c r="A1" t="s">
        <v>42</v>
      </c>
      <c r="B1">
        <v>130312</v>
      </c>
      <c r="C1" s="5">
        <v>41345</v>
      </c>
      <c r="D1">
        <v>44601</v>
      </c>
      <c r="E1" t="s">
        <v>36</v>
      </c>
      <c r="F1">
        <v>0</v>
      </c>
      <c r="G1">
        <v>44</v>
      </c>
      <c r="H1">
        <v>1660322</v>
      </c>
      <c r="I1">
        <v>368214</v>
      </c>
      <c r="J1">
        <v>135294</v>
      </c>
      <c r="K1">
        <v>18041</v>
      </c>
      <c r="L1">
        <v>528212</v>
      </c>
      <c r="M1">
        <v>488893</v>
      </c>
      <c r="N1">
        <v>105469</v>
      </c>
      <c r="O1">
        <v>285683</v>
      </c>
      <c r="P1">
        <v>518367</v>
      </c>
      <c r="Q1">
        <v>46300</v>
      </c>
      <c r="R1">
        <v>84884</v>
      </c>
      <c r="S1">
        <v>92459</v>
      </c>
      <c r="T1">
        <v>9652</v>
      </c>
      <c r="U1">
        <v>1446455</v>
      </c>
      <c r="V1">
        <v>1414475</v>
      </c>
      <c r="W1">
        <v>213867</v>
      </c>
      <c r="X1">
        <v>245847</v>
      </c>
      <c r="Y1">
        <v>-123220</v>
      </c>
      <c r="Z1">
        <v>-13245</v>
      </c>
      <c r="AA1">
        <v>-37815</v>
      </c>
      <c r="AB1">
        <v>-18390</v>
      </c>
      <c r="AC1">
        <v>25054</v>
      </c>
      <c r="AD1">
        <v>14221</v>
      </c>
      <c r="AE1">
        <v>-6215</v>
      </c>
      <c r="AF1">
        <v>-69369</v>
      </c>
      <c r="AG1">
        <v>-64937</v>
      </c>
      <c r="AH1">
        <v>-8977</v>
      </c>
      <c r="AI1">
        <v>3838</v>
      </c>
      <c r="AJ1">
        <v>-9145</v>
      </c>
      <c r="AK1">
        <v>-486</v>
      </c>
      <c r="AL1">
        <v>-87790</v>
      </c>
      <c r="AM1">
        <v>-131744</v>
      </c>
      <c r="AN1">
        <v>-35430</v>
      </c>
      <c r="AO1">
        <v>8524</v>
      </c>
      <c r="AP1">
        <v>100</v>
      </c>
      <c r="AQ1">
        <v>22.2</v>
      </c>
      <c r="AR1">
        <v>8.1</v>
      </c>
      <c r="AS1">
        <v>1.1000000000000001</v>
      </c>
      <c r="AT1">
        <v>31.8</v>
      </c>
      <c r="AU1">
        <v>29.4</v>
      </c>
      <c r="AV1">
        <v>6.4</v>
      </c>
      <c r="AW1">
        <v>17.2</v>
      </c>
      <c r="AX1">
        <v>31.2</v>
      </c>
      <c r="AY1">
        <v>2.8</v>
      </c>
      <c r="AZ1">
        <v>5.0999999999999996</v>
      </c>
      <c r="BA1">
        <v>5.6</v>
      </c>
      <c r="BB1">
        <v>0.6</v>
      </c>
      <c r="BC1">
        <v>87.1</v>
      </c>
      <c r="BD1">
        <v>85.2</v>
      </c>
      <c r="BE1">
        <v>12.9</v>
      </c>
      <c r="BF1">
        <v>14.8</v>
      </c>
      <c r="BG1">
        <v>203</v>
      </c>
      <c r="BH1">
        <v>13</v>
      </c>
      <c r="BI1">
        <v>25</v>
      </c>
      <c r="BJ1">
        <v>10</v>
      </c>
      <c r="BK1">
        <v>31</v>
      </c>
      <c r="BL1">
        <v>38</v>
      </c>
      <c r="BM1">
        <v>34</v>
      </c>
      <c r="BN1">
        <v>35</v>
      </c>
      <c r="BO1">
        <v>41</v>
      </c>
      <c r="BP1">
        <v>21</v>
      </c>
      <c r="BQ1">
        <v>7</v>
      </c>
      <c r="BR1">
        <v>13</v>
      </c>
      <c r="BS1" t="s">
        <v>157</v>
      </c>
      <c r="BT1">
        <v>122</v>
      </c>
      <c r="BU1">
        <v>149</v>
      </c>
      <c r="BV1">
        <v>31.3</v>
      </c>
      <c r="BW1">
        <v>30.8</v>
      </c>
      <c r="BX1">
        <v>46.9</v>
      </c>
      <c r="BY1">
        <v>41.6</v>
      </c>
      <c r="BZ1">
        <v>30.9</v>
      </c>
      <c r="CA1">
        <v>29.7</v>
      </c>
      <c r="CB1">
        <v>45.8</v>
      </c>
      <c r="CC1">
        <v>39.799999999999997</v>
      </c>
      <c r="CD1" t="s">
        <v>38</v>
      </c>
      <c r="CE1">
        <v>44601</v>
      </c>
      <c r="CF1" t="s">
        <v>36</v>
      </c>
      <c r="CG1">
        <v>44</v>
      </c>
      <c r="CH1" t="s">
        <v>174</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c r="M6" s="12"/>
      <c r="N6" s="14"/>
      <c r="O6" s="14"/>
      <c r="P6" s="14"/>
      <c r="Q6" s="14"/>
      <c r="R6" s="14"/>
      <c r="S6" s="14"/>
    </row>
    <row r="7" spans="1:87">
      <c r="A7" s="37">
        <v>41345</v>
      </c>
      <c r="B7" s="16">
        <f>+F7-G7</f>
        <v>272239</v>
      </c>
      <c r="C7" s="16">
        <f>+B7-B8</f>
        <v>561043</v>
      </c>
      <c r="D7" s="16">
        <f t="shared" ref="D7" si="0">+ROUNDDOWN((B7-MIN(B$6:B$113))/(MAX(B$6:B$113)-MIN(B$6:B$113))*100,0)</f>
        <v>100</v>
      </c>
      <c r="E7" s="16">
        <f>+ROUNDDOWN((B7-MIN(B7:B$113))/(MAX(B7:B$113)-MIN(B7:B$113))*100,0)</f>
        <v>100</v>
      </c>
      <c r="F7" s="33">
        <v>896426</v>
      </c>
      <c r="G7" s="33">
        <v>624187</v>
      </c>
      <c r="H7" s="88">
        <f>+L7-M7</f>
        <v>-240259</v>
      </c>
      <c r="I7" s="88">
        <f>+H7-H8</f>
        <v>-584379</v>
      </c>
      <c r="J7" s="88">
        <f t="shared" ref="J7" si="1">+ROUNDDOWN((H7-MIN(H$6:H$113))/(MAX(H$6:H$113)-MIN(H$6:H$113))*100,0)</f>
        <v>0</v>
      </c>
      <c r="K7" s="88">
        <f>+ROUNDDOWN((H7-MIN(H7:H$113))/(MAX(H7:H$113)-MIN(H7:H$113))*100,0)</f>
        <v>0</v>
      </c>
      <c r="L7" s="56">
        <v>370567</v>
      </c>
      <c r="M7" s="56">
        <v>610826</v>
      </c>
      <c r="N7" s="15">
        <f>+R7-S7</f>
        <v>-31980</v>
      </c>
      <c r="O7" s="15">
        <f>+N7-N8</f>
        <v>23336</v>
      </c>
      <c r="P7" s="15">
        <f t="shared" ref="P7" si="2">+ROUNDDOWN((N7-MIN(N$6:N$113))/(MAX(N$6:N$113)-MIN(N$6:N$113))*100,0)</f>
        <v>65</v>
      </c>
      <c r="Q7" s="15">
        <f>+ROUNDDOWN((N7-MIN(N7:N$113))/(MAX(N7:N$113)-MIN(N7:N$113))*100,0)</f>
        <v>65</v>
      </c>
      <c r="R7" s="35">
        <v>213867</v>
      </c>
      <c r="S7" s="35">
        <v>245847</v>
      </c>
      <c r="T7" s="36">
        <v>1660322</v>
      </c>
      <c r="U7">
        <f>+T7-T8</f>
        <v>279526</v>
      </c>
    </row>
    <row r="8" spans="1:87">
      <c r="A8" s="37">
        <v>40981</v>
      </c>
      <c r="B8" s="16">
        <f>+F8-G8</f>
        <v>-288804</v>
      </c>
      <c r="C8" s="16">
        <f>+B8-B9</f>
        <v>12824</v>
      </c>
      <c r="D8" s="16">
        <f t="shared" ref="D8:D71" si="3">+ROUNDDOWN((B8-MIN(B$6:B$113))/(MAX(B$6:B$113)-MIN(B$6:B$113))*100,0)</f>
        <v>35</v>
      </c>
      <c r="E8" s="16">
        <f>+ROUNDDOWN((B8-MIN(B8:B$113))/(MAX(B8:B$113)-MIN(B8:B$113))*100,0)</f>
        <v>43</v>
      </c>
      <c r="F8" s="33">
        <v>513126</v>
      </c>
      <c r="G8" s="33">
        <v>801930</v>
      </c>
      <c r="H8" s="88">
        <f>+L8-M8</f>
        <v>344120</v>
      </c>
      <c r="I8" s="88">
        <f>+H8-H9</f>
        <v>20776</v>
      </c>
      <c r="J8" s="88">
        <f t="shared" ref="J8:J71" si="4">+ROUNDDOWN((H8-MIN(H$6:H$113))/(MAX(H$6:H$113)-MIN(H$6:H$113))*100,0)</f>
        <v>64</v>
      </c>
      <c r="K8" s="88">
        <f>+ROUNDDOWN((H8-MIN(H8:H$113))/(MAX(H8:H$113)-MIN(H8:H$113))*100,0)</f>
        <v>56</v>
      </c>
      <c r="L8" s="56">
        <v>506119</v>
      </c>
      <c r="M8" s="56">
        <v>161999</v>
      </c>
      <c r="N8" s="15">
        <f>+R8-S8</f>
        <v>-55316</v>
      </c>
      <c r="O8" s="15">
        <f>+N8-N9</f>
        <v>-33600</v>
      </c>
      <c r="P8" s="15">
        <f t="shared" ref="P8:P71" si="5">+ROUNDDOWN((N8-MIN(N$6:N$113))/(MAX(N$6:N$113)-MIN(N$6:N$113))*100,0)</f>
        <v>51</v>
      </c>
      <c r="Q8" s="15">
        <f>+ROUNDDOWN((N8-MIN(N8:N$113))/(MAX(N8:N$113)-MIN(N8:N$113))*100,0)</f>
        <v>51</v>
      </c>
      <c r="R8" s="35">
        <v>193697</v>
      </c>
      <c r="S8" s="35">
        <v>249013</v>
      </c>
      <c r="T8" s="36">
        <v>1380796</v>
      </c>
      <c r="U8">
        <f>+T8-T9</f>
        <v>3143</v>
      </c>
    </row>
    <row r="9" spans="1:87">
      <c r="A9" s="5">
        <v>40974</v>
      </c>
      <c r="B9" s="16">
        <f t="shared" ref="B9:B72" si="6">+F9-G9</f>
        <v>-301628</v>
      </c>
      <c r="C9" s="16">
        <f t="shared" ref="C9:C72" si="7">+B9-B10</f>
        <v>35162</v>
      </c>
      <c r="D9" s="16">
        <f t="shared" si="3"/>
        <v>34</v>
      </c>
      <c r="E9" s="16">
        <f>+ROUNDDOWN((B9-MIN(B9:B$113))/(MAX(B9:B$113)-MIN(B9:B$113))*100,0)</f>
        <v>41</v>
      </c>
      <c r="F9" s="33">
        <v>518182</v>
      </c>
      <c r="G9" s="33">
        <v>819810</v>
      </c>
      <c r="H9" s="88">
        <f t="shared" ref="H9:H72" si="8">+L9-M9</f>
        <v>323344</v>
      </c>
      <c r="I9" s="88">
        <f t="shared" ref="I9:I72" si="9">+H9-H10</f>
        <v>-14036</v>
      </c>
      <c r="J9" s="88">
        <f t="shared" si="4"/>
        <v>62</v>
      </c>
      <c r="K9" s="88">
        <f>+ROUNDDOWN((H9-MIN(H9:H$113))/(MAX(H9:H$113)-MIN(H9:H$113))*100,0)</f>
        <v>53</v>
      </c>
      <c r="L9" s="56">
        <v>467953</v>
      </c>
      <c r="M9" s="56">
        <v>144609</v>
      </c>
      <c r="N9" s="15">
        <f t="shared" ref="N9:N72" si="10">+R9-S9</f>
        <v>-21716</v>
      </c>
      <c r="O9" s="15">
        <f t="shared" ref="O9:O72" si="11">+N9-N10</f>
        <v>-21126</v>
      </c>
      <c r="P9" s="15">
        <f t="shared" si="5"/>
        <v>72</v>
      </c>
      <c r="Q9" s="15">
        <f>+ROUNDDOWN((N9-MIN(N9:N$113))/(MAX(N9:N$113)-MIN(N9:N$113))*100,0)</f>
        <v>72</v>
      </c>
      <c r="R9" s="35">
        <v>213301</v>
      </c>
      <c r="S9" s="35">
        <v>235017</v>
      </c>
      <c r="T9" s="32">
        <v>1377653</v>
      </c>
      <c r="U9">
        <f t="shared" ref="U9:U72" si="12">+T9-T10</f>
        <v>-59853</v>
      </c>
    </row>
    <row r="10" spans="1:87">
      <c r="A10" s="5">
        <v>40967</v>
      </c>
      <c r="B10" s="16">
        <f t="shared" si="6"/>
        <v>-336790</v>
      </c>
      <c r="C10" s="16">
        <f t="shared" si="7"/>
        <v>-9474</v>
      </c>
      <c r="D10" s="16">
        <f t="shared" si="3"/>
        <v>30</v>
      </c>
      <c r="E10" s="16">
        <f>+ROUNDDOWN((B10-MIN(B10:B$113))/(MAX(B10:B$113)-MIN(B10:B$113))*100,0)</f>
        <v>36</v>
      </c>
      <c r="F10" s="33">
        <v>488187</v>
      </c>
      <c r="G10" s="33">
        <v>824977</v>
      </c>
      <c r="H10" s="88">
        <f t="shared" si="8"/>
        <v>337380</v>
      </c>
      <c r="I10" s="88">
        <f t="shared" si="9"/>
        <v>-16026</v>
      </c>
      <c r="J10" s="88">
        <f t="shared" si="4"/>
        <v>64</v>
      </c>
      <c r="K10" s="88">
        <f>+ROUNDDOWN((H10-MIN(H10:H$113))/(MAX(H10:H$113)-MIN(H10:H$113))*100,0)</f>
        <v>55</v>
      </c>
      <c r="L10" s="56">
        <v>462605</v>
      </c>
      <c r="M10" s="56">
        <v>125225</v>
      </c>
      <c r="N10" s="15">
        <f t="shared" si="10"/>
        <v>-590</v>
      </c>
      <c r="O10" s="15">
        <f t="shared" si="11"/>
        <v>25500</v>
      </c>
      <c r="P10" s="15">
        <f t="shared" si="5"/>
        <v>85</v>
      </c>
      <c r="Q10" s="15">
        <f>+ROUNDDOWN((N10-MIN(N10:N$113))/(MAX(N10:N$113)-MIN(N10:N$113))*100,0)</f>
        <v>85</v>
      </c>
      <c r="R10" s="35">
        <v>237122</v>
      </c>
      <c r="S10" s="35">
        <v>237712</v>
      </c>
      <c r="T10" s="32">
        <v>1437506</v>
      </c>
      <c r="U10">
        <f t="shared" si="12"/>
        <v>32962</v>
      </c>
    </row>
    <row r="11" spans="1:87">
      <c r="A11" s="5">
        <v>40960</v>
      </c>
      <c r="B11" s="16">
        <f t="shared" si="6"/>
        <v>-327316</v>
      </c>
      <c r="C11" s="16">
        <f t="shared" si="7"/>
        <v>-69395</v>
      </c>
      <c r="D11" s="16">
        <f t="shared" si="3"/>
        <v>31</v>
      </c>
      <c r="E11" s="16">
        <f>+ROUNDDOWN((B11-MIN(B11:B$113))/(MAX(B11:B$113)-MIN(B11:B$113))*100,0)</f>
        <v>38</v>
      </c>
      <c r="F11" s="33">
        <v>510765</v>
      </c>
      <c r="G11" s="33">
        <v>838081</v>
      </c>
      <c r="H11" s="88">
        <f t="shared" si="8"/>
        <v>353406</v>
      </c>
      <c r="I11" s="88">
        <f t="shared" si="9"/>
        <v>99806</v>
      </c>
      <c r="J11" s="88">
        <f t="shared" si="4"/>
        <v>65</v>
      </c>
      <c r="K11" s="88">
        <f>+ROUNDDOWN((H11-MIN(H11:H$113))/(MAX(H11:H$113)-MIN(H11:H$113))*100,0)</f>
        <v>57</v>
      </c>
      <c r="L11" s="56">
        <v>492083</v>
      </c>
      <c r="M11" s="56">
        <v>138677</v>
      </c>
      <c r="N11" s="15">
        <f t="shared" si="10"/>
        <v>-26090</v>
      </c>
      <c r="O11" s="15">
        <f t="shared" si="11"/>
        <v>-30411</v>
      </c>
      <c r="P11" s="15">
        <f t="shared" si="5"/>
        <v>69</v>
      </c>
      <c r="Q11" s="15">
        <f>+ROUNDDOWN((N11-MIN(N11:N$113))/(MAX(N11:N$113)-MIN(N11:N$113))*100,0)</f>
        <v>69</v>
      </c>
      <c r="R11" s="35">
        <v>216372</v>
      </c>
      <c r="S11" s="35">
        <v>242462</v>
      </c>
      <c r="T11" s="32">
        <v>1404544</v>
      </c>
      <c r="U11">
        <f t="shared" si="12"/>
        <v>-31590</v>
      </c>
    </row>
    <row r="12" spans="1:87">
      <c r="A12" s="5">
        <v>40953</v>
      </c>
      <c r="B12" s="16">
        <f t="shared" si="6"/>
        <v>-257921</v>
      </c>
      <c r="C12" s="16">
        <f t="shared" si="7"/>
        <v>-29230</v>
      </c>
      <c r="D12" s="16">
        <f t="shared" si="3"/>
        <v>39</v>
      </c>
      <c r="E12" s="16">
        <f>+ROUNDDOWN((B12-MIN(B12:B$113))/(MAX(B12:B$113)-MIN(B12:B$113))*100,0)</f>
        <v>47</v>
      </c>
      <c r="F12" s="33">
        <v>583299</v>
      </c>
      <c r="G12" s="33">
        <v>841220</v>
      </c>
      <c r="H12" s="88">
        <f t="shared" si="8"/>
        <v>253600</v>
      </c>
      <c r="I12" s="88">
        <f t="shared" si="9"/>
        <v>29111</v>
      </c>
      <c r="J12" s="88">
        <f t="shared" si="4"/>
        <v>54</v>
      </c>
      <c r="K12" s="88">
        <f>+ROUNDDOWN((H12-MIN(H12:H$113))/(MAX(H12:H$113)-MIN(H12:H$113))*100,0)</f>
        <v>43</v>
      </c>
      <c r="L12" s="56">
        <v>416424</v>
      </c>
      <c r="M12" s="56">
        <v>162824</v>
      </c>
      <c r="N12" s="15">
        <f t="shared" si="10"/>
        <v>4321</v>
      </c>
      <c r="O12" s="15">
        <f t="shared" si="11"/>
        <v>119</v>
      </c>
      <c r="P12" s="15">
        <f t="shared" si="5"/>
        <v>88</v>
      </c>
      <c r="Q12" s="15">
        <f>+ROUNDDOWN((N12-MIN(N12:N$113))/(MAX(N12:N$113)-MIN(N12:N$113))*100,0)</f>
        <v>88</v>
      </c>
      <c r="R12" s="35">
        <v>238498</v>
      </c>
      <c r="S12" s="35">
        <v>234177</v>
      </c>
      <c r="T12" s="32">
        <v>1436134</v>
      </c>
      <c r="U12">
        <f t="shared" si="12"/>
        <v>-28683</v>
      </c>
    </row>
    <row r="13" spans="1:87">
      <c r="A13" s="5">
        <v>40946</v>
      </c>
      <c r="B13" s="16">
        <f t="shared" si="6"/>
        <v>-228691</v>
      </c>
      <c r="C13" s="16">
        <f t="shared" si="7"/>
        <v>74895</v>
      </c>
      <c r="D13" s="16">
        <f t="shared" si="3"/>
        <v>42</v>
      </c>
      <c r="E13" s="16">
        <f>+ROUNDDOWN((B13-MIN(B13:B$113))/(MAX(B13:B$113)-MIN(B13:B$113))*100,0)</f>
        <v>51</v>
      </c>
      <c r="F13" s="33">
        <v>626928</v>
      </c>
      <c r="G13" s="33">
        <v>855619</v>
      </c>
      <c r="H13" s="88">
        <f t="shared" si="8"/>
        <v>224489</v>
      </c>
      <c r="I13" s="88">
        <f t="shared" si="9"/>
        <v>-59811</v>
      </c>
      <c r="J13" s="88">
        <f t="shared" si="4"/>
        <v>51</v>
      </c>
      <c r="K13" s="88">
        <f>+ROUNDDOWN((H13-MIN(H13:H$113))/(MAX(H13:H$113)-MIN(H13:H$113))*100,0)</f>
        <v>39</v>
      </c>
      <c r="L13" s="56">
        <v>407089</v>
      </c>
      <c r="M13" s="56">
        <v>182600</v>
      </c>
      <c r="N13" s="15">
        <f t="shared" si="10"/>
        <v>4202</v>
      </c>
      <c r="O13" s="15">
        <f t="shared" si="11"/>
        <v>-15084</v>
      </c>
      <c r="P13" s="15">
        <f t="shared" si="5"/>
        <v>88</v>
      </c>
      <c r="Q13" s="15">
        <f>+ROUNDDOWN((N13-MIN(N13:N$113))/(MAX(N13:N$113)-MIN(N13:N$113))*100,0)</f>
        <v>88</v>
      </c>
      <c r="R13" s="35">
        <v>227667</v>
      </c>
      <c r="S13" s="35">
        <v>223465</v>
      </c>
      <c r="T13" s="32">
        <v>1464817</v>
      </c>
      <c r="U13">
        <f t="shared" si="12"/>
        <v>-12741</v>
      </c>
    </row>
    <row r="14" spans="1:87">
      <c r="A14" s="5">
        <v>40939</v>
      </c>
      <c r="B14" s="16">
        <f t="shared" si="6"/>
        <v>-303586</v>
      </c>
      <c r="C14" s="16">
        <f t="shared" si="7"/>
        <v>-39899</v>
      </c>
      <c r="D14" s="16">
        <f t="shared" si="3"/>
        <v>34</v>
      </c>
      <c r="E14" s="16">
        <f>+ROUNDDOWN((B14-MIN(B14:B$113))/(MAX(B14:B$113)-MIN(B14:B$113))*100,0)</f>
        <v>41</v>
      </c>
      <c r="F14" s="33">
        <v>566400</v>
      </c>
      <c r="G14" s="33">
        <v>869986</v>
      </c>
      <c r="H14" s="88">
        <f t="shared" si="8"/>
        <v>284300</v>
      </c>
      <c r="I14" s="88">
        <f t="shared" si="9"/>
        <v>17715</v>
      </c>
      <c r="J14" s="88">
        <f t="shared" si="4"/>
        <v>58</v>
      </c>
      <c r="K14" s="88">
        <f>+ROUNDDOWN((H14-MIN(H14:H$113))/(MAX(H14:H$113)-MIN(H14:H$113))*100,0)</f>
        <v>47</v>
      </c>
      <c r="L14" s="56">
        <v>470381</v>
      </c>
      <c r="M14" s="56">
        <v>186081</v>
      </c>
      <c r="N14" s="15">
        <f t="shared" si="10"/>
        <v>19286</v>
      </c>
      <c r="O14" s="15">
        <f t="shared" si="11"/>
        <v>22184</v>
      </c>
      <c r="P14" s="15">
        <f t="shared" si="5"/>
        <v>97</v>
      </c>
      <c r="Q14" s="15">
        <f>+ROUNDDOWN((N14-MIN(N14:N$113))/(MAX(N14:N$113)-MIN(N14:N$113))*100,0)</f>
        <v>97</v>
      </c>
      <c r="R14" s="35">
        <v>235052</v>
      </c>
      <c r="S14" s="35">
        <v>215766</v>
      </c>
      <c r="T14" s="32">
        <v>1477558</v>
      </c>
      <c r="U14">
        <f t="shared" si="12"/>
        <v>31082</v>
      </c>
    </row>
    <row r="15" spans="1:87">
      <c r="A15" s="5">
        <v>40932</v>
      </c>
      <c r="B15" s="16">
        <f t="shared" si="6"/>
        <v>-263687</v>
      </c>
      <c r="C15" s="16">
        <f t="shared" si="7"/>
        <v>54623</v>
      </c>
      <c r="D15" s="16">
        <f t="shared" si="3"/>
        <v>38</v>
      </c>
      <c r="E15" s="16">
        <f>+ROUNDDOWN((B15-MIN(B15:B$113))/(MAX(B15:B$113)-MIN(B15:B$113))*100,0)</f>
        <v>46</v>
      </c>
      <c r="F15" s="33">
        <v>568950</v>
      </c>
      <c r="G15" s="33">
        <v>832637</v>
      </c>
      <c r="H15" s="88">
        <f t="shared" si="8"/>
        <v>266585</v>
      </c>
      <c r="I15" s="88">
        <f t="shared" si="9"/>
        <v>-28292</v>
      </c>
      <c r="J15" s="88">
        <f t="shared" si="4"/>
        <v>56</v>
      </c>
      <c r="K15" s="88">
        <f>+ROUNDDOWN((H15-MIN(H15:H$113))/(MAX(H15:H$113)-MIN(H15:H$113))*100,0)</f>
        <v>45</v>
      </c>
      <c r="L15" s="56">
        <v>469022</v>
      </c>
      <c r="M15" s="56">
        <v>202437</v>
      </c>
      <c r="N15" s="15">
        <f t="shared" si="10"/>
        <v>-2898</v>
      </c>
      <c r="O15" s="15">
        <f t="shared" si="11"/>
        <v>-26331</v>
      </c>
      <c r="P15" s="15">
        <f t="shared" si="5"/>
        <v>83</v>
      </c>
      <c r="Q15" s="15">
        <f>+ROUNDDOWN((N15-MIN(N15:N$113))/(MAX(N15:N$113)-MIN(N15:N$113))*100,0)</f>
        <v>83</v>
      </c>
      <c r="R15" s="35">
        <v>220678</v>
      </c>
      <c r="S15" s="35">
        <v>223576</v>
      </c>
      <c r="T15" s="32">
        <v>1446476</v>
      </c>
      <c r="U15">
        <f t="shared" si="12"/>
        <v>21276</v>
      </c>
    </row>
    <row r="16" spans="1:87">
      <c r="A16" s="5">
        <v>40925</v>
      </c>
      <c r="B16" s="16">
        <f t="shared" si="6"/>
        <v>-318310</v>
      </c>
      <c r="C16" s="16">
        <f t="shared" si="7"/>
        <v>-26174</v>
      </c>
      <c r="D16" s="16">
        <f t="shared" si="3"/>
        <v>32</v>
      </c>
      <c r="E16" s="16">
        <f>+ROUNDDOWN((B16-MIN(B16:B$113))/(MAX(B16:B$113)-MIN(B16:B$113))*100,0)</f>
        <v>39</v>
      </c>
      <c r="F16" s="33">
        <v>495162</v>
      </c>
      <c r="G16" s="33">
        <v>813472</v>
      </c>
      <c r="H16" s="88">
        <f t="shared" si="8"/>
        <v>294877</v>
      </c>
      <c r="I16" s="88">
        <f t="shared" si="9"/>
        <v>9858</v>
      </c>
      <c r="J16" s="88">
        <f t="shared" si="4"/>
        <v>59</v>
      </c>
      <c r="K16" s="88">
        <f>+ROUNDDOWN((H16-MIN(H16:H$113))/(MAX(H16:H$113)-MIN(H16:H$113))*100,0)</f>
        <v>49</v>
      </c>
      <c r="L16" s="56">
        <v>511907</v>
      </c>
      <c r="M16" s="56">
        <v>217030</v>
      </c>
      <c r="N16" s="15">
        <f t="shared" si="10"/>
        <v>23433</v>
      </c>
      <c r="O16" s="15">
        <f t="shared" si="11"/>
        <v>16316</v>
      </c>
      <c r="P16" s="15">
        <f t="shared" si="5"/>
        <v>100</v>
      </c>
      <c r="Q16" s="15">
        <f>+ROUNDDOWN((N16-MIN(N16:N$113))/(MAX(N16:N$113)-MIN(N16:N$113))*100,0)</f>
        <v>100</v>
      </c>
      <c r="R16" s="35">
        <v>237732</v>
      </c>
      <c r="S16" s="35">
        <v>214299</v>
      </c>
      <c r="T16" s="32">
        <v>1425200</v>
      </c>
      <c r="U16">
        <f t="shared" si="12"/>
        <v>94670</v>
      </c>
    </row>
    <row r="17" spans="1:21">
      <c r="A17" s="5">
        <v>40918</v>
      </c>
      <c r="B17" s="16">
        <f t="shared" si="6"/>
        <v>-292136</v>
      </c>
      <c r="C17" s="16">
        <f t="shared" si="7"/>
        <v>-19206</v>
      </c>
      <c r="D17" s="16">
        <f t="shared" si="3"/>
        <v>35</v>
      </c>
      <c r="E17" s="16">
        <f>+ROUNDDOWN((B17-MIN(B17:B$113))/(MAX(B17:B$113)-MIN(B17:B$113))*100,0)</f>
        <v>42</v>
      </c>
      <c r="F17" s="33">
        <v>445521</v>
      </c>
      <c r="G17" s="33">
        <v>737657</v>
      </c>
      <c r="H17" s="88">
        <f t="shared" si="8"/>
        <v>285019</v>
      </c>
      <c r="I17" s="88">
        <f t="shared" si="9"/>
        <v>13842</v>
      </c>
      <c r="J17" s="88">
        <f t="shared" si="4"/>
        <v>58</v>
      </c>
      <c r="K17" s="88">
        <f>+ROUNDDOWN((H17-MIN(H17:H$113))/(MAX(H17:H$113)-MIN(H17:H$113))*100,0)</f>
        <v>47</v>
      </c>
      <c r="L17" s="56">
        <v>483034</v>
      </c>
      <c r="M17" s="56">
        <v>198015</v>
      </c>
      <c r="N17" s="15">
        <f t="shared" si="10"/>
        <v>7117</v>
      </c>
      <c r="O17" s="15">
        <f t="shared" si="11"/>
        <v>5364</v>
      </c>
      <c r="P17" s="15">
        <f t="shared" si="5"/>
        <v>89</v>
      </c>
      <c r="Q17" s="15">
        <f>+ROUNDDOWN((N17-MIN(N17:N$113))/(MAX(N17:N$113)-MIN(N17:N$113))*100,0)</f>
        <v>90</v>
      </c>
      <c r="R17" s="35">
        <v>238889</v>
      </c>
      <c r="S17" s="35">
        <v>231772</v>
      </c>
      <c r="T17" s="32">
        <v>1330530</v>
      </c>
      <c r="U17">
        <f t="shared" si="12"/>
        <v>44061</v>
      </c>
    </row>
    <row r="18" spans="1:21">
      <c r="A18" s="5">
        <v>40911</v>
      </c>
      <c r="B18" s="16">
        <f t="shared" si="6"/>
        <v>-272930</v>
      </c>
      <c r="C18" s="16">
        <f t="shared" si="7"/>
        <v>-64956</v>
      </c>
      <c r="D18" s="16">
        <f t="shared" si="3"/>
        <v>37</v>
      </c>
      <c r="E18" s="16">
        <f>+ROUNDDOWN((B18-MIN(B18:B$113))/(MAX(B18:B$113)-MIN(B18:B$113))*100,0)</f>
        <v>45</v>
      </c>
      <c r="F18" s="33">
        <v>400259</v>
      </c>
      <c r="G18" s="33">
        <v>673189</v>
      </c>
      <c r="H18" s="88">
        <f t="shared" si="8"/>
        <v>271177</v>
      </c>
      <c r="I18" s="88">
        <f t="shared" si="9"/>
        <v>41830</v>
      </c>
      <c r="J18" s="88">
        <f t="shared" si="4"/>
        <v>56</v>
      </c>
      <c r="K18" s="88">
        <f>+ROUNDDOWN((H18-MIN(H18:H$113))/(MAX(H18:H$113)-MIN(H18:H$113))*100,0)</f>
        <v>45</v>
      </c>
      <c r="L18" s="56">
        <v>480210</v>
      </c>
      <c r="M18" s="56">
        <v>209033</v>
      </c>
      <c r="N18" s="15">
        <f t="shared" si="10"/>
        <v>1753</v>
      </c>
      <c r="O18" s="15">
        <f t="shared" si="11"/>
        <v>23126</v>
      </c>
      <c r="P18" s="15">
        <f t="shared" si="5"/>
        <v>86</v>
      </c>
      <c r="Q18" s="15">
        <f>+ROUNDDOWN((N18-MIN(N18:N$113))/(MAX(N18:N$113)-MIN(N18:N$113))*100,0)</f>
        <v>87</v>
      </c>
      <c r="R18" s="35">
        <v>223108</v>
      </c>
      <c r="S18" s="35">
        <v>221355</v>
      </c>
      <c r="T18" s="32">
        <v>1286469</v>
      </c>
      <c r="U18">
        <f t="shared" si="12"/>
        <v>62780</v>
      </c>
    </row>
    <row r="19" spans="1:21">
      <c r="A19" s="5">
        <v>40904</v>
      </c>
      <c r="B19" s="16">
        <f t="shared" si="6"/>
        <v>-207974</v>
      </c>
      <c r="C19" s="16">
        <f t="shared" si="7"/>
        <v>32859</v>
      </c>
      <c r="D19" s="16">
        <f t="shared" si="3"/>
        <v>44</v>
      </c>
      <c r="E19" s="16">
        <f>+ROUNDDOWN((B19-MIN(B19:B$113))/(MAX(B19:B$113)-MIN(B19:B$113))*100,0)</f>
        <v>54</v>
      </c>
      <c r="F19" s="33">
        <v>402003</v>
      </c>
      <c r="G19" s="33">
        <v>609977</v>
      </c>
      <c r="H19" s="88">
        <f t="shared" si="8"/>
        <v>229347</v>
      </c>
      <c r="I19" s="88">
        <f t="shared" si="9"/>
        <v>-16152</v>
      </c>
      <c r="J19" s="88">
        <f t="shared" si="4"/>
        <v>52</v>
      </c>
      <c r="K19" s="88">
        <f>+ROUNDDOWN((H19-MIN(H19:H$113))/(MAX(H19:H$113)-MIN(H19:H$113))*100,0)</f>
        <v>40</v>
      </c>
      <c r="L19" s="56">
        <v>436830</v>
      </c>
      <c r="M19" s="56">
        <v>207483</v>
      </c>
      <c r="N19" s="15">
        <f t="shared" si="10"/>
        <v>-21373</v>
      </c>
      <c r="O19" s="15">
        <f t="shared" si="11"/>
        <v>-16707</v>
      </c>
      <c r="P19" s="15">
        <f t="shared" si="5"/>
        <v>72</v>
      </c>
      <c r="Q19" s="15">
        <f>+ROUNDDOWN((N19-MIN(N19:N$113))/(MAX(N19:N$113)-MIN(N19:N$113))*100,0)</f>
        <v>73</v>
      </c>
      <c r="R19" s="35">
        <v>197107</v>
      </c>
      <c r="S19" s="35">
        <v>218480</v>
      </c>
      <c r="T19" s="32">
        <v>1223689</v>
      </c>
      <c r="U19">
        <f t="shared" si="12"/>
        <v>-4639</v>
      </c>
    </row>
    <row r="20" spans="1:21">
      <c r="A20" s="5">
        <v>40897</v>
      </c>
      <c r="B20" s="16">
        <f t="shared" si="6"/>
        <v>-240833</v>
      </c>
      <c r="C20" s="16">
        <f t="shared" si="7"/>
        <v>-63839</v>
      </c>
      <c r="D20" s="16">
        <f t="shared" si="3"/>
        <v>41</v>
      </c>
      <c r="E20" s="16">
        <f>+ROUNDDOWN((B20-MIN(B20:B$113))/(MAX(B20:B$113)-MIN(B20:B$113))*100,0)</f>
        <v>50</v>
      </c>
      <c r="F20" s="33">
        <v>386539</v>
      </c>
      <c r="G20" s="33">
        <v>627372</v>
      </c>
      <c r="H20" s="88">
        <f t="shared" si="8"/>
        <v>245499</v>
      </c>
      <c r="I20" s="88">
        <f t="shared" si="9"/>
        <v>90453</v>
      </c>
      <c r="J20" s="88">
        <f t="shared" si="4"/>
        <v>53</v>
      </c>
      <c r="K20" s="88">
        <f>+ROUNDDOWN((H20-MIN(H20:H$113))/(MAX(H20:H$113)-MIN(H20:H$113))*100,0)</f>
        <v>42</v>
      </c>
      <c r="L20" s="56">
        <v>433050</v>
      </c>
      <c r="M20" s="56">
        <v>187551</v>
      </c>
      <c r="N20" s="15">
        <f t="shared" si="10"/>
        <v>-4666</v>
      </c>
      <c r="O20" s="15">
        <f t="shared" si="11"/>
        <v>-26614</v>
      </c>
      <c r="P20" s="15">
        <f t="shared" si="5"/>
        <v>82</v>
      </c>
      <c r="Q20" s="15">
        <f>+ROUNDDOWN((N20-MIN(N20:N$113))/(MAX(N20:N$113)-MIN(N20:N$113))*100,0)</f>
        <v>83</v>
      </c>
      <c r="R20" s="35">
        <v>211493</v>
      </c>
      <c r="S20" s="35">
        <v>216159</v>
      </c>
      <c r="T20" s="32">
        <v>1228328</v>
      </c>
      <c r="U20">
        <f t="shared" si="12"/>
        <v>-86178</v>
      </c>
    </row>
    <row r="21" spans="1:21">
      <c r="A21" s="5">
        <v>40890</v>
      </c>
      <c r="B21" s="16">
        <f t="shared" si="6"/>
        <v>-176994</v>
      </c>
      <c r="C21" s="16">
        <f t="shared" si="7"/>
        <v>-33810</v>
      </c>
      <c r="D21" s="16">
        <f t="shared" si="3"/>
        <v>48</v>
      </c>
      <c r="E21" s="16">
        <f>+ROUNDDOWN((B21-MIN(B21:B$113))/(MAX(B21:B$113)-MIN(B21:B$113))*100,0)</f>
        <v>58</v>
      </c>
      <c r="F21" s="33">
        <v>459943</v>
      </c>
      <c r="G21" s="33">
        <v>636937</v>
      </c>
      <c r="H21" s="88">
        <f t="shared" si="8"/>
        <v>155046</v>
      </c>
      <c r="I21" s="88">
        <f t="shared" si="9"/>
        <v>2823</v>
      </c>
      <c r="J21" s="88">
        <f t="shared" si="4"/>
        <v>43</v>
      </c>
      <c r="K21" s="88">
        <f>+ROUNDDOWN((H21-MIN(H21:H$113))/(MAX(H21:H$113)-MIN(H21:H$113))*100,0)</f>
        <v>29</v>
      </c>
      <c r="L21" s="56">
        <v>396949</v>
      </c>
      <c r="M21" s="56">
        <v>241903</v>
      </c>
      <c r="N21" s="15">
        <f t="shared" si="10"/>
        <v>21948</v>
      </c>
      <c r="O21" s="15">
        <f t="shared" si="11"/>
        <v>30987</v>
      </c>
      <c r="P21" s="15">
        <f t="shared" si="5"/>
        <v>99</v>
      </c>
      <c r="Q21" s="15">
        <f>+ROUNDDOWN((N21-MIN(N21:N$113))/(MAX(N21:N$113)-MIN(N21:N$113))*100,0)</f>
        <v>100</v>
      </c>
      <c r="R21" s="35">
        <v>227965</v>
      </c>
      <c r="S21" s="35">
        <v>206017</v>
      </c>
      <c r="T21" s="32">
        <v>1314506</v>
      </c>
      <c r="U21">
        <f t="shared" si="12"/>
        <v>70145</v>
      </c>
    </row>
    <row r="22" spans="1:21">
      <c r="A22" s="5">
        <v>40883</v>
      </c>
      <c r="B22" s="16">
        <f t="shared" si="6"/>
        <v>-143184</v>
      </c>
      <c r="C22" s="16">
        <f t="shared" si="7"/>
        <v>-66170</v>
      </c>
      <c r="D22" s="16">
        <f t="shared" si="3"/>
        <v>52</v>
      </c>
      <c r="E22" s="16">
        <f>+ROUNDDOWN((B22-MIN(B22:B$113))/(MAX(B22:B$113)-MIN(B22:B$113))*100,0)</f>
        <v>63</v>
      </c>
      <c r="F22" s="33">
        <v>436629</v>
      </c>
      <c r="G22" s="33">
        <v>579813</v>
      </c>
      <c r="H22" s="88">
        <f t="shared" si="8"/>
        <v>152223</v>
      </c>
      <c r="I22" s="88">
        <f t="shared" si="9"/>
        <v>48584</v>
      </c>
      <c r="J22" s="88">
        <f t="shared" si="4"/>
        <v>43</v>
      </c>
      <c r="K22" s="88">
        <f>+ROUNDDOWN((H22-MIN(H22:H$113))/(MAX(H22:H$113)-MIN(H22:H$113))*100,0)</f>
        <v>29</v>
      </c>
      <c r="L22" s="56">
        <v>367993</v>
      </c>
      <c r="M22" s="56">
        <v>215770</v>
      </c>
      <c r="N22" s="15">
        <f t="shared" si="10"/>
        <v>-9039</v>
      </c>
      <c r="O22" s="15">
        <f t="shared" si="11"/>
        <v>17586</v>
      </c>
      <c r="P22" s="15">
        <f t="shared" si="5"/>
        <v>79</v>
      </c>
      <c r="Q22" s="15">
        <f>+ROUNDDOWN((N22-MIN(N22:N$113))/(MAX(N22:N$113)-MIN(N22:N$113))*100,0)</f>
        <v>96</v>
      </c>
      <c r="R22" s="35">
        <v>207580</v>
      </c>
      <c r="S22" s="35">
        <v>216619</v>
      </c>
      <c r="T22" s="32">
        <v>1244361</v>
      </c>
      <c r="U22">
        <f t="shared" si="12"/>
        <v>-92808</v>
      </c>
    </row>
    <row r="23" spans="1:21">
      <c r="A23" s="5">
        <v>40876</v>
      </c>
      <c r="B23" s="16">
        <f t="shared" si="6"/>
        <v>-77014</v>
      </c>
      <c r="C23" s="16">
        <f t="shared" si="7"/>
        <v>110517</v>
      </c>
      <c r="D23" s="16">
        <f t="shared" si="3"/>
        <v>59</v>
      </c>
      <c r="E23" s="16">
        <f>+ROUNDDOWN((B23-MIN(B23:B$113))/(MAX(B23:B$113)-MIN(B23:B$113))*100,0)</f>
        <v>72</v>
      </c>
      <c r="F23" s="33">
        <v>466302</v>
      </c>
      <c r="G23" s="33">
        <v>543316</v>
      </c>
      <c r="H23" s="88">
        <f t="shared" si="8"/>
        <v>103639</v>
      </c>
      <c r="I23" s="88">
        <f t="shared" si="9"/>
        <v>-97434</v>
      </c>
      <c r="J23" s="88">
        <f t="shared" si="4"/>
        <v>38</v>
      </c>
      <c r="K23" s="88">
        <f>+ROUNDDOWN((H23-MIN(H23:H$113))/(MAX(H23:H$113)-MIN(H23:H$113))*100,0)</f>
        <v>22</v>
      </c>
      <c r="L23" s="56">
        <v>407815</v>
      </c>
      <c r="M23" s="56">
        <v>304176</v>
      </c>
      <c r="N23" s="15">
        <f t="shared" si="10"/>
        <v>-26625</v>
      </c>
      <c r="O23" s="15">
        <f t="shared" si="11"/>
        <v>-13083</v>
      </c>
      <c r="P23" s="15">
        <f t="shared" si="5"/>
        <v>69</v>
      </c>
      <c r="Q23" s="15">
        <f>+ROUNDDOWN((N23-MIN(N23:N$113))/(MAX(N23:N$113)-MIN(N23:N$113))*100,0)</f>
        <v>83</v>
      </c>
      <c r="R23" s="35">
        <v>213193</v>
      </c>
      <c r="S23" s="35">
        <v>239818</v>
      </c>
      <c r="T23" s="32">
        <v>1337169</v>
      </c>
      <c r="U23">
        <f t="shared" si="12"/>
        <v>52422</v>
      </c>
    </row>
    <row r="24" spans="1:21">
      <c r="A24" s="5">
        <v>40869</v>
      </c>
      <c r="B24" s="16">
        <f t="shared" si="6"/>
        <v>-187531</v>
      </c>
      <c r="C24" s="16">
        <f t="shared" si="7"/>
        <v>44744</v>
      </c>
      <c r="D24" s="16">
        <f t="shared" si="3"/>
        <v>47</v>
      </c>
      <c r="E24" s="16">
        <f>+ROUNDDOWN((B24-MIN(B24:B$113))/(MAX(B24:B$113)-MIN(B24:B$113))*100,0)</f>
        <v>57</v>
      </c>
      <c r="F24" s="33">
        <v>425682</v>
      </c>
      <c r="G24" s="33">
        <v>613213</v>
      </c>
      <c r="H24" s="88">
        <f t="shared" si="8"/>
        <v>201073</v>
      </c>
      <c r="I24" s="88">
        <f t="shared" si="9"/>
        <v>-55517</v>
      </c>
      <c r="J24" s="88">
        <f t="shared" si="4"/>
        <v>48</v>
      </c>
      <c r="K24" s="88">
        <f>+ROUNDDOWN((H24-MIN(H24:H$113))/(MAX(H24:H$113)-MIN(H24:H$113))*100,0)</f>
        <v>36</v>
      </c>
      <c r="L24" s="56">
        <v>421528</v>
      </c>
      <c r="M24" s="56">
        <v>220455</v>
      </c>
      <c r="N24" s="15">
        <f t="shared" si="10"/>
        <v>-13542</v>
      </c>
      <c r="O24" s="15">
        <f t="shared" si="11"/>
        <v>10773</v>
      </c>
      <c r="P24" s="15">
        <f t="shared" si="5"/>
        <v>77</v>
      </c>
      <c r="Q24" s="15">
        <f>+ROUNDDOWN((N24-MIN(N24:N$113))/(MAX(N24:N$113)-MIN(N24:N$113))*100,0)</f>
        <v>93</v>
      </c>
      <c r="R24" s="35">
        <v>212514</v>
      </c>
      <c r="S24" s="35">
        <v>226056</v>
      </c>
      <c r="T24" s="32">
        <v>1284747</v>
      </c>
      <c r="U24">
        <f t="shared" si="12"/>
        <v>20581</v>
      </c>
    </row>
    <row r="25" spans="1:21">
      <c r="A25" s="5">
        <v>40862</v>
      </c>
      <c r="B25" s="16">
        <f t="shared" si="6"/>
        <v>-232275</v>
      </c>
      <c r="C25" s="16">
        <f t="shared" si="7"/>
        <v>-4422</v>
      </c>
      <c r="D25" s="16">
        <f t="shared" si="3"/>
        <v>42</v>
      </c>
      <c r="E25" s="16">
        <f>+ROUNDDOWN((B25-MIN(B25:B$113))/(MAX(B25:B$113)-MIN(B25:B$113))*100,0)</f>
        <v>51</v>
      </c>
      <c r="F25" s="33">
        <v>375495</v>
      </c>
      <c r="G25" s="33">
        <v>607770</v>
      </c>
      <c r="H25" s="88">
        <f t="shared" si="8"/>
        <v>256590</v>
      </c>
      <c r="I25" s="88">
        <f t="shared" si="9"/>
        <v>-1395</v>
      </c>
      <c r="J25" s="88">
        <f t="shared" si="4"/>
        <v>55</v>
      </c>
      <c r="K25" s="88">
        <f>+ROUNDDOWN((H25-MIN(H25:H$113))/(MAX(H25:H$113)-MIN(H25:H$113))*100,0)</f>
        <v>43</v>
      </c>
      <c r="L25" s="56">
        <v>464970</v>
      </c>
      <c r="M25" s="56">
        <v>208380</v>
      </c>
      <c r="N25" s="15">
        <f t="shared" si="10"/>
        <v>-24315</v>
      </c>
      <c r="O25" s="15">
        <f t="shared" si="11"/>
        <v>5817</v>
      </c>
      <c r="P25" s="15">
        <f t="shared" si="5"/>
        <v>70</v>
      </c>
      <c r="Q25" s="15">
        <f>+ROUNDDOWN((N25-MIN(N25:N$113))/(MAX(N25:N$113)-MIN(N25:N$113))*100,0)</f>
        <v>85</v>
      </c>
      <c r="R25" s="35">
        <v>201414</v>
      </c>
      <c r="S25" s="35">
        <v>225729</v>
      </c>
      <c r="T25" s="32">
        <v>1264166</v>
      </c>
      <c r="U25">
        <f t="shared" si="12"/>
        <v>522</v>
      </c>
    </row>
    <row r="26" spans="1:21">
      <c r="A26" s="5">
        <v>40855</v>
      </c>
      <c r="B26" s="16">
        <f t="shared" si="6"/>
        <v>-227853</v>
      </c>
      <c r="C26" s="16">
        <f t="shared" si="7"/>
        <v>-18985</v>
      </c>
      <c r="D26" s="16">
        <f t="shared" si="3"/>
        <v>42</v>
      </c>
      <c r="E26" s="16">
        <f>+ROUNDDOWN((B26-MIN(B26:B$113))/(MAX(B26:B$113)-MIN(B26:B$113))*100,0)</f>
        <v>51</v>
      </c>
      <c r="F26" s="33">
        <v>403092</v>
      </c>
      <c r="G26" s="33">
        <v>630945</v>
      </c>
      <c r="H26" s="88">
        <f t="shared" si="8"/>
        <v>257985</v>
      </c>
      <c r="I26" s="88">
        <f t="shared" si="9"/>
        <v>15236</v>
      </c>
      <c r="J26" s="88">
        <f t="shared" si="4"/>
        <v>55</v>
      </c>
      <c r="K26" s="88">
        <f>+ROUNDDOWN((H26-MIN(H26:H$113))/(MAX(H26:H$113)-MIN(H26:H$113))*100,0)</f>
        <v>44</v>
      </c>
      <c r="L26" s="56">
        <v>466470</v>
      </c>
      <c r="M26" s="56">
        <v>208485</v>
      </c>
      <c r="N26" s="15">
        <f t="shared" si="10"/>
        <v>-30132</v>
      </c>
      <c r="O26" s="15">
        <f t="shared" si="11"/>
        <v>3749</v>
      </c>
      <c r="P26" s="15">
        <f t="shared" si="5"/>
        <v>66</v>
      </c>
      <c r="Q26" s="15">
        <f>+ROUNDDOWN((N26-MIN(N26:N$113))/(MAX(N26:N$113)-MIN(N26:N$113))*100,0)</f>
        <v>81</v>
      </c>
      <c r="R26" s="35">
        <v>203369</v>
      </c>
      <c r="S26" s="35">
        <v>233501</v>
      </c>
      <c r="T26" s="32">
        <v>1263644</v>
      </c>
      <c r="U26">
        <f t="shared" si="12"/>
        <v>41813</v>
      </c>
    </row>
    <row r="27" spans="1:21">
      <c r="A27" s="5">
        <v>40848</v>
      </c>
      <c r="B27" s="16">
        <f t="shared" si="6"/>
        <v>-208868</v>
      </c>
      <c r="C27" s="16">
        <f t="shared" si="7"/>
        <v>3063</v>
      </c>
      <c r="D27" s="16">
        <f t="shared" si="3"/>
        <v>44</v>
      </c>
      <c r="E27" s="16">
        <f>+ROUNDDOWN((B27-MIN(B27:B$113))/(MAX(B27:B$113)-MIN(B27:B$113))*100,0)</f>
        <v>54</v>
      </c>
      <c r="F27" s="33">
        <v>398680</v>
      </c>
      <c r="G27" s="33">
        <v>607548</v>
      </c>
      <c r="H27" s="88">
        <f t="shared" si="8"/>
        <v>242749</v>
      </c>
      <c r="I27" s="88">
        <f t="shared" si="9"/>
        <v>-5584</v>
      </c>
      <c r="J27" s="88">
        <f t="shared" si="4"/>
        <v>53</v>
      </c>
      <c r="K27" s="88">
        <f>+ROUNDDOWN((H27-MIN(H27:H$113))/(MAX(H27:H$113)-MIN(H27:H$113))*100,0)</f>
        <v>42</v>
      </c>
      <c r="L27" s="56">
        <v>429258</v>
      </c>
      <c r="M27" s="56">
        <v>186509</v>
      </c>
      <c r="N27" s="15">
        <f t="shared" si="10"/>
        <v>-33881</v>
      </c>
      <c r="O27" s="15">
        <f t="shared" si="11"/>
        <v>2521</v>
      </c>
      <c r="P27" s="15">
        <f t="shared" si="5"/>
        <v>64</v>
      </c>
      <c r="Q27" s="15">
        <f>+ROUNDDOWN((N27-MIN(N27:N$113))/(MAX(N27:N$113)-MIN(N27:N$113))*100,0)</f>
        <v>78</v>
      </c>
      <c r="R27" s="35">
        <v>202432</v>
      </c>
      <c r="S27" s="35">
        <v>236313</v>
      </c>
      <c r="T27" s="32">
        <v>1221831</v>
      </c>
      <c r="U27">
        <f t="shared" si="12"/>
        <v>-27286</v>
      </c>
    </row>
    <row r="28" spans="1:21">
      <c r="A28" s="5">
        <v>40841</v>
      </c>
      <c r="B28" s="16">
        <f t="shared" si="6"/>
        <v>-211931</v>
      </c>
      <c r="C28" s="16">
        <f t="shared" si="7"/>
        <v>-23759</v>
      </c>
      <c r="D28" s="16">
        <f t="shared" si="3"/>
        <v>44</v>
      </c>
      <c r="E28" s="16">
        <f>+ROUNDDOWN((B28-MIN(B28:B$113))/(MAX(B28:B$113)-MIN(B28:B$113))*100,0)</f>
        <v>54</v>
      </c>
      <c r="F28" s="33">
        <v>437812</v>
      </c>
      <c r="G28" s="33">
        <v>649743</v>
      </c>
      <c r="H28" s="88">
        <f t="shared" si="8"/>
        <v>248333</v>
      </c>
      <c r="I28" s="88">
        <f t="shared" si="9"/>
        <v>26543</v>
      </c>
      <c r="J28" s="88">
        <f t="shared" si="4"/>
        <v>54</v>
      </c>
      <c r="K28" s="88">
        <f>+ROUNDDOWN((H28-MIN(H28:H$113))/(MAX(H28:H$113)-MIN(H28:H$113))*100,0)</f>
        <v>42</v>
      </c>
      <c r="L28" s="56">
        <v>439605</v>
      </c>
      <c r="M28" s="56">
        <v>191272</v>
      </c>
      <c r="N28" s="15">
        <f t="shared" si="10"/>
        <v>-36402</v>
      </c>
      <c r="O28" s="15">
        <f t="shared" si="11"/>
        <v>-2784</v>
      </c>
      <c r="P28" s="15">
        <f t="shared" si="5"/>
        <v>63</v>
      </c>
      <c r="Q28" s="15">
        <f>+ROUNDDOWN((N28-MIN(N28:N$113))/(MAX(N28:N$113)-MIN(N28:N$113))*100,0)</f>
        <v>76</v>
      </c>
      <c r="R28" s="35">
        <v>193098</v>
      </c>
      <c r="S28" s="35">
        <v>229500</v>
      </c>
      <c r="T28" s="32">
        <v>1249117</v>
      </c>
      <c r="U28">
        <f t="shared" si="12"/>
        <v>76155</v>
      </c>
    </row>
    <row r="29" spans="1:21">
      <c r="A29" s="5">
        <v>40834</v>
      </c>
      <c r="B29" s="16">
        <f t="shared" si="6"/>
        <v>-188172</v>
      </c>
      <c r="C29" s="16">
        <f t="shared" si="7"/>
        <v>-20826</v>
      </c>
      <c r="D29" s="16">
        <f t="shared" si="3"/>
        <v>47</v>
      </c>
      <c r="E29" s="16">
        <f>+ROUNDDOWN((B29-MIN(B29:B$113))/(MAX(B29:B$113)-MIN(B29:B$113))*100,0)</f>
        <v>57</v>
      </c>
      <c r="F29" s="33">
        <v>438843</v>
      </c>
      <c r="G29" s="33">
        <v>627015</v>
      </c>
      <c r="H29" s="88">
        <f t="shared" si="8"/>
        <v>221790</v>
      </c>
      <c r="I29" s="88">
        <f t="shared" si="9"/>
        <v>3162</v>
      </c>
      <c r="J29" s="88">
        <f t="shared" si="4"/>
        <v>51</v>
      </c>
      <c r="K29" s="88">
        <f>+ROUNDDOWN((H29-MIN(H29:H$113))/(MAX(H29:H$113)-MIN(H29:H$113))*100,0)</f>
        <v>39</v>
      </c>
      <c r="L29" s="56">
        <v>379809</v>
      </c>
      <c r="M29" s="56">
        <v>158019</v>
      </c>
      <c r="N29" s="15">
        <f t="shared" si="10"/>
        <v>-33618</v>
      </c>
      <c r="O29" s="15">
        <f t="shared" si="11"/>
        <v>17664</v>
      </c>
      <c r="P29" s="15">
        <f t="shared" si="5"/>
        <v>64</v>
      </c>
      <c r="Q29" s="15">
        <f>+ROUNDDOWN((N29-MIN(N29:N$113))/(MAX(N29:N$113)-MIN(N29:N$113))*100,0)</f>
        <v>78</v>
      </c>
      <c r="R29" s="35">
        <v>196314</v>
      </c>
      <c r="S29" s="35">
        <v>229932</v>
      </c>
      <c r="T29" s="32">
        <v>1172962</v>
      </c>
      <c r="U29">
        <f t="shared" si="12"/>
        <v>-9945</v>
      </c>
    </row>
    <row r="30" spans="1:21">
      <c r="A30" s="5">
        <v>40827</v>
      </c>
      <c r="B30" s="16">
        <f t="shared" si="6"/>
        <v>-167346</v>
      </c>
      <c r="C30" s="16">
        <f t="shared" si="7"/>
        <v>8710</v>
      </c>
      <c r="D30" s="16">
        <f t="shared" si="3"/>
        <v>49</v>
      </c>
      <c r="E30" s="16">
        <f>+ROUNDDOWN((B30-MIN(B30:B$113))/(MAX(B30:B$113)-MIN(B30:B$113))*100,0)</f>
        <v>60</v>
      </c>
      <c r="F30" s="33">
        <v>478633</v>
      </c>
      <c r="G30" s="33">
        <v>645979</v>
      </c>
      <c r="H30" s="88">
        <f t="shared" si="8"/>
        <v>218628</v>
      </c>
      <c r="I30" s="88">
        <f t="shared" si="9"/>
        <v>1038</v>
      </c>
      <c r="J30" s="88">
        <f t="shared" si="4"/>
        <v>50</v>
      </c>
      <c r="K30" s="88">
        <f>+ROUNDDOWN((H30-MIN(H30:H$113))/(MAX(H30:H$113)-MIN(H30:H$113))*100,0)</f>
        <v>38</v>
      </c>
      <c r="L30" s="56">
        <v>371775</v>
      </c>
      <c r="M30" s="56">
        <v>153147</v>
      </c>
      <c r="N30" s="15">
        <f t="shared" si="10"/>
        <v>-51282</v>
      </c>
      <c r="O30" s="15">
        <f t="shared" si="11"/>
        <v>-9748</v>
      </c>
      <c r="P30" s="15">
        <f t="shared" si="5"/>
        <v>53</v>
      </c>
      <c r="Q30" s="15">
        <f>+ROUNDDOWN((N30-MIN(N30:N$113))/(MAX(N30:N$113)-MIN(N30:N$113))*100,0)</f>
        <v>65</v>
      </c>
      <c r="R30" s="35">
        <v>181325</v>
      </c>
      <c r="S30" s="35">
        <v>232607</v>
      </c>
      <c r="T30" s="32">
        <v>1182907</v>
      </c>
      <c r="U30">
        <f t="shared" si="12"/>
        <v>-46034</v>
      </c>
    </row>
    <row r="31" spans="1:21">
      <c r="A31" s="5">
        <v>40820</v>
      </c>
      <c r="B31" s="16">
        <f t="shared" si="6"/>
        <v>-176056</v>
      </c>
      <c r="C31" s="16">
        <f t="shared" si="7"/>
        <v>62216</v>
      </c>
      <c r="D31" s="16">
        <f t="shared" si="3"/>
        <v>48</v>
      </c>
      <c r="E31" s="16">
        <f>+ROUNDDOWN((B31-MIN(B31:B$113))/(MAX(B31:B$113)-MIN(B31:B$113))*100,0)</f>
        <v>59</v>
      </c>
      <c r="F31" s="33">
        <v>502711</v>
      </c>
      <c r="G31" s="33">
        <v>678767</v>
      </c>
      <c r="H31" s="88">
        <f t="shared" si="8"/>
        <v>217590</v>
      </c>
      <c r="I31" s="88">
        <f t="shared" si="9"/>
        <v>-83355</v>
      </c>
      <c r="J31" s="88">
        <f t="shared" si="4"/>
        <v>50</v>
      </c>
      <c r="K31" s="88">
        <f>+ROUNDDOWN((H31-MIN(H31:H$113))/(MAX(H31:H$113)-MIN(H31:H$113))*100,0)</f>
        <v>38</v>
      </c>
      <c r="L31" s="56">
        <v>364210</v>
      </c>
      <c r="M31" s="56">
        <v>146620</v>
      </c>
      <c r="N31" s="15">
        <f t="shared" si="10"/>
        <v>-41534</v>
      </c>
      <c r="O31" s="15">
        <f t="shared" si="11"/>
        <v>21139</v>
      </c>
      <c r="P31" s="15">
        <f t="shared" si="5"/>
        <v>59</v>
      </c>
      <c r="Q31" s="15">
        <f>+ROUNDDOWN((N31-MIN(N31:N$113))/(MAX(N31:N$113)-MIN(N31:N$113))*100,0)</f>
        <v>72</v>
      </c>
      <c r="R31" s="35">
        <v>189594</v>
      </c>
      <c r="S31" s="35">
        <v>231128</v>
      </c>
      <c r="T31" s="32">
        <v>1228941</v>
      </c>
      <c r="U31">
        <f t="shared" si="12"/>
        <v>-65232</v>
      </c>
    </row>
    <row r="32" spans="1:21">
      <c r="A32" s="5">
        <v>40813</v>
      </c>
      <c r="B32" s="16">
        <f t="shared" si="6"/>
        <v>-238272</v>
      </c>
      <c r="C32" s="16">
        <f t="shared" si="7"/>
        <v>-8806</v>
      </c>
      <c r="D32" s="16">
        <f t="shared" si="3"/>
        <v>41</v>
      </c>
      <c r="E32" s="16">
        <f>+ROUNDDOWN((B32-MIN(B32:B$113))/(MAX(B32:B$113)-MIN(B32:B$113))*100,0)</f>
        <v>50</v>
      </c>
      <c r="F32" s="33">
        <v>491153</v>
      </c>
      <c r="G32" s="33">
        <v>729425</v>
      </c>
      <c r="H32" s="88">
        <f t="shared" si="8"/>
        <v>300945</v>
      </c>
      <c r="I32" s="88">
        <f t="shared" si="9"/>
        <v>29257</v>
      </c>
      <c r="J32" s="88">
        <f t="shared" si="4"/>
        <v>60</v>
      </c>
      <c r="K32" s="88">
        <f>+ROUNDDOWN((H32-MIN(H32:H$113))/(MAX(H32:H$113)-MIN(H32:H$113))*100,0)</f>
        <v>50</v>
      </c>
      <c r="L32" s="56">
        <v>436933</v>
      </c>
      <c r="M32" s="56">
        <v>135988</v>
      </c>
      <c r="N32" s="15">
        <f t="shared" si="10"/>
        <v>-62673</v>
      </c>
      <c r="O32" s="15">
        <f t="shared" si="11"/>
        <v>-20451</v>
      </c>
      <c r="P32" s="15">
        <f t="shared" si="5"/>
        <v>46</v>
      </c>
      <c r="Q32" s="15">
        <f>+ROUNDDOWN((N32-MIN(N32:N$113))/(MAX(N32:N$113)-MIN(N32:N$113))*100,0)</f>
        <v>56</v>
      </c>
      <c r="R32" s="35">
        <v>190736</v>
      </c>
      <c r="S32" s="35">
        <v>253409</v>
      </c>
      <c r="T32" s="32">
        <v>1294173</v>
      </c>
      <c r="U32">
        <f t="shared" si="12"/>
        <v>-29798</v>
      </c>
    </row>
    <row r="33" spans="1:21">
      <c r="A33" s="5">
        <v>40806</v>
      </c>
      <c r="B33" s="16">
        <f t="shared" si="6"/>
        <v>-229466</v>
      </c>
      <c r="C33" s="16">
        <f t="shared" si="7"/>
        <v>7285</v>
      </c>
      <c r="D33" s="16">
        <f t="shared" si="3"/>
        <v>42</v>
      </c>
      <c r="E33" s="16">
        <f>+ROUNDDOWN((B33-MIN(B33:B$113))/(MAX(B33:B$113)-MIN(B33:B$113))*100,0)</f>
        <v>51</v>
      </c>
      <c r="F33" s="33">
        <v>498306</v>
      </c>
      <c r="G33" s="33">
        <v>727772</v>
      </c>
      <c r="H33" s="88">
        <f t="shared" si="8"/>
        <v>271688</v>
      </c>
      <c r="I33" s="88">
        <f t="shared" si="9"/>
        <v>-7698</v>
      </c>
      <c r="J33" s="88">
        <f t="shared" si="4"/>
        <v>56</v>
      </c>
      <c r="K33" s="88">
        <f>+ROUNDDOWN((H33-MIN(H33:H$113))/(MAX(H33:H$113)-MIN(H33:H$113))*100,0)</f>
        <v>46</v>
      </c>
      <c r="L33" s="56">
        <v>420369</v>
      </c>
      <c r="M33" s="56">
        <v>148681</v>
      </c>
      <c r="N33" s="15">
        <f t="shared" si="10"/>
        <v>-42222</v>
      </c>
      <c r="O33" s="15">
        <f t="shared" si="11"/>
        <v>413</v>
      </c>
      <c r="P33" s="15">
        <f t="shared" si="5"/>
        <v>59</v>
      </c>
      <c r="Q33" s="15">
        <f>+ROUNDDOWN((N33-MIN(N33:N$113))/(MAX(N33:N$113)-MIN(N33:N$113))*100,0)</f>
        <v>72</v>
      </c>
      <c r="R33" s="35">
        <v>205474</v>
      </c>
      <c r="S33" s="35">
        <v>247696</v>
      </c>
      <c r="T33" s="32">
        <v>1323971</v>
      </c>
      <c r="U33">
        <f t="shared" si="12"/>
        <v>-12600</v>
      </c>
    </row>
    <row r="34" spans="1:21">
      <c r="A34" s="5">
        <v>40799</v>
      </c>
      <c r="B34" s="16">
        <f t="shared" si="6"/>
        <v>-236751</v>
      </c>
      <c r="C34" s="16">
        <f t="shared" si="7"/>
        <v>14734</v>
      </c>
      <c r="D34" s="16">
        <f t="shared" si="3"/>
        <v>41</v>
      </c>
      <c r="E34" s="16">
        <f>+ROUNDDOWN((B34-MIN(B34:B$113))/(MAX(B34:B$113)-MIN(B34:B$113))*100,0)</f>
        <v>50</v>
      </c>
      <c r="F34" s="33">
        <v>506056</v>
      </c>
      <c r="G34" s="33">
        <v>742807</v>
      </c>
      <c r="H34" s="88">
        <f t="shared" si="8"/>
        <v>279386</v>
      </c>
      <c r="I34" s="88">
        <f t="shared" si="9"/>
        <v>-6726</v>
      </c>
      <c r="J34" s="88">
        <f t="shared" si="4"/>
        <v>57</v>
      </c>
      <c r="K34" s="88">
        <f>+ROUNDDOWN((H34-MIN(H34:H$113))/(MAX(H34:H$113)-MIN(H34:H$113))*100,0)</f>
        <v>47</v>
      </c>
      <c r="L34" s="56">
        <v>423931</v>
      </c>
      <c r="M34" s="56">
        <v>144545</v>
      </c>
      <c r="N34" s="15">
        <f t="shared" si="10"/>
        <v>-42635</v>
      </c>
      <c r="O34" s="15">
        <f t="shared" si="11"/>
        <v>-8008</v>
      </c>
      <c r="P34" s="15">
        <f t="shared" si="5"/>
        <v>59</v>
      </c>
      <c r="Q34" s="15">
        <f>+ROUNDDOWN((N34-MIN(N34:N$113))/(MAX(N34:N$113)-MIN(N34:N$113))*100,0)</f>
        <v>71</v>
      </c>
      <c r="R34" s="35">
        <v>208480</v>
      </c>
      <c r="S34" s="35">
        <v>251115</v>
      </c>
      <c r="T34" s="32">
        <v>1336571</v>
      </c>
      <c r="U34">
        <f t="shared" si="12"/>
        <v>-14805</v>
      </c>
    </row>
    <row r="35" spans="1:21">
      <c r="A35" s="5">
        <v>40792</v>
      </c>
      <c r="B35" s="16">
        <f t="shared" si="6"/>
        <v>-251485</v>
      </c>
      <c r="C35" s="16">
        <f t="shared" si="7"/>
        <v>-36474</v>
      </c>
      <c r="D35" s="16">
        <f t="shared" si="3"/>
        <v>40</v>
      </c>
      <c r="E35" s="16">
        <f>+ROUNDDOWN((B35-MIN(B35:B$113))/(MAX(B35:B$113)-MIN(B35:B$113))*100,0)</f>
        <v>48</v>
      </c>
      <c r="F35" s="33">
        <v>473567</v>
      </c>
      <c r="G35" s="33">
        <v>725052</v>
      </c>
      <c r="H35" s="88">
        <f t="shared" si="8"/>
        <v>286112</v>
      </c>
      <c r="I35" s="88">
        <f t="shared" si="9"/>
        <v>27561</v>
      </c>
      <c r="J35" s="88">
        <f t="shared" si="4"/>
        <v>58</v>
      </c>
      <c r="K35" s="88">
        <f>+ROUNDDOWN((H35-MIN(H35:H$113))/(MAX(H35:H$113)-MIN(H35:H$113))*100,0)</f>
        <v>48</v>
      </c>
      <c r="L35" s="56">
        <v>458736</v>
      </c>
      <c r="M35" s="56">
        <v>172624</v>
      </c>
      <c r="N35" s="15">
        <f t="shared" si="10"/>
        <v>-34627</v>
      </c>
      <c r="O35" s="15">
        <f t="shared" si="11"/>
        <v>8913</v>
      </c>
      <c r="P35" s="15">
        <f t="shared" si="5"/>
        <v>64</v>
      </c>
      <c r="Q35" s="15">
        <f>+ROUNDDOWN((N35-MIN(N35:N$113))/(MAX(N35:N$113)-MIN(N35:N$113))*100,0)</f>
        <v>77</v>
      </c>
      <c r="R35" s="35">
        <v>217721</v>
      </c>
      <c r="S35" s="35">
        <v>252348</v>
      </c>
      <c r="T35" s="32">
        <v>1351376</v>
      </c>
      <c r="U35">
        <f t="shared" si="12"/>
        <v>-79791</v>
      </c>
    </row>
    <row r="36" spans="1:21">
      <c r="A36" s="5">
        <v>40785</v>
      </c>
      <c r="B36" s="16">
        <f t="shared" si="6"/>
        <v>-215011</v>
      </c>
      <c r="C36" s="16">
        <f t="shared" si="7"/>
        <v>56108</v>
      </c>
      <c r="D36" s="16">
        <f t="shared" si="3"/>
        <v>44</v>
      </c>
      <c r="E36" s="16">
        <f>+ROUNDDOWN((B36-MIN(B36:B$113))/(MAX(B36:B$113)-MIN(B36:B$113))*100,0)</f>
        <v>53</v>
      </c>
      <c r="F36" s="33">
        <v>483560</v>
      </c>
      <c r="G36" s="33">
        <v>698571</v>
      </c>
      <c r="H36" s="88">
        <f t="shared" si="8"/>
        <v>258551</v>
      </c>
      <c r="I36" s="88">
        <f t="shared" si="9"/>
        <v>-40858</v>
      </c>
      <c r="J36" s="88">
        <f t="shared" si="4"/>
        <v>55</v>
      </c>
      <c r="K36" s="88">
        <f>+ROUNDDOWN((H36-MIN(H36:H$113))/(MAX(H36:H$113)-MIN(H36:H$113))*100,0)</f>
        <v>44</v>
      </c>
      <c r="L36" s="56">
        <v>431227</v>
      </c>
      <c r="M36" s="56">
        <v>172676</v>
      </c>
      <c r="N36" s="15">
        <f t="shared" si="10"/>
        <v>-43540</v>
      </c>
      <c r="O36" s="15">
        <f t="shared" si="11"/>
        <v>-15250</v>
      </c>
      <c r="P36" s="15">
        <f t="shared" si="5"/>
        <v>58</v>
      </c>
      <c r="Q36" s="15">
        <f>+ROUNDDOWN((N36-MIN(N36:N$113))/(MAX(N36:N$113)-MIN(N36:N$113))*100,0)</f>
        <v>71</v>
      </c>
      <c r="R36" s="35">
        <v>235824</v>
      </c>
      <c r="S36" s="35">
        <v>279364</v>
      </c>
      <c r="T36" s="32">
        <v>1431167</v>
      </c>
      <c r="U36">
        <f t="shared" si="12"/>
        <v>15730</v>
      </c>
    </row>
    <row r="37" spans="1:21">
      <c r="A37" s="5">
        <v>40778</v>
      </c>
      <c r="B37" s="16">
        <f t="shared" si="6"/>
        <v>-271119</v>
      </c>
      <c r="C37" s="16">
        <f t="shared" si="7"/>
        <v>3777</v>
      </c>
      <c r="D37" s="16">
        <f t="shared" si="3"/>
        <v>37</v>
      </c>
      <c r="E37" s="16">
        <f>+ROUNDDOWN((B37-MIN(B37:B$113))/(MAX(B37:B$113)-MIN(B37:B$113))*100,0)</f>
        <v>45</v>
      </c>
      <c r="F37" s="33">
        <v>457826</v>
      </c>
      <c r="G37" s="33">
        <v>728945</v>
      </c>
      <c r="H37" s="88">
        <f t="shared" si="8"/>
        <v>299409</v>
      </c>
      <c r="I37" s="88">
        <f t="shared" si="9"/>
        <v>-14139</v>
      </c>
      <c r="J37" s="88">
        <f t="shared" si="4"/>
        <v>59</v>
      </c>
      <c r="K37" s="88">
        <f>+ROUNDDOWN((H37-MIN(H37:H$113))/(MAX(H37:H$113)-MIN(H37:H$113))*100,0)</f>
        <v>49</v>
      </c>
      <c r="L37" s="56">
        <v>509155</v>
      </c>
      <c r="M37" s="56">
        <v>209746</v>
      </c>
      <c r="N37" s="15">
        <f t="shared" si="10"/>
        <v>-28290</v>
      </c>
      <c r="O37" s="15">
        <f t="shared" si="11"/>
        <v>10362</v>
      </c>
      <c r="P37" s="15">
        <f t="shared" si="5"/>
        <v>68</v>
      </c>
      <c r="Q37" s="15">
        <f>+ROUNDDOWN((N37-MIN(N37:N$113))/(MAX(N37:N$113)-MIN(N37:N$113))*100,0)</f>
        <v>82</v>
      </c>
      <c r="R37" s="35">
        <v>232950</v>
      </c>
      <c r="S37" s="35">
        <v>261240</v>
      </c>
      <c r="T37" s="32">
        <v>1415437</v>
      </c>
      <c r="U37">
        <f t="shared" si="12"/>
        <v>-7033</v>
      </c>
    </row>
    <row r="38" spans="1:21">
      <c r="A38" s="5">
        <v>40771</v>
      </c>
      <c r="B38" s="16">
        <f t="shared" si="6"/>
        <v>-274896</v>
      </c>
      <c r="C38" s="16">
        <f t="shared" si="7"/>
        <v>-32638</v>
      </c>
      <c r="D38" s="16">
        <f t="shared" si="3"/>
        <v>37</v>
      </c>
      <c r="E38" s="16">
        <f>+ROUNDDOWN((B38-MIN(B38:B$113))/(MAX(B38:B$113)-MIN(B38:B$113))*100,0)</f>
        <v>45</v>
      </c>
      <c r="F38" s="33">
        <v>450197</v>
      </c>
      <c r="G38" s="33">
        <v>725093</v>
      </c>
      <c r="H38" s="88">
        <f t="shared" si="8"/>
        <v>313548</v>
      </c>
      <c r="I38" s="88">
        <f t="shared" si="9"/>
        <v>19239</v>
      </c>
      <c r="J38" s="88">
        <f t="shared" si="4"/>
        <v>61</v>
      </c>
      <c r="K38" s="88">
        <f>+ROUNDDOWN((H38-MIN(H38:H$113))/(MAX(H38:H$113)-MIN(H38:H$113))*100,0)</f>
        <v>51</v>
      </c>
      <c r="L38" s="56">
        <v>533188</v>
      </c>
      <c r="M38" s="56">
        <v>219640</v>
      </c>
      <c r="N38" s="15">
        <f t="shared" si="10"/>
        <v>-38652</v>
      </c>
      <c r="O38" s="15">
        <f t="shared" si="11"/>
        <v>13399</v>
      </c>
      <c r="P38" s="15">
        <f t="shared" si="5"/>
        <v>61</v>
      </c>
      <c r="Q38" s="15">
        <f>+ROUNDDOWN((N38-MIN(N38:N$113))/(MAX(N38:N$113)-MIN(N38:N$113))*100,0)</f>
        <v>74</v>
      </c>
      <c r="R38" s="35">
        <v>222074</v>
      </c>
      <c r="S38" s="35">
        <v>260726</v>
      </c>
      <c r="T38" s="32">
        <v>1422470</v>
      </c>
      <c r="U38">
        <f t="shared" si="12"/>
        <v>-28411</v>
      </c>
    </row>
    <row r="39" spans="1:21">
      <c r="A39" s="5">
        <v>40764</v>
      </c>
      <c r="B39" s="16">
        <f t="shared" si="6"/>
        <v>-242258</v>
      </c>
      <c r="C39" s="16">
        <f t="shared" si="7"/>
        <v>-56706</v>
      </c>
      <c r="D39" s="16">
        <f t="shared" si="3"/>
        <v>41</v>
      </c>
      <c r="E39" s="16">
        <f>+ROUNDDOWN((B39-MIN(B39:B$113))/(MAX(B39:B$113)-MIN(B39:B$113))*100,0)</f>
        <v>49</v>
      </c>
      <c r="F39" s="33">
        <v>487424</v>
      </c>
      <c r="G39" s="33">
        <v>729682</v>
      </c>
      <c r="H39" s="88">
        <f t="shared" si="8"/>
        <v>294309</v>
      </c>
      <c r="I39" s="88">
        <f t="shared" si="9"/>
        <v>61656</v>
      </c>
      <c r="J39" s="88">
        <f t="shared" si="4"/>
        <v>59</v>
      </c>
      <c r="K39" s="88">
        <f>+ROUNDDOWN((H39-MIN(H39:H$113))/(MAX(H39:H$113)-MIN(H39:H$113))*100,0)</f>
        <v>49</v>
      </c>
      <c r="L39" s="56">
        <v>517546</v>
      </c>
      <c r="M39" s="56">
        <v>223237</v>
      </c>
      <c r="N39" s="15">
        <f t="shared" si="10"/>
        <v>-52051</v>
      </c>
      <c r="O39" s="15">
        <f t="shared" si="11"/>
        <v>-4950</v>
      </c>
      <c r="P39" s="15">
        <f t="shared" si="5"/>
        <v>53</v>
      </c>
      <c r="Q39" s="15">
        <f>+ROUNDDOWN((N39-MIN(N39:N$113))/(MAX(N39:N$113)-MIN(N39:N$113))*100,0)</f>
        <v>64</v>
      </c>
      <c r="R39" s="35">
        <v>222432</v>
      </c>
      <c r="S39" s="35">
        <v>274483</v>
      </c>
      <c r="T39" s="32">
        <v>1450881</v>
      </c>
      <c r="U39">
        <f t="shared" si="12"/>
        <v>-11615</v>
      </c>
    </row>
    <row r="40" spans="1:21">
      <c r="A40" s="5">
        <v>40757</v>
      </c>
      <c r="B40" s="16">
        <f t="shared" si="6"/>
        <v>-185552</v>
      </c>
      <c r="C40" s="16">
        <f t="shared" si="7"/>
        <v>139623</v>
      </c>
      <c r="D40" s="16">
        <f t="shared" si="3"/>
        <v>47</v>
      </c>
      <c r="E40" s="16">
        <f>+ROUNDDOWN((B40-MIN(B40:B$113))/(MAX(B40:B$113)-MIN(B40:B$113))*100,0)</f>
        <v>57</v>
      </c>
      <c r="F40" s="33">
        <v>519792</v>
      </c>
      <c r="G40" s="33">
        <v>705344</v>
      </c>
      <c r="H40" s="88">
        <f t="shared" si="8"/>
        <v>232653</v>
      </c>
      <c r="I40" s="88">
        <f t="shared" si="9"/>
        <v>-151332</v>
      </c>
      <c r="J40" s="88">
        <f t="shared" si="4"/>
        <v>52</v>
      </c>
      <c r="K40" s="88">
        <f>+ROUNDDOWN((H40-MIN(H40:H$113))/(MAX(H40:H$113)-MIN(H40:H$113))*100,0)</f>
        <v>40</v>
      </c>
      <c r="L40" s="56">
        <v>501487</v>
      </c>
      <c r="M40" s="56">
        <v>268834</v>
      </c>
      <c r="N40" s="15">
        <f t="shared" si="10"/>
        <v>-47101</v>
      </c>
      <c r="O40" s="15">
        <f t="shared" si="11"/>
        <v>11709</v>
      </c>
      <c r="P40" s="15">
        <f t="shared" si="5"/>
        <v>56</v>
      </c>
      <c r="Q40" s="15">
        <f>+ROUNDDOWN((N40-MIN(N40:N$113))/(MAX(N40:N$113)-MIN(N40:N$113))*100,0)</f>
        <v>68</v>
      </c>
      <c r="R40" s="35">
        <v>236561</v>
      </c>
      <c r="S40" s="35">
        <v>283662</v>
      </c>
      <c r="T40" s="32">
        <v>1462496</v>
      </c>
      <c r="U40">
        <f t="shared" si="12"/>
        <v>-57935</v>
      </c>
    </row>
    <row r="41" spans="1:21">
      <c r="A41" s="5">
        <v>40750</v>
      </c>
      <c r="B41" s="16">
        <f t="shared" si="6"/>
        <v>-325175</v>
      </c>
      <c r="C41" s="16">
        <f t="shared" si="7"/>
        <v>16275</v>
      </c>
      <c r="D41" s="16">
        <f t="shared" si="3"/>
        <v>31</v>
      </c>
      <c r="E41" s="16">
        <f>+ROUNDDOWN((B41-MIN(B41:B$113))/(MAX(B41:B$113)-MIN(B41:B$113))*100,0)</f>
        <v>38</v>
      </c>
      <c r="F41" s="33">
        <v>486223</v>
      </c>
      <c r="G41" s="33">
        <v>811398</v>
      </c>
      <c r="H41" s="88">
        <f t="shared" si="8"/>
        <v>383985</v>
      </c>
      <c r="I41" s="88">
        <f t="shared" si="9"/>
        <v>3787</v>
      </c>
      <c r="J41" s="88">
        <f t="shared" si="4"/>
        <v>69</v>
      </c>
      <c r="K41" s="88">
        <f>+ROUNDDOWN((H41-MIN(H41:H$113))/(MAX(H41:H$113)-MIN(H41:H$113))*100,0)</f>
        <v>61</v>
      </c>
      <c r="L41" s="56">
        <v>633518</v>
      </c>
      <c r="M41" s="56">
        <v>249533</v>
      </c>
      <c r="N41" s="15">
        <f t="shared" si="10"/>
        <v>-58810</v>
      </c>
      <c r="O41" s="15">
        <f t="shared" si="11"/>
        <v>-20062</v>
      </c>
      <c r="P41" s="15">
        <f t="shared" si="5"/>
        <v>49</v>
      </c>
      <c r="Q41" s="15">
        <f>+ROUNDDOWN((N41-MIN(N41:N$113))/(MAX(N41:N$113)-MIN(N41:N$113))*100,0)</f>
        <v>59</v>
      </c>
      <c r="R41" s="35">
        <v>217389</v>
      </c>
      <c r="S41" s="35">
        <v>276199</v>
      </c>
      <c r="T41" s="32">
        <v>1520431</v>
      </c>
      <c r="U41">
        <f t="shared" si="12"/>
        <v>-44419</v>
      </c>
    </row>
    <row r="42" spans="1:21">
      <c r="A42" s="5">
        <v>40743</v>
      </c>
      <c r="B42" s="16">
        <f t="shared" si="6"/>
        <v>-341450</v>
      </c>
      <c r="C42" s="16">
        <f t="shared" si="7"/>
        <v>36813</v>
      </c>
      <c r="D42" s="16">
        <f t="shared" si="3"/>
        <v>29</v>
      </c>
      <c r="E42" s="16">
        <f>+ROUNDDOWN((B42-MIN(B42:B$113))/(MAX(B42:B$113)-MIN(B42:B$113))*100,0)</f>
        <v>36</v>
      </c>
      <c r="F42" s="33">
        <v>466172</v>
      </c>
      <c r="G42" s="33">
        <v>807622</v>
      </c>
      <c r="H42" s="88">
        <f t="shared" si="8"/>
        <v>380198</v>
      </c>
      <c r="I42" s="88">
        <f t="shared" si="9"/>
        <v>-58633</v>
      </c>
      <c r="J42" s="88">
        <f t="shared" si="4"/>
        <v>68</v>
      </c>
      <c r="K42" s="88">
        <f>+ROUNDDOWN((H42-MIN(H42:H$113))/(MAX(H42:H$113)-MIN(H42:H$113))*100,0)</f>
        <v>61</v>
      </c>
      <c r="L42" s="56">
        <v>693579</v>
      </c>
      <c r="M42" s="56">
        <v>313381</v>
      </c>
      <c r="N42" s="15">
        <f t="shared" si="10"/>
        <v>-38748</v>
      </c>
      <c r="O42" s="15">
        <f t="shared" si="11"/>
        <v>21820</v>
      </c>
      <c r="P42" s="15">
        <f t="shared" si="5"/>
        <v>61</v>
      </c>
      <c r="Q42" s="15">
        <f>+ROUNDDOWN((N42-MIN(N42:N$113))/(MAX(N42:N$113)-MIN(N42:N$113))*100,0)</f>
        <v>74</v>
      </c>
      <c r="R42" s="35">
        <v>224785</v>
      </c>
      <c r="S42" s="35">
        <v>263533</v>
      </c>
      <c r="T42" s="32">
        <v>1564850</v>
      </c>
      <c r="U42">
        <f t="shared" si="12"/>
        <v>32075</v>
      </c>
    </row>
    <row r="43" spans="1:21">
      <c r="A43" s="5">
        <v>40736</v>
      </c>
      <c r="B43" s="16">
        <f t="shared" si="6"/>
        <v>-378263</v>
      </c>
      <c r="C43" s="16">
        <f t="shared" si="7"/>
        <v>-1964</v>
      </c>
      <c r="D43" s="16">
        <f t="shared" si="3"/>
        <v>25</v>
      </c>
      <c r="E43" s="16">
        <f>+ROUNDDOWN((B43-MIN(B43:B$113))/(MAX(B43:B$113)-MIN(B43:B$113))*100,0)</f>
        <v>30</v>
      </c>
      <c r="F43" s="33">
        <v>397642</v>
      </c>
      <c r="G43" s="33">
        <v>775905</v>
      </c>
      <c r="H43" s="88">
        <f t="shared" si="8"/>
        <v>438831</v>
      </c>
      <c r="I43" s="88">
        <f t="shared" si="9"/>
        <v>-9075</v>
      </c>
      <c r="J43" s="88">
        <f t="shared" si="4"/>
        <v>75</v>
      </c>
      <c r="K43" s="88">
        <f>+ROUNDDOWN((H43-MIN(H43:H$113))/(MAX(H43:H$113)-MIN(H43:H$113))*100,0)</f>
        <v>69</v>
      </c>
      <c r="L43" s="56">
        <v>746005</v>
      </c>
      <c r="M43" s="56">
        <v>307174</v>
      </c>
      <c r="N43" s="15">
        <f t="shared" si="10"/>
        <v>-60568</v>
      </c>
      <c r="O43" s="15">
        <f t="shared" si="11"/>
        <v>11039</v>
      </c>
      <c r="P43" s="15">
        <f t="shared" si="5"/>
        <v>48</v>
      </c>
      <c r="Q43" s="15">
        <f>+ROUNDDOWN((N43-MIN(N43:N$113))/(MAX(N43:N$113)-MIN(N43:N$113))*100,0)</f>
        <v>58</v>
      </c>
      <c r="R43" s="35">
        <v>220330</v>
      </c>
      <c r="S43" s="35">
        <v>280898</v>
      </c>
      <c r="T43" s="32">
        <v>1532775</v>
      </c>
      <c r="U43">
        <f t="shared" si="12"/>
        <v>78504</v>
      </c>
    </row>
    <row r="44" spans="1:21">
      <c r="A44" s="5">
        <v>40729</v>
      </c>
      <c r="B44" s="16">
        <f t="shared" si="6"/>
        <v>-376299</v>
      </c>
      <c r="C44" s="16">
        <f t="shared" si="7"/>
        <v>129287</v>
      </c>
      <c r="D44" s="16">
        <f t="shared" si="3"/>
        <v>25</v>
      </c>
      <c r="E44" s="16">
        <f>+ROUNDDOWN((B44-MIN(B44:B$113))/(MAX(B44:B$113)-MIN(B44:B$113))*100,0)</f>
        <v>31</v>
      </c>
      <c r="F44" s="33">
        <v>408765</v>
      </c>
      <c r="G44" s="33">
        <v>785064</v>
      </c>
      <c r="H44" s="88">
        <f t="shared" si="8"/>
        <v>447906</v>
      </c>
      <c r="I44" s="88">
        <f t="shared" si="9"/>
        <v>-111766</v>
      </c>
      <c r="J44" s="88">
        <f t="shared" si="4"/>
        <v>76</v>
      </c>
      <c r="K44" s="88">
        <f>+ROUNDDOWN((H44-MIN(H44:H$113))/(MAX(H44:H$113)-MIN(H44:H$113))*100,0)</f>
        <v>70</v>
      </c>
      <c r="L44" s="56">
        <v>665928</v>
      </c>
      <c r="M44" s="56">
        <v>218022</v>
      </c>
      <c r="N44" s="15">
        <f t="shared" si="10"/>
        <v>-71607</v>
      </c>
      <c r="O44" s="15">
        <f t="shared" si="11"/>
        <v>-17521</v>
      </c>
      <c r="P44" s="15">
        <f t="shared" si="5"/>
        <v>41</v>
      </c>
      <c r="Q44" s="15">
        <f>+ROUNDDOWN((N44-MIN(N44:N$113))/(MAX(N44:N$113)-MIN(N44:N$113))*100,0)</f>
        <v>50</v>
      </c>
      <c r="R44" s="35">
        <v>217766</v>
      </c>
      <c r="S44" s="35">
        <v>289373</v>
      </c>
      <c r="T44" s="32">
        <v>1454271</v>
      </c>
      <c r="U44">
        <f t="shared" si="12"/>
        <v>-110325</v>
      </c>
    </row>
    <row r="45" spans="1:21">
      <c r="A45" s="5">
        <v>40722</v>
      </c>
      <c r="B45" s="16">
        <f t="shared" si="6"/>
        <v>-505586</v>
      </c>
      <c r="C45" s="16">
        <f t="shared" si="7"/>
        <v>95268</v>
      </c>
      <c r="D45" s="16">
        <f t="shared" si="3"/>
        <v>10</v>
      </c>
      <c r="E45" s="16">
        <f>+ROUNDDOWN((B45-MIN(B45:B$113))/(MAX(B45:B$113)-MIN(B45:B$113))*100,0)</f>
        <v>13</v>
      </c>
      <c r="F45" s="33">
        <v>386440</v>
      </c>
      <c r="G45" s="33">
        <v>892026</v>
      </c>
      <c r="H45" s="88">
        <f t="shared" si="8"/>
        <v>559672</v>
      </c>
      <c r="I45" s="88">
        <f t="shared" si="9"/>
        <v>-102040</v>
      </c>
      <c r="J45" s="88">
        <f t="shared" si="4"/>
        <v>88</v>
      </c>
      <c r="K45" s="88">
        <f>+ROUNDDOWN((H45-MIN(H45:H$113))/(MAX(H45:H$113)-MIN(H45:H$113))*100,0)</f>
        <v>85</v>
      </c>
      <c r="L45" s="56">
        <v>776656</v>
      </c>
      <c r="M45" s="56">
        <v>216984</v>
      </c>
      <c r="N45" s="15">
        <f t="shared" si="10"/>
        <v>-54086</v>
      </c>
      <c r="O45" s="15">
        <f t="shared" si="11"/>
        <v>6772</v>
      </c>
      <c r="P45" s="15">
        <f t="shared" si="5"/>
        <v>52</v>
      </c>
      <c r="Q45" s="15">
        <f>+ROUNDDOWN((N45-MIN(N45:N$113))/(MAX(N45:N$113)-MIN(N45:N$113))*100,0)</f>
        <v>63</v>
      </c>
      <c r="R45" s="35">
        <v>232728</v>
      </c>
      <c r="S45" s="35">
        <v>286814</v>
      </c>
      <c r="T45" s="32">
        <v>1564596</v>
      </c>
      <c r="U45">
        <f t="shared" si="12"/>
        <v>-135386</v>
      </c>
    </row>
    <row r="46" spans="1:21">
      <c r="A46" s="5">
        <v>40715</v>
      </c>
      <c r="B46" s="16">
        <f t="shared" si="6"/>
        <v>-600854</v>
      </c>
      <c r="C46" s="16">
        <f t="shared" si="7"/>
        <v>-56041</v>
      </c>
      <c r="D46" s="16">
        <f t="shared" si="3"/>
        <v>0</v>
      </c>
      <c r="E46" s="16">
        <f>+ROUNDDOWN((B46-MIN(B46:B$113))/(MAX(B46:B$113)-MIN(B46:B$113))*100,0)</f>
        <v>0</v>
      </c>
      <c r="F46" s="33">
        <v>414836</v>
      </c>
      <c r="G46" s="33">
        <v>1015690</v>
      </c>
      <c r="H46" s="88">
        <f t="shared" si="8"/>
        <v>661712</v>
      </c>
      <c r="I46" s="88">
        <f t="shared" si="9"/>
        <v>82303</v>
      </c>
      <c r="J46" s="88">
        <f t="shared" si="4"/>
        <v>100</v>
      </c>
      <c r="K46" s="88">
        <f>+ROUNDDOWN((H46-MIN(H46:H$113))/(MAX(H46:H$113)-MIN(H46:H$113))*100,0)</f>
        <v>100</v>
      </c>
      <c r="L46" s="56">
        <v>885956</v>
      </c>
      <c r="M46" s="56">
        <v>224244</v>
      </c>
      <c r="N46" s="15">
        <f t="shared" si="10"/>
        <v>-60858</v>
      </c>
      <c r="O46" s="15">
        <f t="shared" si="11"/>
        <v>-26262</v>
      </c>
      <c r="P46" s="15">
        <f t="shared" si="5"/>
        <v>48</v>
      </c>
      <c r="Q46" s="15">
        <f>+ROUNDDOWN((N46-MIN(N46:N$113))/(MAX(N46:N$113)-MIN(N46:N$113))*100,0)</f>
        <v>58</v>
      </c>
      <c r="R46" s="35">
        <v>243135</v>
      </c>
      <c r="S46" s="35">
        <v>303993</v>
      </c>
      <c r="T46" s="32">
        <v>1699982</v>
      </c>
      <c r="U46">
        <f t="shared" si="12"/>
        <v>103565</v>
      </c>
    </row>
    <row r="47" spans="1:21">
      <c r="A47" s="5">
        <v>40708</v>
      </c>
      <c r="B47" s="16">
        <f t="shared" si="6"/>
        <v>-544813</v>
      </c>
      <c r="C47" s="16">
        <f t="shared" si="7"/>
        <v>-114438</v>
      </c>
      <c r="D47" s="16">
        <f t="shared" si="3"/>
        <v>6</v>
      </c>
      <c r="E47" s="16">
        <f>+ROUNDDOWN((B47-MIN(B47:B$113))/(MAX(B47:B$113)-MIN(B47:B$113))*100,0)</f>
        <v>0</v>
      </c>
      <c r="F47" s="33">
        <v>387567</v>
      </c>
      <c r="G47" s="33">
        <v>932380</v>
      </c>
      <c r="H47" s="88">
        <f t="shared" si="8"/>
        <v>579409</v>
      </c>
      <c r="I47" s="88">
        <f t="shared" si="9"/>
        <v>99187</v>
      </c>
      <c r="J47" s="88">
        <f t="shared" si="4"/>
        <v>90</v>
      </c>
      <c r="K47" s="88">
        <f>+ROUNDDOWN((H47-MIN(H47:H$113))/(MAX(H47:H$113)-MIN(H47:H$113))*100,0)</f>
        <v>100</v>
      </c>
      <c r="L47" s="56">
        <v>752665</v>
      </c>
      <c r="M47" s="56">
        <v>173256</v>
      </c>
      <c r="N47" s="15">
        <f t="shared" si="10"/>
        <v>-34596</v>
      </c>
      <c r="O47" s="15">
        <f t="shared" si="11"/>
        <v>15251</v>
      </c>
      <c r="P47" s="15">
        <f t="shared" si="5"/>
        <v>64</v>
      </c>
      <c r="Q47" s="15">
        <f>+ROUNDDOWN((N47-MIN(N47:N$113))/(MAX(N47:N$113)-MIN(N47:N$113))*100,0)</f>
        <v>77</v>
      </c>
      <c r="R47" s="35">
        <v>282804</v>
      </c>
      <c r="S47" s="35">
        <v>317400</v>
      </c>
      <c r="T47" s="32">
        <v>1596417</v>
      </c>
      <c r="U47">
        <f t="shared" si="12"/>
        <v>75391</v>
      </c>
    </row>
    <row r="48" spans="1:21">
      <c r="A48" s="5">
        <v>40701</v>
      </c>
      <c r="B48" s="16">
        <f t="shared" si="6"/>
        <v>-430375</v>
      </c>
      <c r="C48" s="16">
        <f t="shared" si="7"/>
        <v>9841</v>
      </c>
      <c r="D48" s="16">
        <f t="shared" si="3"/>
        <v>19</v>
      </c>
      <c r="E48" s="16">
        <f>+ROUNDDOWN((B48-MIN(B48:B$113))/(MAX(B48:B$113)-MIN(B48:B$113))*100,0)</f>
        <v>1</v>
      </c>
      <c r="F48" s="33">
        <v>416767</v>
      </c>
      <c r="G48" s="33">
        <v>847142</v>
      </c>
      <c r="H48" s="88">
        <f t="shared" si="8"/>
        <v>480222</v>
      </c>
      <c r="I48" s="88">
        <f t="shared" si="9"/>
        <v>-12624</v>
      </c>
      <c r="J48" s="88">
        <f t="shared" si="4"/>
        <v>79</v>
      </c>
      <c r="K48" s="88">
        <f>+ROUNDDOWN((H48-MIN(H48:H$113))/(MAX(H48:H$113)-MIN(H48:H$113))*100,0)</f>
        <v>97</v>
      </c>
      <c r="L48" s="56">
        <v>645707</v>
      </c>
      <c r="M48" s="56">
        <v>165485</v>
      </c>
      <c r="N48" s="15">
        <f t="shared" si="10"/>
        <v>-49847</v>
      </c>
      <c r="O48" s="15">
        <f t="shared" si="11"/>
        <v>2783</v>
      </c>
      <c r="P48" s="15">
        <f t="shared" si="5"/>
        <v>54</v>
      </c>
      <c r="Q48" s="15">
        <f>+ROUNDDOWN((N48-MIN(N48:N$113))/(MAX(N48:N$113)-MIN(N48:N$113))*100,0)</f>
        <v>66</v>
      </c>
      <c r="R48" s="35">
        <v>253097</v>
      </c>
      <c r="S48" s="35">
        <v>302944</v>
      </c>
      <c r="T48" s="32">
        <v>1521026</v>
      </c>
      <c r="U48">
        <f t="shared" si="12"/>
        <v>-34943</v>
      </c>
    </row>
    <row r="49" spans="1:21">
      <c r="A49" s="5">
        <v>40694</v>
      </c>
      <c r="B49" s="16">
        <f t="shared" si="6"/>
        <v>-440216</v>
      </c>
      <c r="C49" s="16">
        <f t="shared" si="7"/>
        <v>-59363</v>
      </c>
      <c r="D49" s="16">
        <f t="shared" si="3"/>
        <v>18</v>
      </c>
      <c r="E49" s="16">
        <f>+ROUNDDOWN((B49-MIN(B49:B$113))/(MAX(B49:B$113)-MIN(B49:B$113))*100,0)</f>
        <v>0</v>
      </c>
      <c r="F49" s="33">
        <v>430174</v>
      </c>
      <c r="G49" s="33">
        <v>870390</v>
      </c>
      <c r="H49" s="88">
        <f t="shared" si="8"/>
        <v>492846</v>
      </c>
      <c r="I49" s="88">
        <f t="shared" si="9"/>
        <v>36605</v>
      </c>
      <c r="J49" s="88">
        <f t="shared" si="4"/>
        <v>81</v>
      </c>
      <c r="K49" s="88">
        <f>+ROUNDDOWN((H49-MIN(H49:H$113))/(MAX(H49:H$113)-MIN(H49:H$113))*100,0)</f>
        <v>99</v>
      </c>
      <c r="L49" s="56">
        <v>647834</v>
      </c>
      <c r="M49" s="56">
        <v>154988</v>
      </c>
      <c r="N49" s="15">
        <f t="shared" si="10"/>
        <v>-52630</v>
      </c>
      <c r="O49" s="15">
        <f t="shared" si="11"/>
        <v>22758</v>
      </c>
      <c r="P49" s="15">
        <f t="shared" si="5"/>
        <v>53</v>
      </c>
      <c r="Q49" s="15">
        <f>+ROUNDDOWN((N49-MIN(N49:N$113))/(MAX(N49:N$113)-MIN(N49:N$113))*100,0)</f>
        <v>64</v>
      </c>
      <c r="R49" s="35">
        <v>247919</v>
      </c>
      <c r="S49" s="35">
        <v>300549</v>
      </c>
      <c r="T49" s="32">
        <v>1555969</v>
      </c>
      <c r="U49">
        <f t="shared" si="12"/>
        <v>40108</v>
      </c>
    </row>
    <row r="50" spans="1:21">
      <c r="A50" s="5">
        <v>40687</v>
      </c>
      <c r="B50" s="16">
        <f t="shared" si="6"/>
        <v>-380853</v>
      </c>
      <c r="C50" s="16">
        <f t="shared" si="7"/>
        <v>10893</v>
      </c>
      <c r="D50" s="16">
        <f t="shared" si="3"/>
        <v>25</v>
      </c>
      <c r="E50" s="16">
        <f>+ROUNDDOWN((B50-MIN(B50:B$113))/(MAX(B50:B$113)-MIN(B50:B$113))*100,0)</f>
        <v>6</v>
      </c>
      <c r="F50" s="33">
        <v>451692</v>
      </c>
      <c r="G50" s="33">
        <v>832545</v>
      </c>
      <c r="H50" s="88">
        <f t="shared" si="8"/>
        <v>456241</v>
      </c>
      <c r="I50" s="88">
        <f t="shared" si="9"/>
        <v>-3548</v>
      </c>
      <c r="J50" s="88">
        <f t="shared" si="4"/>
        <v>77</v>
      </c>
      <c r="K50" s="88">
        <f>+ROUNDDOWN((H50-MIN(H50:H$113))/(MAX(H50:H$113)-MIN(H50:H$113))*100,0)</f>
        <v>92</v>
      </c>
      <c r="L50" s="56">
        <v>616653</v>
      </c>
      <c r="M50" s="56">
        <v>160412</v>
      </c>
      <c r="N50" s="15">
        <f t="shared" si="10"/>
        <v>-75388</v>
      </c>
      <c r="O50" s="15">
        <f t="shared" si="11"/>
        <v>-7345</v>
      </c>
      <c r="P50" s="15">
        <f t="shared" si="5"/>
        <v>39</v>
      </c>
      <c r="Q50" s="15">
        <f>+ROUNDDOWN((N50-MIN(N50:N$113))/(MAX(N50:N$113)-MIN(N50:N$113))*100,0)</f>
        <v>47</v>
      </c>
      <c r="R50" s="35">
        <v>248371</v>
      </c>
      <c r="S50" s="35">
        <v>323759</v>
      </c>
      <c r="T50" s="32">
        <v>1515861</v>
      </c>
      <c r="U50">
        <f t="shared" si="12"/>
        <v>-44588</v>
      </c>
    </row>
    <row r="51" spans="1:21">
      <c r="A51" s="5">
        <v>40680</v>
      </c>
      <c r="B51" s="16">
        <f t="shared" si="6"/>
        <v>-391746</v>
      </c>
      <c r="C51" s="16">
        <f t="shared" si="7"/>
        <v>-38390</v>
      </c>
      <c r="D51" s="16">
        <f t="shared" si="3"/>
        <v>23</v>
      </c>
      <c r="E51" s="16">
        <f>+ROUNDDOWN((B51-MIN(B51:B$113))/(MAX(B51:B$113)-MIN(B51:B$113))*100,0)</f>
        <v>4</v>
      </c>
      <c r="F51" s="33">
        <v>441849</v>
      </c>
      <c r="G51" s="33">
        <v>833595</v>
      </c>
      <c r="H51" s="88">
        <f t="shared" si="8"/>
        <v>459789</v>
      </c>
      <c r="I51" s="88">
        <f t="shared" si="9"/>
        <v>21942</v>
      </c>
      <c r="J51" s="88">
        <f t="shared" si="4"/>
        <v>77</v>
      </c>
      <c r="K51" s="88">
        <f>+ROUNDDOWN((H51-MIN(H51:H$113))/(MAX(H51:H$113)-MIN(H51:H$113))*100,0)</f>
        <v>93</v>
      </c>
      <c r="L51" s="56">
        <v>645011</v>
      </c>
      <c r="M51" s="56">
        <v>185222</v>
      </c>
      <c r="N51" s="15">
        <f t="shared" si="10"/>
        <v>-68043</v>
      </c>
      <c r="O51" s="15">
        <f t="shared" si="11"/>
        <v>16448</v>
      </c>
      <c r="P51" s="15">
        <f t="shared" si="5"/>
        <v>43</v>
      </c>
      <c r="Q51" s="15">
        <f>+ROUNDDOWN((N51-MIN(N51:N$113))/(MAX(N51:N$113)-MIN(N51:N$113))*100,0)</f>
        <v>52</v>
      </c>
      <c r="R51" s="35">
        <v>226322</v>
      </c>
      <c r="S51" s="35">
        <v>294365</v>
      </c>
      <c r="T51" s="32">
        <v>1560449</v>
      </c>
      <c r="U51">
        <f t="shared" si="12"/>
        <v>56409</v>
      </c>
    </row>
    <row r="52" spans="1:21">
      <c r="A52" s="5">
        <v>40673</v>
      </c>
      <c r="B52" s="16">
        <f t="shared" si="6"/>
        <v>-353356</v>
      </c>
      <c r="C52" s="16">
        <f t="shared" si="7"/>
        <v>56437</v>
      </c>
      <c r="D52" s="16">
        <f t="shared" si="3"/>
        <v>28</v>
      </c>
      <c r="E52" s="16">
        <f>+ROUNDDOWN((B52-MIN(B52:B$113))/(MAX(B52:B$113)-MIN(B52:B$113))*100,0)</f>
        <v>11</v>
      </c>
      <c r="F52" s="33">
        <v>415979</v>
      </c>
      <c r="G52" s="33">
        <v>769335</v>
      </c>
      <c r="H52" s="88">
        <f t="shared" si="8"/>
        <v>437847</v>
      </c>
      <c r="I52" s="88">
        <f t="shared" si="9"/>
        <v>-34921</v>
      </c>
      <c r="J52" s="88">
        <f t="shared" si="4"/>
        <v>75</v>
      </c>
      <c r="K52" s="88">
        <f>+ROUNDDOWN((H52-MIN(H52:H$113))/(MAX(H52:H$113)-MIN(H52:H$113))*100,0)</f>
        <v>89</v>
      </c>
      <c r="L52" s="56">
        <v>653859</v>
      </c>
      <c r="M52" s="56">
        <v>216012</v>
      </c>
      <c r="N52" s="15">
        <f t="shared" si="10"/>
        <v>-84491</v>
      </c>
      <c r="O52" s="15">
        <f t="shared" si="11"/>
        <v>-21516</v>
      </c>
      <c r="P52" s="15">
        <f t="shared" si="5"/>
        <v>33</v>
      </c>
      <c r="Q52" s="15">
        <f>+ROUNDDOWN((N52-MIN(N52:N$113))/(MAX(N52:N$113)-MIN(N52:N$113))*100,0)</f>
        <v>40</v>
      </c>
      <c r="R52" s="35">
        <v>220131</v>
      </c>
      <c r="S52" s="35">
        <v>304622</v>
      </c>
      <c r="T52" s="32">
        <v>1504040</v>
      </c>
      <c r="U52">
        <f t="shared" si="12"/>
        <v>46252</v>
      </c>
    </row>
    <row r="53" spans="1:21">
      <c r="A53" s="5">
        <v>40666</v>
      </c>
      <c r="B53" s="16">
        <f t="shared" si="6"/>
        <v>-409793</v>
      </c>
      <c r="C53" s="16">
        <f t="shared" si="7"/>
        <v>4324</v>
      </c>
      <c r="D53" s="16">
        <f t="shared" si="3"/>
        <v>21</v>
      </c>
      <c r="E53" s="16">
        <f>+ROUNDDOWN((B53-MIN(B53:B$113))/(MAX(B53:B$113)-MIN(B53:B$113))*100,0)</f>
        <v>0</v>
      </c>
      <c r="F53" s="33">
        <v>393141</v>
      </c>
      <c r="G53" s="33">
        <v>802934</v>
      </c>
      <c r="H53" s="88">
        <f t="shared" si="8"/>
        <v>472768</v>
      </c>
      <c r="I53" s="88">
        <f t="shared" si="9"/>
        <v>-23386</v>
      </c>
      <c r="J53" s="88">
        <f t="shared" si="4"/>
        <v>79</v>
      </c>
      <c r="K53" s="88">
        <f>+ROUNDDOWN((H53-MIN(H53:H$113))/(MAX(H53:H$113)-MIN(H53:H$113))*100,0)</f>
        <v>95</v>
      </c>
      <c r="L53" s="56">
        <v>639408</v>
      </c>
      <c r="M53" s="56">
        <v>166640</v>
      </c>
      <c r="N53" s="15">
        <f t="shared" si="10"/>
        <v>-62975</v>
      </c>
      <c r="O53" s="15">
        <f t="shared" si="11"/>
        <v>19062</v>
      </c>
      <c r="P53" s="15">
        <f t="shared" si="5"/>
        <v>46</v>
      </c>
      <c r="Q53" s="15">
        <f>+ROUNDDOWN((N53-MIN(N53:N$113))/(MAX(N53:N$113)-MIN(N53:N$113))*100,0)</f>
        <v>56</v>
      </c>
      <c r="R53" s="35">
        <v>235879</v>
      </c>
      <c r="S53" s="35">
        <v>298854</v>
      </c>
      <c r="T53" s="32">
        <v>1457788</v>
      </c>
      <c r="U53">
        <f t="shared" si="12"/>
        <v>33858</v>
      </c>
    </row>
    <row r="54" spans="1:21">
      <c r="A54" s="5">
        <v>40659</v>
      </c>
      <c r="B54" s="16">
        <f t="shared" si="6"/>
        <v>-414117</v>
      </c>
      <c r="C54" s="16">
        <f t="shared" si="7"/>
        <v>-91567</v>
      </c>
      <c r="D54" s="16">
        <f t="shared" si="3"/>
        <v>21</v>
      </c>
      <c r="E54" s="16">
        <f>+ROUNDDOWN((B54-MIN(B54:B$113))/(MAX(B54:B$113)-MIN(B54:B$113))*100,0)</f>
        <v>0</v>
      </c>
      <c r="F54" s="33">
        <v>361223</v>
      </c>
      <c r="G54" s="33">
        <v>775340</v>
      </c>
      <c r="H54" s="88">
        <f t="shared" si="8"/>
        <v>496154</v>
      </c>
      <c r="I54" s="88">
        <f t="shared" si="9"/>
        <v>86460</v>
      </c>
      <c r="J54" s="88">
        <f t="shared" si="4"/>
        <v>81</v>
      </c>
      <c r="K54" s="88">
        <f>+ROUNDDOWN((H54-MIN(H54:H$113))/(MAX(H54:H$113)-MIN(H54:H$113))*100,0)</f>
        <v>100</v>
      </c>
      <c r="L54" s="56">
        <v>663388</v>
      </c>
      <c r="M54" s="56">
        <v>167234</v>
      </c>
      <c r="N54" s="15">
        <f t="shared" si="10"/>
        <v>-82037</v>
      </c>
      <c r="O54" s="15">
        <f t="shared" si="11"/>
        <v>5107</v>
      </c>
      <c r="P54" s="15">
        <f t="shared" si="5"/>
        <v>34</v>
      </c>
      <c r="Q54" s="15">
        <f>+ROUNDDOWN((N54-MIN(N54:N$113))/(MAX(N54:N$113)-MIN(N54:N$113))*100,0)</f>
        <v>42</v>
      </c>
      <c r="R54" s="35">
        <v>200674</v>
      </c>
      <c r="S54" s="35">
        <v>282711</v>
      </c>
      <c r="T54" s="32">
        <v>1423930</v>
      </c>
      <c r="U54">
        <f t="shared" si="12"/>
        <v>68976</v>
      </c>
    </row>
    <row r="55" spans="1:21">
      <c r="A55" s="5">
        <v>40652</v>
      </c>
      <c r="B55" s="16">
        <f t="shared" si="6"/>
        <v>-322550</v>
      </c>
      <c r="C55" s="16">
        <f t="shared" si="7"/>
        <v>-70876</v>
      </c>
      <c r="D55" s="16">
        <f t="shared" si="3"/>
        <v>31</v>
      </c>
      <c r="E55" s="16">
        <f>+ROUNDDOWN((B55-MIN(B55:B$113))/(MAX(B55:B$113)-MIN(B55:B$113))*100,0)</f>
        <v>4</v>
      </c>
      <c r="F55" s="33">
        <v>357266</v>
      </c>
      <c r="G55" s="33">
        <v>679816</v>
      </c>
      <c r="H55" s="88">
        <f t="shared" si="8"/>
        <v>409694</v>
      </c>
      <c r="I55" s="88">
        <f t="shared" si="9"/>
        <v>57523</v>
      </c>
      <c r="J55" s="88">
        <f t="shared" si="4"/>
        <v>72</v>
      </c>
      <c r="K55" s="88">
        <f>+ROUNDDOWN((H55-MIN(H55:H$113))/(MAX(H55:H$113)-MIN(H55:H$113))*100,0)</f>
        <v>100</v>
      </c>
      <c r="L55" s="56">
        <v>594036</v>
      </c>
      <c r="M55" s="56">
        <v>184342</v>
      </c>
      <c r="N55" s="15">
        <f t="shared" si="10"/>
        <v>-87144</v>
      </c>
      <c r="O55" s="15">
        <f t="shared" si="11"/>
        <v>13353</v>
      </c>
      <c r="P55" s="15">
        <f t="shared" si="5"/>
        <v>31</v>
      </c>
      <c r="Q55" s="15">
        <f>+ROUNDDOWN((N55-MIN(N55:N$113))/(MAX(N55:N$113)-MIN(N55:N$113))*100,0)</f>
        <v>38</v>
      </c>
      <c r="R55" s="35">
        <v>185745</v>
      </c>
      <c r="S55" s="35">
        <v>272889</v>
      </c>
      <c r="T55" s="32">
        <v>1354954</v>
      </c>
      <c r="U55">
        <f t="shared" si="12"/>
        <v>29318</v>
      </c>
    </row>
    <row r="56" spans="1:21">
      <c r="A56" s="5">
        <v>40645</v>
      </c>
      <c r="B56" s="16">
        <f t="shared" si="6"/>
        <v>-251674</v>
      </c>
      <c r="C56" s="16">
        <f t="shared" si="7"/>
        <v>-71211</v>
      </c>
      <c r="D56" s="16">
        <f t="shared" si="3"/>
        <v>39</v>
      </c>
      <c r="E56" s="16">
        <f>+ROUNDDOWN((B56-MIN(B56:B$113))/(MAX(B56:B$113)-MIN(B56:B$113))*100,0)</f>
        <v>19</v>
      </c>
      <c r="F56" s="33">
        <v>389219</v>
      </c>
      <c r="G56" s="33">
        <v>640893</v>
      </c>
      <c r="H56" s="88">
        <f t="shared" si="8"/>
        <v>352171</v>
      </c>
      <c r="I56" s="88">
        <f t="shared" si="9"/>
        <v>54898</v>
      </c>
      <c r="J56" s="88">
        <f t="shared" si="4"/>
        <v>65</v>
      </c>
      <c r="K56" s="88">
        <f>+ROUNDDOWN((H56-MIN(H56:H$113))/(MAX(H56:H$113)-MIN(H56:H$113))*100,0)</f>
        <v>91</v>
      </c>
      <c r="L56" s="56">
        <v>551050</v>
      </c>
      <c r="M56" s="56">
        <v>198879</v>
      </c>
      <c r="N56" s="15">
        <f t="shared" si="10"/>
        <v>-100497</v>
      </c>
      <c r="O56" s="15">
        <f t="shared" si="11"/>
        <v>16313</v>
      </c>
      <c r="P56" s="15">
        <f t="shared" si="5"/>
        <v>23</v>
      </c>
      <c r="Q56" s="15">
        <f>+ROUNDDOWN((N56-MIN(N56:N$113))/(MAX(N56:N$113)-MIN(N56:N$113))*100,0)</f>
        <v>28</v>
      </c>
      <c r="R56" s="35">
        <v>186646</v>
      </c>
      <c r="S56" s="35">
        <v>287143</v>
      </c>
      <c r="T56" s="32">
        <v>1325636</v>
      </c>
      <c r="U56">
        <f t="shared" si="12"/>
        <v>23256</v>
      </c>
    </row>
    <row r="57" spans="1:21">
      <c r="A57" s="5">
        <v>40638</v>
      </c>
      <c r="B57" s="16">
        <f t="shared" si="6"/>
        <v>-180463</v>
      </c>
      <c r="C57" s="16">
        <f t="shared" si="7"/>
        <v>58927</v>
      </c>
      <c r="D57" s="16">
        <f t="shared" si="3"/>
        <v>48</v>
      </c>
      <c r="E57" s="16">
        <f>+ROUNDDOWN((B57-MIN(B57:B$113))/(MAX(B57:B$113)-MIN(B57:B$113))*100,0)</f>
        <v>35</v>
      </c>
      <c r="F57" s="33">
        <v>432160</v>
      </c>
      <c r="G57" s="33">
        <v>612623</v>
      </c>
      <c r="H57" s="88">
        <f t="shared" si="8"/>
        <v>297273</v>
      </c>
      <c r="I57" s="88">
        <f t="shared" si="9"/>
        <v>-10233</v>
      </c>
      <c r="J57" s="88">
        <f t="shared" si="4"/>
        <v>59</v>
      </c>
      <c r="K57" s="88">
        <f>+ROUNDDOWN((H57-MIN(H57:H$113))/(MAX(H57:H$113)-MIN(H57:H$113))*100,0)</f>
        <v>78</v>
      </c>
      <c r="L57" s="56">
        <v>489823</v>
      </c>
      <c r="M57" s="56">
        <v>192550</v>
      </c>
      <c r="N57" s="15">
        <f t="shared" si="10"/>
        <v>-116810</v>
      </c>
      <c r="O57" s="15">
        <f t="shared" si="11"/>
        <v>-48694</v>
      </c>
      <c r="P57" s="15">
        <f t="shared" si="5"/>
        <v>13</v>
      </c>
      <c r="Q57" s="15">
        <f>+ROUNDDOWN((N57-MIN(N57:N$113))/(MAX(N57:N$113)-MIN(N57:N$113))*100,0)</f>
        <v>16</v>
      </c>
      <c r="R57" s="35">
        <v>184403</v>
      </c>
      <c r="S57" s="35">
        <v>301213</v>
      </c>
      <c r="T57" s="32">
        <v>1302380</v>
      </c>
      <c r="U57">
        <f t="shared" si="12"/>
        <v>46271</v>
      </c>
    </row>
    <row r="58" spans="1:21">
      <c r="A58" s="5">
        <v>40631</v>
      </c>
      <c r="B58" s="16">
        <f t="shared" si="6"/>
        <v>-239390</v>
      </c>
      <c r="C58" s="16">
        <f t="shared" si="7"/>
        <v>-1645</v>
      </c>
      <c r="D58" s="16">
        <f t="shared" si="3"/>
        <v>41</v>
      </c>
      <c r="E58" s="16">
        <f>+ROUNDDOWN((B58-MIN(B58:B$113))/(MAX(B58:B$113)-MIN(B58:B$113))*100,0)</f>
        <v>22</v>
      </c>
      <c r="F58" s="33">
        <v>383882</v>
      </c>
      <c r="G58" s="33">
        <v>623272</v>
      </c>
      <c r="H58" s="88">
        <f t="shared" si="8"/>
        <v>307506</v>
      </c>
      <c r="I58" s="88">
        <f t="shared" si="9"/>
        <v>9787</v>
      </c>
      <c r="J58" s="88">
        <f t="shared" si="4"/>
        <v>60</v>
      </c>
      <c r="K58" s="88">
        <f>+ROUNDDOWN((H58-MIN(H58:H$113))/(MAX(H58:H$113)-MIN(H58:H$113))*100,0)</f>
        <v>81</v>
      </c>
      <c r="L58" s="56">
        <v>484053</v>
      </c>
      <c r="M58" s="56">
        <v>176547</v>
      </c>
      <c r="N58" s="15">
        <f t="shared" si="10"/>
        <v>-68116</v>
      </c>
      <c r="O58" s="15">
        <f t="shared" si="11"/>
        <v>-8142</v>
      </c>
      <c r="P58" s="15">
        <f t="shared" si="5"/>
        <v>43</v>
      </c>
      <c r="Q58" s="15">
        <f>+ROUNDDOWN((N58-MIN(N58:N$113))/(MAX(N58:N$113)-MIN(N58:N$113))*100,0)</f>
        <v>52</v>
      </c>
      <c r="R58" s="35">
        <v>199779</v>
      </c>
      <c r="S58" s="35">
        <v>267895</v>
      </c>
      <c r="T58" s="32">
        <v>1256109</v>
      </c>
      <c r="U58">
        <f t="shared" si="12"/>
        <v>33872</v>
      </c>
    </row>
    <row r="59" spans="1:21">
      <c r="A59" s="5">
        <v>40624</v>
      </c>
      <c r="B59" s="16">
        <f t="shared" si="6"/>
        <v>-237745</v>
      </c>
      <c r="C59" s="16">
        <f t="shared" si="7"/>
        <v>-2058</v>
      </c>
      <c r="D59" s="16">
        <f t="shared" si="3"/>
        <v>41</v>
      </c>
      <c r="E59" s="16">
        <f>+ROUNDDOWN((B59-MIN(B59:B$113))/(MAX(B59:B$113)-MIN(B59:B$113))*100,0)</f>
        <v>22</v>
      </c>
      <c r="F59" s="33">
        <v>366522</v>
      </c>
      <c r="G59" s="33">
        <v>604267</v>
      </c>
      <c r="H59" s="88">
        <f t="shared" si="8"/>
        <v>297719</v>
      </c>
      <c r="I59" s="88">
        <f t="shared" si="9"/>
        <v>956</v>
      </c>
      <c r="J59" s="88">
        <f t="shared" si="4"/>
        <v>59</v>
      </c>
      <c r="K59" s="88">
        <f>+ROUNDDOWN((H59-MIN(H59:H$113))/(MAX(H59:H$113)-MIN(H59:H$113))*100,0)</f>
        <v>79</v>
      </c>
      <c r="L59" s="56">
        <v>478351</v>
      </c>
      <c r="M59" s="56">
        <v>180632</v>
      </c>
      <c r="N59" s="15">
        <f t="shared" si="10"/>
        <v>-59974</v>
      </c>
      <c r="O59" s="15">
        <f t="shared" si="11"/>
        <v>1102</v>
      </c>
      <c r="P59" s="15">
        <f t="shared" si="5"/>
        <v>48</v>
      </c>
      <c r="Q59" s="15">
        <f>+ROUNDDOWN((N59-MIN(N59:N$113))/(MAX(N59:N$113)-MIN(N59:N$113))*100,0)</f>
        <v>58</v>
      </c>
      <c r="R59" s="35">
        <v>204490</v>
      </c>
      <c r="S59" s="35">
        <v>264464</v>
      </c>
      <c r="T59" s="32">
        <v>1222237</v>
      </c>
      <c r="U59">
        <f t="shared" si="12"/>
        <v>55999</v>
      </c>
    </row>
    <row r="60" spans="1:21">
      <c r="A60" s="5">
        <v>40617</v>
      </c>
      <c r="B60" s="16">
        <f t="shared" si="6"/>
        <v>-235687</v>
      </c>
      <c r="C60" s="16">
        <f t="shared" si="7"/>
        <v>73461</v>
      </c>
      <c r="D60" s="16">
        <f t="shared" si="3"/>
        <v>41</v>
      </c>
      <c r="E60" s="16">
        <f>+ROUNDDOWN((B60-MIN(B60:B$113))/(MAX(B60:B$113)-MIN(B60:B$113))*100,0)</f>
        <v>22</v>
      </c>
      <c r="F60" s="33">
        <v>357640</v>
      </c>
      <c r="G60" s="33">
        <v>593327</v>
      </c>
      <c r="H60" s="88">
        <f t="shared" si="8"/>
        <v>296763</v>
      </c>
      <c r="I60" s="88">
        <f t="shared" si="9"/>
        <v>-94720</v>
      </c>
      <c r="J60" s="88">
        <f t="shared" si="4"/>
        <v>59</v>
      </c>
      <c r="K60" s="88">
        <f>+ROUNDDOWN((H60-MIN(H60:H$113))/(MAX(H60:H$113)-MIN(H60:H$113))*100,0)</f>
        <v>78</v>
      </c>
      <c r="L60" s="56">
        <v>431947</v>
      </c>
      <c r="M60" s="56">
        <v>135184</v>
      </c>
      <c r="N60" s="15">
        <f t="shared" si="10"/>
        <v>-61076</v>
      </c>
      <c r="O60" s="15">
        <f t="shared" si="11"/>
        <v>21259</v>
      </c>
      <c r="P60" s="15">
        <f t="shared" si="5"/>
        <v>47</v>
      </c>
      <c r="Q60" s="15">
        <f>+ROUNDDOWN((N60-MIN(N60:N$113))/(MAX(N60:N$113)-MIN(N60:N$113))*100,0)</f>
        <v>57</v>
      </c>
      <c r="R60" s="35">
        <v>197961</v>
      </c>
      <c r="S60" s="35">
        <v>259037</v>
      </c>
      <c r="T60" s="32">
        <v>1166238</v>
      </c>
      <c r="U60">
        <f t="shared" si="12"/>
        <v>-46414</v>
      </c>
    </row>
    <row r="61" spans="1:21">
      <c r="A61" s="5">
        <v>40610</v>
      </c>
      <c r="B61" s="16">
        <f t="shared" si="6"/>
        <v>-309148</v>
      </c>
      <c r="C61" s="16">
        <f t="shared" si="7"/>
        <v>-81761</v>
      </c>
      <c r="D61" s="16">
        <f t="shared" si="3"/>
        <v>33</v>
      </c>
      <c r="E61" s="16">
        <f>+ROUNDDOWN((B61-MIN(B61:B$113))/(MAX(B61:B$113)-MIN(B61:B$113))*100,0)</f>
        <v>6</v>
      </c>
      <c r="F61" s="33">
        <v>320958</v>
      </c>
      <c r="G61" s="33">
        <v>630106</v>
      </c>
      <c r="H61" s="88">
        <f t="shared" si="8"/>
        <v>391483</v>
      </c>
      <c r="I61" s="88">
        <f t="shared" si="9"/>
        <v>55509</v>
      </c>
      <c r="J61" s="88">
        <f t="shared" si="4"/>
        <v>70</v>
      </c>
      <c r="K61" s="88">
        <f>+ROUNDDOWN((H61-MIN(H61:H$113))/(MAX(H61:H$113)-MIN(H61:H$113))*100,0)</f>
        <v>99</v>
      </c>
      <c r="L61" s="56">
        <v>517536</v>
      </c>
      <c r="M61" s="56">
        <v>126053</v>
      </c>
      <c r="N61" s="15">
        <f t="shared" si="10"/>
        <v>-82335</v>
      </c>
      <c r="O61" s="15">
        <f t="shared" si="11"/>
        <v>26252</v>
      </c>
      <c r="P61" s="15">
        <f t="shared" si="5"/>
        <v>34</v>
      </c>
      <c r="Q61" s="15">
        <f>+ROUNDDOWN((N61-MIN(N61:N$113))/(MAX(N61:N$113)-MIN(N61:N$113))*100,0)</f>
        <v>42</v>
      </c>
      <c r="R61" s="35">
        <v>175217</v>
      </c>
      <c r="S61" s="35">
        <v>257552</v>
      </c>
      <c r="T61" s="32">
        <v>1212652</v>
      </c>
      <c r="U61">
        <f t="shared" si="12"/>
        <v>-36761</v>
      </c>
    </row>
    <row r="62" spans="1:21">
      <c r="A62" s="5">
        <v>40603</v>
      </c>
      <c r="B62" s="16">
        <f t="shared" si="6"/>
        <v>-227387</v>
      </c>
      <c r="C62" s="16">
        <f t="shared" si="7"/>
        <v>9334</v>
      </c>
      <c r="D62" s="16">
        <f t="shared" si="3"/>
        <v>42</v>
      </c>
      <c r="E62" s="16">
        <f>+ROUNDDOWN((B62-MIN(B62:B$113))/(MAX(B62:B$113)-MIN(B62:B$113))*100,0)</f>
        <v>24</v>
      </c>
      <c r="F62" s="33">
        <v>337104</v>
      </c>
      <c r="G62" s="33">
        <v>564491</v>
      </c>
      <c r="H62" s="88">
        <f t="shared" si="8"/>
        <v>335974</v>
      </c>
      <c r="I62" s="88">
        <f t="shared" si="9"/>
        <v>-16514</v>
      </c>
      <c r="J62" s="88">
        <f t="shared" si="4"/>
        <v>63</v>
      </c>
      <c r="K62" s="88">
        <f>+ROUNDDOWN((H62-MIN(H62:H$113))/(MAX(H62:H$113)-MIN(H62:H$113))*100,0)</f>
        <v>87</v>
      </c>
      <c r="L62" s="56">
        <v>518152</v>
      </c>
      <c r="M62" s="56">
        <v>182178</v>
      </c>
      <c r="N62" s="15">
        <f t="shared" si="10"/>
        <v>-108587</v>
      </c>
      <c r="O62" s="15">
        <f t="shared" si="11"/>
        <v>7180</v>
      </c>
      <c r="P62" s="15">
        <f t="shared" si="5"/>
        <v>18</v>
      </c>
      <c r="Q62" s="15">
        <f>+ROUNDDOWN((N62-MIN(N62:N$113))/(MAX(N62:N$113)-MIN(N62:N$113))*100,0)</f>
        <v>22</v>
      </c>
      <c r="R62" s="35">
        <v>166300</v>
      </c>
      <c r="S62" s="35">
        <v>274887</v>
      </c>
      <c r="T62" s="32">
        <v>1249413</v>
      </c>
      <c r="U62">
        <f t="shared" si="12"/>
        <v>-77217</v>
      </c>
    </row>
    <row r="63" spans="1:21">
      <c r="A63" s="5">
        <v>40596</v>
      </c>
      <c r="B63" s="16">
        <f t="shared" si="6"/>
        <v>-236721</v>
      </c>
      <c r="C63" s="16">
        <f t="shared" si="7"/>
        <v>6218</v>
      </c>
      <c r="D63" s="16">
        <f t="shared" si="3"/>
        <v>41</v>
      </c>
      <c r="E63" s="16">
        <f>+ROUNDDOWN((B63-MIN(B63:B$113))/(MAX(B63:B$113)-MIN(B63:B$113))*100,0)</f>
        <v>22</v>
      </c>
      <c r="F63" s="33">
        <v>354725</v>
      </c>
      <c r="G63" s="33">
        <v>591446</v>
      </c>
      <c r="H63" s="88">
        <f t="shared" si="8"/>
        <v>352488</v>
      </c>
      <c r="I63" s="88">
        <f t="shared" si="9"/>
        <v>-22518</v>
      </c>
      <c r="J63" s="88">
        <f t="shared" si="4"/>
        <v>65</v>
      </c>
      <c r="K63" s="88">
        <f>+ROUNDDOWN((H63-MIN(H63:H$113))/(MAX(H63:H$113)-MIN(H63:H$113))*100,0)</f>
        <v>91</v>
      </c>
      <c r="L63" s="56">
        <v>541960</v>
      </c>
      <c r="M63" s="56">
        <v>189472</v>
      </c>
      <c r="N63" s="15">
        <f t="shared" si="10"/>
        <v>-115767</v>
      </c>
      <c r="O63" s="15">
        <f t="shared" si="11"/>
        <v>16300</v>
      </c>
      <c r="P63" s="15">
        <f t="shared" si="5"/>
        <v>14</v>
      </c>
      <c r="Q63" s="15">
        <f>+ROUNDDOWN((N63-MIN(N63:N$113))/(MAX(N63:N$113)-MIN(N63:N$113))*100,0)</f>
        <v>17</v>
      </c>
      <c r="R63" s="35">
        <v>188343</v>
      </c>
      <c r="S63" s="35">
        <v>304110</v>
      </c>
      <c r="T63" s="32">
        <v>1326630</v>
      </c>
      <c r="U63">
        <f t="shared" si="12"/>
        <v>-34124</v>
      </c>
    </row>
    <row r="64" spans="1:21">
      <c r="A64" s="5">
        <v>40589</v>
      </c>
      <c r="B64" s="16">
        <f t="shared" si="6"/>
        <v>-242939</v>
      </c>
      <c r="C64" s="16">
        <f t="shared" si="7"/>
        <v>-21760</v>
      </c>
      <c r="D64" s="16">
        <f t="shared" si="3"/>
        <v>40</v>
      </c>
      <c r="E64" s="16">
        <f>+ROUNDDOWN((B64-MIN(B64:B$113))/(MAX(B64:B$113)-MIN(B64:B$113))*100,0)</f>
        <v>21</v>
      </c>
      <c r="F64" s="33">
        <v>407267</v>
      </c>
      <c r="G64" s="33">
        <v>650206</v>
      </c>
      <c r="H64" s="88">
        <f t="shared" si="8"/>
        <v>375006</v>
      </c>
      <c r="I64" s="88">
        <f t="shared" si="9"/>
        <v>15015</v>
      </c>
      <c r="J64" s="88">
        <f t="shared" si="4"/>
        <v>68</v>
      </c>
      <c r="K64" s="88">
        <f>+ROUNDDOWN((H64-MIN(H64:H$113))/(MAX(H64:H$113)-MIN(H64:H$113))*100,0)</f>
        <v>96</v>
      </c>
      <c r="L64" s="56">
        <v>562864</v>
      </c>
      <c r="M64" s="56">
        <v>187858</v>
      </c>
      <c r="N64" s="15">
        <f t="shared" si="10"/>
        <v>-132067</v>
      </c>
      <c r="O64" s="15">
        <f t="shared" si="11"/>
        <v>6745</v>
      </c>
      <c r="P64" s="15">
        <f t="shared" si="5"/>
        <v>4</v>
      </c>
      <c r="Q64" s="15">
        <f>+ROUNDDOWN((N64-MIN(N64:N$113))/(MAX(N64:N$113)-MIN(N64:N$113))*100,0)</f>
        <v>5</v>
      </c>
      <c r="R64" s="35">
        <v>166843</v>
      </c>
      <c r="S64" s="35">
        <v>298910</v>
      </c>
      <c r="T64" s="32">
        <v>1360754</v>
      </c>
      <c r="U64">
        <f t="shared" si="12"/>
        <v>70427</v>
      </c>
    </row>
    <row r="65" spans="1:21">
      <c r="A65" s="5">
        <v>40582</v>
      </c>
      <c r="B65" s="16">
        <f t="shared" si="6"/>
        <v>-221179</v>
      </c>
      <c r="C65" s="16">
        <f t="shared" si="7"/>
        <v>39899</v>
      </c>
      <c r="D65" s="16">
        <f t="shared" si="3"/>
        <v>43</v>
      </c>
      <c r="E65" s="16">
        <f>+ROUNDDOWN((B65-MIN(B65:B$113))/(MAX(B65:B$113)-MIN(B65:B$113))*100,0)</f>
        <v>26</v>
      </c>
      <c r="F65" s="33">
        <v>399970</v>
      </c>
      <c r="G65" s="33">
        <v>621149</v>
      </c>
      <c r="H65" s="88">
        <f t="shared" si="8"/>
        <v>359991</v>
      </c>
      <c r="I65" s="88">
        <f t="shared" si="9"/>
        <v>45184</v>
      </c>
      <c r="J65" s="88">
        <f t="shared" si="4"/>
        <v>66</v>
      </c>
      <c r="K65" s="88">
        <f>+ROUNDDOWN((H65-MIN(H65:H$113))/(MAX(H65:H$113)-MIN(H65:H$113))*100,0)</f>
        <v>92</v>
      </c>
      <c r="L65" s="56">
        <v>550019</v>
      </c>
      <c r="M65" s="56">
        <v>190028</v>
      </c>
      <c r="N65" s="15">
        <f t="shared" si="10"/>
        <v>-138812</v>
      </c>
      <c r="O65" s="15">
        <f t="shared" si="11"/>
        <v>-85083</v>
      </c>
      <c r="P65" s="15">
        <f t="shared" si="5"/>
        <v>0</v>
      </c>
      <c r="Q65" s="15">
        <f>+ROUNDDOWN((N65-MIN(N65:N$113))/(MAX(N65:N$113)-MIN(N65:N$113))*100,0)</f>
        <v>0</v>
      </c>
      <c r="R65" s="35">
        <v>153263</v>
      </c>
      <c r="S65" s="35">
        <v>292075</v>
      </c>
      <c r="T65" s="32">
        <v>1290327</v>
      </c>
      <c r="U65">
        <f t="shared" si="12"/>
        <v>170017</v>
      </c>
    </row>
    <row r="66" spans="1:21">
      <c r="A66" s="5">
        <v>40575</v>
      </c>
      <c r="B66" s="16">
        <f t="shared" si="6"/>
        <v>-261078</v>
      </c>
      <c r="C66" s="16">
        <f t="shared" si="7"/>
        <v>51371</v>
      </c>
      <c r="D66" s="16">
        <f t="shared" si="3"/>
        <v>38</v>
      </c>
      <c r="E66" s="16">
        <f>+ROUNDDOWN((B66-MIN(B66:B$113))/(MAX(B66:B$113)-MIN(B66:B$113))*100,0)</f>
        <v>17</v>
      </c>
      <c r="F66" s="33">
        <v>321303</v>
      </c>
      <c r="G66" s="33">
        <v>582381</v>
      </c>
      <c r="H66" s="88">
        <f t="shared" si="8"/>
        <v>314807</v>
      </c>
      <c r="I66" s="88">
        <f t="shared" si="9"/>
        <v>-61243</v>
      </c>
      <c r="J66" s="88">
        <f t="shared" si="4"/>
        <v>61</v>
      </c>
      <c r="K66" s="88">
        <f>+ROUNDDOWN((H66-MIN(H66:H$113))/(MAX(H66:H$113)-MIN(H66:H$113))*100,0)</f>
        <v>82</v>
      </c>
      <c r="L66" s="56">
        <v>429701</v>
      </c>
      <c r="M66" s="56">
        <v>114894</v>
      </c>
      <c r="N66" s="15">
        <f t="shared" si="10"/>
        <v>-53729</v>
      </c>
      <c r="O66" s="15">
        <f t="shared" si="11"/>
        <v>9872</v>
      </c>
      <c r="P66" s="15">
        <f t="shared" si="5"/>
        <v>52</v>
      </c>
      <c r="Q66" s="15">
        <f>+ROUNDDOWN((N66-MIN(N66:N$113))/(MAX(N66:N$113)-MIN(N66:N$113))*100,0)</f>
        <v>31</v>
      </c>
      <c r="R66" s="35">
        <v>196588</v>
      </c>
      <c r="S66" s="35">
        <v>250317</v>
      </c>
      <c r="T66" s="32">
        <v>1120310</v>
      </c>
      <c r="U66">
        <f t="shared" si="12"/>
        <v>-12651</v>
      </c>
    </row>
    <row r="67" spans="1:21">
      <c r="A67" s="5">
        <v>40568</v>
      </c>
      <c r="B67" s="16">
        <f t="shared" si="6"/>
        <v>-312449</v>
      </c>
      <c r="C67" s="16">
        <f t="shared" si="7"/>
        <v>6926</v>
      </c>
      <c r="D67" s="16">
        <f t="shared" si="3"/>
        <v>33</v>
      </c>
      <c r="E67" s="16">
        <f>+ROUNDDOWN((B67-MIN(B67:B$113))/(MAX(B67:B$113)-MIN(B67:B$113))*100,0)</f>
        <v>6</v>
      </c>
      <c r="F67" s="33">
        <v>283044</v>
      </c>
      <c r="G67" s="33">
        <v>595493</v>
      </c>
      <c r="H67" s="88">
        <f t="shared" si="8"/>
        <v>376050</v>
      </c>
      <c r="I67" s="88">
        <f t="shared" si="9"/>
        <v>-9982</v>
      </c>
      <c r="J67" s="88">
        <f t="shared" si="4"/>
        <v>68</v>
      </c>
      <c r="K67" s="88">
        <f>+ROUNDDOWN((H67-MIN(H67:H$113))/(MAX(H67:H$113)-MIN(H67:H$113))*100,0)</f>
        <v>96</v>
      </c>
      <c r="L67" s="56">
        <v>493684</v>
      </c>
      <c r="M67" s="56">
        <v>117634</v>
      </c>
      <c r="N67" s="15">
        <f t="shared" si="10"/>
        <v>-63601</v>
      </c>
      <c r="O67" s="15">
        <f t="shared" si="11"/>
        <v>3056</v>
      </c>
      <c r="P67" s="15">
        <f t="shared" si="5"/>
        <v>46</v>
      </c>
      <c r="Q67" s="15">
        <f>+ROUNDDOWN((N67-MIN(N67:N$113))/(MAX(N67:N$113)-MIN(N67:N$113))*100,0)</f>
        <v>17</v>
      </c>
      <c r="R67" s="35">
        <v>182769</v>
      </c>
      <c r="S67" s="35">
        <v>246370</v>
      </c>
      <c r="T67" s="32">
        <v>1132961</v>
      </c>
      <c r="U67">
        <f t="shared" si="12"/>
        <v>34813</v>
      </c>
    </row>
    <row r="68" spans="1:21">
      <c r="A68" s="5">
        <v>40561</v>
      </c>
      <c r="B68" s="16">
        <f t="shared" si="6"/>
        <v>-319375</v>
      </c>
      <c r="C68" s="16">
        <f t="shared" si="7"/>
        <v>-45886</v>
      </c>
      <c r="D68" s="16">
        <f t="shared" si="3"/>
        <v>32</v>
      </c>
      <c r="E68" s="16">
        <f>+ROUNDDOWN((B68-MIN(B68:B$113))/(MAX(B68:B$113)-MIN(B68:B$113))*100,0)</f>
        <v>4</v>
      </c>
      <c r="F68" s="33">
        <v>274270</v>
      </c>
      <c r="G68" s="33">
        <v>593645</v>
      </c>
      <c r="H68" s="88">
        <f t="shared" si="8"/>
        <v>386032</v>
      </c>
      <c r="I68" s="88">
        <f t="shared" si="9"/>
        <v>41478</v>
      </c>
      <c r="J68" s="88">
        <f t="shared" si="4"/>
        <v>69</v>
      </c>
      <c r="K68" s="88">
        <f>+ROUNDDOWN((H68-MIN(H68:H$113))/(MAX(H68:H$113)-MIN(H68:H$113))*100,0)</f>
        <v>98</v>
      </c>
      <c r="L68" s="56">
        <v>480999</v>
      </c>
      <c r="M68" s="56">
        <v>94967</v>
      </c>
      <c r="N68" s="15">
        <f t="shared" si="10"/>
        <v>-66657</v>
      </c>
      <c r="O68" s="15">
        <f t="shared" si="11"/>
        <v>4408</v>
      </c>
      <c r="P68" s="15">
        <f t="shared" si="5"/>
        <v>44</v>
      </c>
      <c r="Q68" s="15">
        <f>+ROUNDDOWN((N68-MIN(N68:N$113))/(MAX(N68:N$113)-MIN(N68:N$113))*100,0)</f>
        <v>13</v>
      </c>
      <c r="R68" s="35">
        <v>172510</v>
      </c>
      <c r="S68" s="35">
        <v>239167</v>
      </c>
      <c r="T68" s="32">
        <v>1098148</v>
      </c>
      <c r="U68">
        <f t="shared" si="12"/>
        <v>46496</v>
      </c>
    </row>
    <row r="69" spans="1:21">
      <c r="A69" s="5">
        <v>40554</v>
      </c>
      <c r="B69" s="16">
        <f t="shared" si="6"/>
        <v>-273489</v>
      </c>
      <c r="C69" s="16">
        <f t="shared" si="7"/>
        <v>-35886</v>
      </c>
      <c r="D69" s="16">
        <f t="shared" si="3"/>
        <v>37</v>
      </c>
      <c r="E69" s="16">
        <f>+ROUNDDOWN((B69-MIN(B69:B$113))/(MAX(B69:B$113)-MIN(B69:B$113))*100,0)</f>
        <v>14</v>
      </c>
      <c r="F69" s="33">
        <v>256935</v>
      </c>
      <c r="G69" s="33">
        <v>530424</v>
      </c>
      <c r="H69" s="88">
        <f t="shared" si="8"/>
        <v>344554</v>
      </c>
      <c r="I69" s="88">
        <f t="shared" si="9"/>
        <v>32940</v>
      </c>
      <c r="J69" s="88">
        <f t="shared" si="4"/>
        <v>64</v>
      </c>
      <c r="K69" s="88">
        <f>+ROUNDDOWN((H69-MIN(H69:H$113))/(MAX(H69:H$113)-MIN(H69:H$113))*100,0)</f>
        <v>89</v>
      </c>
      <c r="L69" s="56">
        <v>448810</v>
      </c>
      <c r="M69" s="56">
        <v>104256</v>
      </c>
      <c r="N69" s="15">
        <f t="shared" si="10"/>
        <v>-71065</v>
      </c>
      <c r="O69" s="15">
        <f t="shared" si="11"/>
        <v>2946</v>
      </c>
      <c r="P69" s="15">
        <f t="shared" si="5"/>
        <v>41</v>
      </c>
      <c r="Q69" s="15">
        <f>+ROUNDDOWN((N69-MIN(N69:N$113))/(MAX(N69:N$113)-MIN(N69:N$113))*100,0)</f>
        <v>7</v>
      </c>
      <c r="R69" s="35">
        <v>167549</v>
      </c>
      <c r="S69" s="35">
        <v>238614</v>
      </c>
      <c r="T69" s="32">
        <v>1051652</v>
      </c>
      <c r="U69">
        <f t="shared" si="12"/>
        <v>63226</v>
      </c>
    </row>
    <row r="70" spans="1:21">
      <c r="A70" s="5">
        <v>40547</v>
      </c>
      <c r="B70" s="16">
        <f t="shared" si="6"/>
        <v>-237603</v>
      </c>
      <c r="C70" s="16">
        <f t="shared" si="7"/>
        <v>-13044</v>
      </c>
      <c r="D70" s="16">
        <f t="shared" si="3"/>
        <v>41</v>
      </c>
      <c r="E70" s="16">
        <f>+ROUNDDOWN((B70-MIN(B70:B$113))/(MAX(B70:B$113)-MIN(B70:B$113))*100,0)</f>
        <v>22</v>
      </c>
      <c r="F70" s="33">
        <v>241025</v>
      </c>
      <c r="G70" s="33">
        <v>478628</v>
      </c>
      <c r="H70" s="88">
        <f t="shared" si="8"/>
        <v>311614</v>
      </c>
      <c r="I70" s="88">
        <f t="shared" si="9"/>
        <v>32282</v>
      </c>
      <c r="J70" s="88">
        <f t="shared" si="4"/>
        <v>61</v>
      </c>
      <c r="K70" s="88">
        <f>+ROUNDDOWN((H70-MIN(H70:H$113))/(MAX(H70:H$113)-MIN(H70:H$113))*100,0)</f>
        <v>82</v>
      </c>
      <c r="L70" s="56">
        <v>406045</v>
      </c>
      <c r="M70" s="56">
        <v>94431</v>
      </c>
      <c r="N70" s="15">
        <f t="shared" si="10"/>
        <v>-74011</v>
      </c>
      <c r="O70" s="15">
        <f t="shared" si="11"/>
        <v>-19238</v>
      </c>
      <c r="P70" s="15">
        <f t="shared" si="5"/>
        <v>39</v>
      </c>
      <c r="Q70" s="15">
        <f>+ROUNDDOWN((N70-MIN(N70:N$113))/(MAX(N70:N$113)-MIN(N70:N$113))*100,0)</f>
        <v>3</v>
      </c>
      <c r="R70" s="35">
        <v>162446</v>
      </c>
      <c r="S70" s="35">
        <v>236457</v>
      </c>
      <c r="T70" s="32">
        <v>988426</v>
      </c>
      <c r="U70">
        <f t="shared" si="12"/>
        <v>-13666</v>
      </c>
    </row>
    <row r="71" spans="1:21">
      <c r="A71" s="5">
        <v>40540</v>
      </c>
      <c r="B71" s="16">
        <f t="shared" si="6"/>
        <v>-224559</v>
      </c>
      <c r="C71" s="16">
        <f t="shared" si="7"/>
        <v>1858</v>
      </c>
      <c r="D71" s="16">
        <f t="shared" si="3"/>
        <v>43</v>
      </c>
      <c r="E71" s="16">
        <f>+ROUNDDOWN((B71-MIN(B71:B$113))/(MAX(B71:B$113)-MIN(B71:B$113))*100,0)</f>
        <v>25</v>
      </c>
      <c r="F71" s="33">
        <v>253089</v>
      </c>
      <c r="G71" s="33">
        <v>477648</v>
      </c>
      <c r="H71" s="88">
        <f t="shared" si="8"/>
        <v>279332</v>
      </c>
      <c r="I71" s="88">
        <f t="shared" si="9"/>
        <v>-6533</v>
      </c>
      <c r="J71" s="88">
        <f t="shared" si="4"/>
        <v>57</v>
      </c>
      <c r="K71" s="88">
        <f>+ROUNDDOWN((H71-MIN(H71:H$113))/(MAX(H71:H$113)-MIN(H71:H$113))*100,0)</f>
        <v>74</v>
      </c>
      <c r="L71" s="56">
        <v>395810</v>
      </c>
      <c r="M71" s="56">
        <v>116478</v>
      </c>
      <c r="N71" s="15">
        <f t="shared" si="10"/>
        <v>-54773</v>
      </c>
      <c r="O71" s="15">
        <f t="shared" si="11"/>
        <v>4675</v>
      </c>
      <c r="P71" s="15">
        <f t="shared" si="5"/>
        <v>51</v>
      </c>
      <c r="Q71" s="15">
        <f>+ROUNDDOWN((N71-MIN(N71:N$113))/(MAX(N71:N$113)-MIN(N71:N$113))*100,0)</f>
        <v>30</v>
      </c>
      <c r="R71" s="35">
        <v>173048</v>
      </c>
      <c r="S71" s="35">
        <v>227821</v>
      </c>
      <c r="T71" s="32">
        <v>1002092</v>
      </c>
      <c r="U71">
        <f t="shared" si="12"/>
        <v>-31947</v>
      </c>
    </row>
    <row r="72" spans="1:21">
      <c r="A72" s="5">
        <v>40533</v>
      </c>
      <c r="B72" s="16">
        <f t="shared" si="6"/>
        <v>-226417</v>
      </c>
      <c r="C72" s="16">
        <f t="shared" si="7"/>
        <v>-22571</v>
      </c>
      <c r="D72" s="16">
        <f t="shared" ref="D72:D135" si="13">+ROUNDDOWN((B72-MIN(B$6:B$113))/(MAX(B$6:B$113)-MIN(B$6:B$113))*100,0)</f>
        <v>42</v>
      </c>
      <c r="E72" s="16">
        <f>+ROUNDDOWN((B72-MIN(B72:B$113))/(MAX(B72:B$113)-MIN(B72:B$113))*100,0)</f>
        <v>25</v>
      </c>
      <c r="F72" s="33">
        <v>259599</v>
      </c>
      <c r="G72" s="33">
        <v>486016</v>
      </c>
      <c r="H72" s="88">
        <f t="shared" si="8"/>
        <v>285865</v>
      </c>
      <c r="I72" s="88">
        <f t="shared" si="9"/>
        <v>39559</v>
      </c>
      <c r="J72" s="88">
        <f t="shared" ref="J72:J135" si="14">+ROUNDDOWN((H72-MIN(H$6:H$113))/(MAX(H$6:H$113)-MIN(H$6:H$113))*100,0)</f>
        <v>58</v>
      </c>
      <c r="K72" s="88">
        <f>+ROUNDDOWN((H72-MIN(H72:H$113))/(MAX(H72:H$113)-MIN(H72:H$113))*100,0)</f>
        <v>76</v>
      </c>
      <c r="L72" s="56">
        <v>423087</v>
      </c>
      <c r="M72" s="56">
        <v>137222</v>
      </c>
      <c r="N72" s="15">
        <f t="shared" si="10"/>
        <v>-59448</v>
      </c>
      <c r="O72" s="15">
        <f t="shared" si="11"/>
        <v>-16988</v>
      </c>
      <c r="P72" s="15">
        <f t="shared" ref="P72:P135" si="15">+ROUNDDOWN((N72-MIN(N$6:N$113))/(MAX(N$6:N$113)-MIN(N$6:N$113))*100,0)</f>
        <v>48</v>
      </c>
      <c r="Q72" s="15">
        <f>+ROUNDDOWN((N72-MIN(N72:N$113))/(MAX(N72:N$113)-MIN(N72:N$113))*100,0)</f>
        <v>23</v>
      </c>
      <c r="R72" s="35">
        <v>165305</v>
      </c>
      <c r="S72" s="35">
        <v>224753</v>
      </c>
      <c r="T72" s="32">
        <v>1034039</v>
      </c>
      <c r="U72">
        <f t="shared" si="12"/>
        <v>28226</v>
      </c>
    </row>
    <row r="73" spans="1:21">
      <c r="A73" s="5">
        <v>40526</v>
      </c>
      <c r="B73" s="16">
        <f t="shared" ref="B73:B136" si="16">+F73-G73</f>
        <v>-203846</v>
      </c>
      <c r="C73" s="16">
        <f t="shared" ref="C73:C136" si="17">+B73-B74</f>
        <v>-46418</v>
      </c>
      <c r="D73" s="16">
        <f t="shared" si="13"/>
        <v>45</v>
      </c>
      <c r="E73" s="16">
        <f>+ROUNDDOWN((B73-MIN(B73:B$113))/(MAX(B73:B$113)-MIN(B73:B$113))*100,0)</f>
        <v>29</v>
      </c>
      <c r="F73" s="33">
        <v>254088</v>
      </c>
      <c r="G73" s="33">
        <v>457934</v>
      </c>
      <c r="H73" s="88">
        <f t="shared" ref="H73:H136" si="18">+L73-M73</f>
        <v>246306</v>
      </c>
      <c r="I73" s="88">
        <f t="shared" ref="I73:I136" si="19">+H73-H74</f>
        <v>38074</v>
      </c>
      <c r="J73" s="88">
        <f t="shared" si="14"/>
        <v>53</v>
      </c>
      <c r="K73" s="88">
        <f>+ROUNDDOWN((H73-MIN(H73:H$113))/(MAX(H73:H$113)-MIN(H73:H$113))*100,0)</f>
        <v>67</v>
      </c>
      <c r="L73" s="56">
        <v>371663</v>
      </c>
      <c r="M73" s="56">
        <v>125357</v>
      </c>
      <c r="N73" s="15">
        <f t="shared" ref="N73:N136" si="20">+R73-S73</f>
        <v>-42460</v>
      </c>
      <c r="O73" s="15">
        <f t="shared" ref="O73:O136" si="21">+N73-N74</f>
        <v>8344</v>
      </c>
      <c r="P73" s="15">
        <f t="shared" si="15"/>
        <v>59</v>
      </c>
      <c r="Q73" s="15">
        <f>+ROUNDDOWN((N73-MIN(N73:N$113))/(MAX(N73:N$113)-MIN(N73:N$113))*100,0)</f>
        <v>47</v>
      </c>
      <c r="R73" s="35">
        <v>194215</v>
      </c>
      <c r="S73" s="35">
        <v>236675</v>
      </c>
      <c r="T73" s="32">
        <v>1005813</v>
      </c>
      <c r="U73">
        <f t="shared" ref="U73:U136" si="22">+T73-T74</f>
        <v>-6373</v>
      </c>
    </row>
    <row r="74" spans="1:21">
      <c r="A74" s="5">
        <v>40519</v>
      </c>
      <c r="B74" s="16">
        <f t="shared" si="16"/>
        <v>-157428</v>
      </c>
      <c r="C74" s="16">
        <f t="shared" si="17"/>
        <v>35108</v>
      </c>
      <c r="D74" s="16">
        <f t="shared" si="13"/>
        <v>50</v>
      </c>
      <c r="E74" s="16">
        <f>+ROUNDDOWN((B74-MIN(B74:B$113))/(MAX(B74:B$113)-MIN(B74:B$113))*100,0)</f>
        <v>40</v>
      </c>
      <c r="F74" s="33">
        <v>323357</v>
      </c>
      <c r="G74" s="33">
        <v>480785</v>
      </c>
      <c r="H74" s="88">
        <f t="shared" si="18"/>
        <v>208232</v>
      </c>
      <c r="I74" s="88">
        <f t="shared" si="19"/>
        <v>-30491</v>
      </c>
      <c r="J74" s="88">
        <f t="shared" si="14"/>
        <v>49</v>
      </c>
      <c r="K74" s="88">
        <f>+ROUNDDOWN((H74-MIN(H74:H$113))/(MAX(H74:H$113)-MIN(H74:H$113))*100,0)</f>
        <v>59</v>
      </c>
      <c r="L74" s="56">
        <v>313647</v>
      </c>
      <c r="M74" s="56">
        <v>105415</v>
      </c>
      <c r="N74" s="15">
        <f t="shared" si="20"/>
        <v>-50804</v>
      </c>
      <c r="O74" s="15">
        <f t="shared" si="21"/>
        <v>-4617</v>
      </c>
      <c r="P74" s="15">
        <f t="shared" si="15"/>
        <v>54</v>
      </c>
      <c r="Q74" s="15">
        <f>+ROUNDDOWN((N74-MIN(N74:N$113))/(MAX(N74:N$113)-MIN(N74:N$113))*100,0)</f>
        <v>35</v>
      </c>
      <c r="R74" s="35">
        <v>191471</v>
      </c>
      <c r="S74" s="35">
        <v>242275</v>
      </c>
      <c r="T74" s="32">
        <v>1012186</v>
      </c>
      <c r="U74">
        <f t="shared" si="22"/>
        <v>-24520</v>
      </c>
    </row>
    <row r="75" spans="1:21">
      <c r="A75" s="5">
        <v>40512</v>
      </c>
      <c r="B75" s="16">
        <f t="shared" si="16"/>
        <v>-192536</v>
      </c>
      <c r="C75" s="16">
        <f t="shared" si="17"/>
        <v>76100</v>
      </c>
      <c r="D75" s="16">
        <f t="shared" si="13"/>
        <v>46</v>
      </c>
      <c r="E75" s="16">
        <f>+ROUNDDOWN((B75-MIN(B75:B$113))/(MAX(B75:B$113)-MIN(B75:B$113))*100,0)</f>
        <v>32</v>
      </c>
      <c r="F75" s="33">
        <v>271927</v>
      </c>
      <c r="G75" s="33">
        <v>464463</v>
      </c>
      <c r="H75" s="88">
        <f t="shared" si="18"/>
        <v>238723</v>
      </c>
      <c r="I75" s="88">
        <f t="shared" si="19"/>
        <v>-104900</v>
      </c>
      <c r="J75" s="88">
        <f t="shared" si="14"/>
        <v>53</v>
      </c>
      <c r="K75" s="88">
        <f>+ROUNDDOWN((H75-MIN(H75:H$113))/(MAX(H75:H$113)-MIN(H75:H$113))*100,0)</f>
        <v>66</v>
      </c>
      <c r="L75" s="56">
        <v>351634</v>
      </c>
      <c r="M75" s="56">
        <v>112911</v>
      </c>
      <c r="N75" s="15">
        <f t="shared" si="20"/>
        <v>-46187</v>
      </c>
      <c r="O75" s="15">
        <f t="shared" si="21"/>
        <v>28800</v>
      </c>
      <c r="P75" s="15">
        <f t="shared" si="15"/>
        <v>57</v>
      </c>
      <c r="Q75" s="15">
        <f>+ROUNDDOWN((N75-MIN(N75:N$113))/(MAX(N75:N$113)-MIN(N75:N$113))*100,0)</f>
        <v>42</v>
      </c>
      <c r="R75" s="35">
        <v>192702</v>
      </c>
      <c r="S75" s="35">
        <v>238889</v>
      </c>
      <c r="T75" s="32">
        <v>1036706</v>
      </c>
      <c r="U75">
        <f t="shared" si="22"/>
        <v>-110772</v>
      </c>
    </row>
    <row r="76" spans="1:21">
      <c r="A76" s="5">
        <v>40505</v>
      </c>
      <c r="B76" s="16">
        <f t="shared" si="16"/>
        <v>-268636</v>
      </c>
      <c r="C76" s="16">
        <f t="shared" si="17"/>
        <v>29863</v>
      </c>
      <c r="D76" s="16">
        <f t="shared" si="13"/>
        <v>38</v>
      </c>
      <c r="E76" s="16">
        <f>+ROUNDDOWN((B76-MIN(B76:B$113))/(MAX(B76:B$113)-MIN(B76:B$113))*100,0)</f>
        <v>15</v>
      </c>
      <c r="F76" s="33">
        <v>234015</v>
      </c>
      <c r="G76" s="33">
        <v>502651</v>
      </c>
      <c r="H76" s="88">
        <f t="shared" si="18"/>
        <v>343623</v>
      </c>
      <c r="I76" s="88">
        <f t="shared" si="19"/>
        <v>-3137</v>
      </c>
      <c r="J76" s="88">
        <f t="shared" si="14"/>
        <v>64</v>
      </c>
      <c r="K76" s="88">
        <f>+ROUNDDOWN((H76-MIN(H76:H$113))/(MAX(H76:H$113)-MIN(H76:H$113))*100,0)</f>
        <v>89</v>
      </c>
      <c r="L76" s="56">
        <v>476880</v>
      </c>
      <c r="M76" s="56">
        <v>133257</v>
      </c>
      <c r="N76" s="15">
        <f t="shared" si="20"/>
        <v>-74987</v>
      </c>
      <c r="O76" s="15">
        <f t="shared" si="21"/>
        <v>-26726</v>
      </c>
      <c r="P76" s="15">
        <f t="shared" si="15"/>
        <v>39</v>
      </c>
      <c r="Q76" s="15">
        <f>+ROUNDDOWN((N76-MIN(N76:N$113))/(MAX(N76:N$113)-MIN(N76:N$113))*100,0)</f>
        <v>1</v>
      </c>
      <c r="R76" s="35">
        <v>187757</v>
      </c>
      <c r="S76" s="35">
        <v>262744</v>
      </c>
      <c r="T76" s="32">
        <v>1147478</v>
      </c>
      <c r="U76">
        <f t="shared" si="22"/>
        <v>16825</v>
      </c>
    </row>
    <row r="77" spans="1:21">
      <c r="A77" s="5">
        <v>40498</v>
      </c>
      <c r="B77" s="16">
        <f t="shared" si="16"/>
        <v>-298499</v>
      </c>
      <c r="C77" s="16">
        <f t="shared" si="17"/>
        <v>42648</v>
      </c>
      <c r="D77" s="16">
        <f t="shared" si="13"/>
        <v>34</v>
      </c>
      <c r="E77" s="16">
        <f>+ROUNDDOWN((B77-MIN(B77:B$113))/(MAX(B77:B$113)-MIN(B77:B$113))*100,0)</f>
        <v>9</v>
      </c>
      <c r="F77" s="33">
        <v>277293</v>
      </c>
      <c r="G77" s="33">
        <v>575792</v>
      </c>
      <c r="H77" s="88">
        <f t="shared" si="18"/>
        <v>346760</v>
      </c>
      <c r="I77" s="88">
        <f t="shared" si="19"/>
        <v>-46101</v>
      </c>
      <c r="J77" s="88">
        <f t="shared" si="14"/>
        <v>65</v>
      </c>
      <c r="K77" s="88">
        <f>+ROUNDDOWN((H77-MIN(H77:H$113))/(MAX(H77:H$113)-MIN(H77:H$113))*100,0)</f>
        <v>89</v>
      </c>
      <c r="L77" s="56">
        <v>499743</v>
      </c>
      <c r="M77" s="56">
        <v>152983</v>
      </c>
      <c r="N77" s="15">
        <f t="shared" si="20"/>
        <v>-48261</v>
      </c>
      <c r="O77" s="15">
        <f t="shared" si="21"/>
        <v>3453</v>
      </c>
      <c r="P77" s="15">
        <f t="shared" si="15"/>
        <v>55</v>
      </c>
      <c r="Q77" s="15">
        <f>+ROUNDDOWN((N77-MIN(N77:N$113))/(MAX(N77:N$113)-MIN(N77:N$113))*100,0)</f>
        <v>39</v>
      </c>
      <c r="R77" s="35">
        <v>185470</v>
      </c>
      <c r="S77" s="35">
        <v>233731</v>
      </c>
      <c r="T77" s="32">
        <v>1130653</v>
      </c>
      <c r="U77">
        <f t="shared" si="22"/>
        <v>-77474</v>
      </c>
    </row>
    <row r="78" spans="1:21">
      <c r="A78" s="5">
        <v>40491</v>
      </c>
      <c r="B78" s="16">
        <f t="shared" si="16"/>
        <v>-341147</v>
      </c>
      <c r="C78" s="16">
        <f t="shared" si="17"/>
        <v>-52602</v>
      </c>
      <c r="D78" s="16">
        <f t="shared" si="13"/>
        <v>29</v>
      </c>
      <c r="E78" s="16">
        <f>+ROUNDDOWN((B78-MIN(B78:B$113))/(MAX(B78:B$113)-MIN(B78:B$113))*100,0)</f>
        <v>0</v>
      </c>
      <c r="F78" s="33">
        <v>281535</v>
      </c>
      <c r="G78" s="33">
        <v>622682</v>
      </c>
      <c r="H78" s="88">
        <f t="shared" si="18"/>
        <v>392861</v>
      </c>
      <c r="I78" s="88">
        <f t="shared" si="19"/>
        <v>56201</v>
      </c>
      <c r="J78" s="88">
        <f t="shared" si="14"/>
        <v>70</v>
      </c>
      <c r="K78" s="88">
        <f>+ROUNDDOWN((H78-MIN(H78:H$113))/(MAX(H78:H$113)-MIN(H78:H$113))*100,0)</f>
        <v>100</v>
      </c>
      <c r="L78" s="56">
        <v>546153</v>
      </c>
      <c r="M78" s="56">
        <v>153292</v>
      </c>
      <c r="N78" s="15">
        <f t="shared" si="20"/>
        <v>-51714</v>
      </c>
      <c r="O78" s="15">
        <f t="shared" si="21"/>
        <v>-3599</v>
      </c>
      <c r="P78" s="15">
        <f t="shared" si="15"/>
        <v>53</v>
      </c>
      <c r="Q78" s="15">
        <f>+ROUNDDOWN((N78-MIN(N78:N$113))/(MAX(N78:N$113)-MIN(N78:N$113))*100,0)</f>
        <v>34</v>
      </c>
      <c r="R78" s="35">
        <v>199891</v>
      </c>
      <c r="S78" s="35">
        <v>251605</v>
      </c>
      <c r="T78" s="32">
        <v>1208127</v>
      </c>
      <c r="U78">
        <f t="shared" si="22"/>
        <v>129431</v>
      </c>
    </row>
    <row r="79" spans="1:21">
      <c r="A79" s="5">
        <v>40484</v>
      </c>
      <c r="B79" s="16">
        <f t="shared" si="16"/>
        <v>-288545</v>
      </c>
      <c r="C79" s="16">
        <f t="shared" si="17"/>
        <v>-60860</v>
      </c>
      <c r="D79" s="16">
        <f t="shared" si="13"/>
        <v>35</v>
      </c>
      <c r="E79" s="16">
        <f>+ROUNDDOWN((B79-MIN(B79:B$113))/(MAX(B79:B$113)-MIN(B79:B$113))*100,0)</f>
        <v>0</v>
      </c>
      <c r="F79" s="33">
        <v>242465</v>
      </c>
      <c r="G79" s="33">
        <v>531010</v>
      </c>
      <c r="H79" s="88">
        <f t="shared" si="18"/>
        <v>336660</v>
      </c>
      <c r="I79" s="88">
        <f t="shared" si="19"/>
        <v>67995</v>
      </c>
      <c r="J79" s="88">
        <f t="shared" si="14"/>
        <v>63</v>
      </c>
      <c r="K79" s="88">
        <f>+ROUNDDOWN((H79-MIN(H79:H$113))/(MAX(H79:H$113)-MIN(H79:H$113))*100,0)</f>
        <v>100</v>
      </c>
      <c r="L79" s="56">
        <v>453348</v>
      </c>
      <c r="M79" s="56">
        <v>116688</v>
      </c>
      <c r="N79" s="15">
        <f t="shared" si="20"/>
        <v>-48115</v>
      </c>
      <c r="O79" s="15">
        <f t="shared" si="21"/>
        <v>-7135</v>
      </c>
      <c r="P79" s="15">
        <f t="shared" si="15"/>
        <v>55</v>
      </c>
      <c r="Q79" s="15">
        <f>+ROUNDDOWN((N79-MIN(N79:N$113))/(MAX(N79:N$113)-MIN(N79:N$113))*100,0)</f>
        <v>39</v>
      </c>
      <c r="R79" s="35">
        <v>197017</v>
      </c>
      <c r="S79" s="35">
        <v>245132</v>
      </c>
      <c r="T79" s="32">
        <v>1078696</v>
      </c>
      <c r="U79">
        <f t="shared" si="22"/>
        <v>27091</v>
      </c>
    </row>
    <row r="80" spans="1:21">
      <c r="A80" s="5">
        <v>40477</v>
      </c>
      <c r="B80" s="16">
        <f t="shared" si="16"/>
        <v>-227685</v>
      </c>
      <c r="C80" s="16">
        <f t="shared" si="17"/>
        <v>24842</v>
      </c>
      <c r="D80" s="16">
        <f t="shared" si="13"/>
        <v>42</v>
      </c>
      <c r="E80" s="16">
        <f>+ROUNDDOWN((B80-MIN(B80:B$113))/(MAX(B80:B$113)-MIN(B80:B$113))*100,0)</f>
        <v>6</v>
      </c>
      <c r="F80" s="33">
        <v>300456</v>
      </c>
      <c r="G80" s="33">
        <v>528141</v>
      </c>
      <c r="H80" s="88">
        <f t="shared" si="18"/>
        <v>268665</v>
      </c>
      <c r="I80" s="88">
        <f t="shared" si="19"/>
        <v>7753</v>
      </c>
      <c r="J80" s="88">
        <f t="shared" si="14"/>
        <v>56</v>
      </c>
      <c r="K80" s="88">
        <f>+ROUNDDOWN((H80-MIN(H80:H$113))/(MAX(H80:H$113)-MIN(H80:H$113))*100,0)</f>
        <v>100</v>
      </c>
      <c r="L80" s="56">
        <v>381569</v>
      </c>
      <c r="M80" s="56">
        <v>112904</v>
      </c>
      <c r="N80" s="15">
        <f t="shared" si="20"/>
        <v>-40980</v>
      </c>
      <c r="O80" s="15">
        <f t="shared" si="21"/>
        <v>-32595</v>
      </c>
      <c r="P80" s="15">
        <f t="shared" si="15"/>
        <v>60</v>
      </c>
      <c r="Q80" s="15">
        <f>+ROUNDDOWN((N80-MIN(N80:N$113))/(MAX(N80:N$113)-MIN(N80:N$113))*100,0)</f>
        <v>49</v>
      </c>
      <c r="R80" s="35">
        <v>214478</v>
      </c>
      <c r="S80" s="35">
        <v>255458</v>
      </c>
      <c r="T80" s="32">
        <v>1051605</v>
      </c>
      <c r="U80">
        <f t="shared" si="22"/>
        <v>2492</v>
      </c>
    </row>
    <row r="81" spans="1:21">
      <c r="A81" s="5">
        <v>40470</v>
      </c>
      <c r="B81" s="16">
        <f t="shared" si="16"/>
        <v>-252527</v>
      </c>
      <c r="C81" s="16">
        <f t="shared" si="17"/>
        <v>-78047</v>
      </c>
      <c r="D81" s="16">
        <f t="shared" si="13"/>
        <v>39</v>
      </c>
      <c r="E81" s="16">
        <f>+ROUNDDOWN((B81-MIN(B81:B$113))/(MAX(B81:B$113)-MIN(B81:B$113))*100,0)</f>
        <v>0</v>
      </c>
      <c r="F81" s="33">
        <v>263673</v>
      </c>
      <c r="G81" s="33">
        <v>516200</v>
      </c>
      <c r="H81" s="88">
        <f t="shared" si="18"/>
        <v>260912</v>
      </c>
      <c r="I81" s="88">
        <f t="shared" si="19"/>
        <v>59713</v>
      </c>
      <c r="J81" s="88">
        <f t="shared" si="14"/>
        <v>55</v>
      </c>
      <c r="K81" s="88">
        <f>+ROUNDDOWN((H81-MIN(H81:H$113))/(MAX(H81:H$113)-MIN(H81:H$113))*100,0)</f>
        <v>100</v>
      </c>
      <c r="L81" s="56">
        <v>385580</v>
      </c>
      <c r="M81" s="56">
        <v>124668</v>
      </c>
      <c r="N81" s="15">
        <f t="shared" si="20"/>
        <v>-8385</v>
      </c>
      <c r="O81" s="15">
        <f t="shared" si="21"/>
        <v>18334</v>
      </c>
      <c r="P81" s="15">
        <f t="shared" si="15"/>
        <v>80</v>
      </c>
      <c r="Q81" s="15">
        <f>+ROUNDDOWN((N81-MIN(N81:N$113))/(MAX(N81:N$113)-MIN(N81:N$113))*100,0)</f>
        <v>94</v>
      </c>
      <c r="R81" s="35">
        <v>228872</v>
      </c>
      <c r="S81" s="35">
        <v>237257</v>
      </c>
      <c r="T81" s="32">
        <v>1049113</v>
      </c>
      <c r="U81">
        <f t="shared" si="22"/>
        <v>56415</v>
      </c>
    </row>
    <row r="82" spans="1:21">
      <c r="A82" s="5">
        <v>40463</v>
      </c>
      <c r="B82" s="16">
        <f t="shared" si="16"/>
        <v>-174480</v>
      </c>
      <c r="C82" s="16">
        <f t="shared" si="17"/>
        <v>9560</v>
      </c>
      <c r="D82" s="16">
        <f t="shared" si="13"/>
        <v>48</v>
      </c>
      <c r="E82" s="16">
        <f>+ROUNDDOWN((B82-MIN(B82:B$113))/(MAX(B82:B$113)-MIN(B82:B$113))*100,0)</f>
        <v>3</v>
      </c>
      <c r="F82" s="33">
        <v>298561</v>
      </c>
      <c r="G82" s="33">
        <v>473041</v>
      </c>
      <c r="H82" s="88">
        <f t="shared" si="18"/>
        <v>201199</v>
      </c>
      <c r="I82" s="88">
        <f t="shared" si="19"/>
        <v>-2319</v>
      </c>
      <c r="J82" s="88">
        <f t="shared" si="14"/>
        <v>48</v>
      </c>
      <c r="K82" s="88">
        <f>+ROUNDDOWN((H82-MIN(H82:H$113))/(MAX(H82:H$113)-MIN(H82:H$113))*100,0)</f>
        <v>96</v>
      </c>
      <c r="L82" s="56">
        <v>325725</v>
      </c>
      <c r="M82" s="56">
        <v>124526</v>
      </c>
      <c r="N82" s="15">
        <f t="shared" si="20"/>
        <v>-26719</v>
      </c>
      <c r="O82" s="15">
        <f t="shared" si="21"/>
        <v>-7241</v>
      </c>
      <c r="P82" s="15">
        <f t="shared" si="15"/>
        <v>69</v>
      </c>
      <c r="Q82" s="15">
        <f>+ROUNDDOWN((N82-MIN(N82:N$113))/(MAX(N82:N$113)-MIN(N82:N$113))*100,0)</f>
        <v>69</v>
      </c>
      <c r="R82" s="35">
        <v>220783</v>
      </c>
      <c r="S82" s="35">
        <v>247502</v>
      </c>
      <c r="T82" s="32">
        <v>992698</v>
      </c>
      <c r="U82">
        <f t="shared" si="22"/>
        <v>46313</v>
      </c>
    </row>
    <row r="83" spans="1:21">
      <c r="A83" s="5">
        <v>40456</v>
      </c>
      <c r="B83" s="16">
        <f t="shared" si="16"/>
        <v>-184040</v>
      </c>
      <c r="C83" s="16">
        <f t="shared" si="17"/>
        <v>-15585</v>
      </c>
      <c r="D83" s="16">
        <f t="shared" si="13"/>
        <v>47</v>
      </c>
      <c r="E83" s="16">
        <f>+ROUNDDOWN((B83-MIN(B83:B$113))/(MAX(B83:B$113)-MIN(B83:B$113))*100,0)</f>
        <v>0</v>
      </c>
      <c r="F83" s="33">
        <v>284347</v>
      </c>
      <c r="G83" s="33">
        <v>468387</v>
      </c>
      <c r="H83" s="88">
        <f t="shared" si="18"/>
        <v>203518</v>
      </c>
      <c r="I83" s="88">
        <f t="shared" si="19"/>
        <v>22337</v>
      </c>
      <c r="J83" s="88">
        <f t="shared" si="14"/>
        <v>49</v>
      </c>
      <c r="K83" s="88">
        <f>+ROUNDDOWN((H83-MIN(H83:H$113))/(MAX(H83:H$113)-MIN(H83:H$113))*100,0)</f>
        <v>97</v>
      </c>
      <c r="L83" s="56">
        <v>309604</v>
      </c>
      <c r="M83" s="56">
        <v>106086</v>
      </c>
      <c r="N83" s="15">
        <f t="shared" si="20"/>
        <v>-19478</v>
      </c>
      <c r="O83" s="15">
        <f t="shared" si="21"/>
        <v>-6752</v>
      </c>
      <c r="P83" s="15">
        <f t="shared" si="15"/>
        <v>73</v>
      </c>
      <c r="Q83" s="15">
        <f>+ROUNDDOWN((N83-MIN(N83:N$113))/(MAX(N83:N$113)-MIN(N83:N$113))*100,0)</f>
        <v>79</v>
      </c>
      <c r="R83" s="35">
        <v>220960</v>
      </c>
      <c r="S83" s="35">
        <v>240438</v>
      </c>
      <c r="T83" s="32">
        <v>946385</v>
      </c>
      <c r="U83">
        <f t="shared" si="22"/>
        <v>4474</v>
      </c>
    </row>
    <row r="84" spans="1:21">
      <c r="A84" s="5">
        <v>40449</v>
      </c>
      <c r="B84" s="16">
        <f t="shared" si="16"/>
        <v>-168455</v>
      </c>
      <c r="C84" s="16">
        <f t="shared" si="17"/>
        <v>11339</v>
      </c>
      <c r="D84" s="16">
        <f t="shared" si="13"/>
        <v>49</v>
      </c>
      <c r="E84" s="16">
        <f>+ROUNDDOWN((B84-MIN(B84:B$113))/(MAX(B84:B$113)-MIN(B84:B$113))*100,0)</f>
        <v>3</v>
      </c>
      <c r="F84" s="33">
        <v>300500</v>
      </c>
      <c r="G84" s="33">
        <v>468955</v>
      </c>
      <c r="H84" s="88">
        <f t="shared" si="18"/>
        <v>181181</v>
      </c>
      <c r="I84" s="88">
        <f t="shared" si="19"/>
        <v>-4219</v>
      </c>
      <c r="J84" s="88">
        <f t="shared" si="14"/>
        <v>46</v>
      </c>
      <c r="K84" s="88">
        <f>+ROUNDDOWN((H84-MIN(H84:H$113))/(MAX(H84:H$113)-MIN(H84:H$113))*100,0)</f>
        <v>89</v>
      </c>
      <c r="L84" s="56">
        <v>267367</v>
      </c>
      <c r="M84" s="56">
        <v>86186</v>
      </c>
      <c r="N84" s="15">
        <f t="shared" si="20"/>
        <v>-12726</v>
      </c>
      <c r="O84" s="15">
        <f t="shared" si="21"/>
        <v>-7120</v>
      </c>
      <c r="P84" s="15">
        <f t="shared" si="15"/>
        <v>77</v>
      </c>
      <c r="Q84" s="15">
        <f>+ROUNDDOWN((N84-MIN(N84:N$113))/(MAX(N84:N$113)-MIN(N84:N$113))*100,0)</f>
        <v>88</v>
      </c>
      <c r="R84" s="35">
        <v>227629</v>
      </c>
      <c r="S84" s="35">
        <v>240355</v>
      </c>
      <c r="T84" s="32">
        <v>941911</v>
      </c>
      <c r="U84">
        <f t="shared" si="22"/>
        <v>14859</v>
      </c>
    </row>
    <row r="85" spans="1:21">
      <c r="A85" s="5">
        <v>40442</v>
      </c>
      <c r="B85" s="16">
        <f t="shared" si="16"/>
        <v>-179794</v>
      </c>
      <c r="C85" s="16">
        <f t="shared" si="17"/>
        <v>-54527</v>
      </c>
      <c r="D85" s="16">
        <f t="shared" si="13"/>
        <v>48</v>
      </c>
      <c r="E85" s="16">
        <f>+ROUNDDOWN((B85-MIN(B85:B$113))/(MAX(B85:B$113)-MIN(B85:B$113))*100,0)</f>
        <v>0</v>
      </c>
      <c r="F85" s="33">
        <v>295308</v>
      </c>
      <c r="G85" s="33">
        <v>475102</v>
      </c>
      <c r="H85" s="88">
        <f t="shared" si="18"/>
        <v>185400</v>
      </c>
      <c r="I85" s="88">
        <f t="shared" si="19"/>
        <v>38115</v>
      </c>
      <c r="J85" s="88">
        <f t="shared" si="14"/>
        <v>47</v>
      </c>
      <c r="K85" s="88">
        <f>+ROUNDDOWN((H85-MIN(H85:H$113))/(MAX(H85:H$113)-MIN(H85:H$113))*100,0)</f>
        <v>91</v>
      </c>
      <c r="L85" s="56">
        <v>267724</v>
      </c>
      <c r="M85" s="56">
        <v>82324</v>
      </c>
      <c r="N85" s="15">
        <f t="shared" si="20"/>
        <v>-5606</v>
      </c>
      <c r="O85" s="15">
        <f t="shared" si="21"/>
        <v>16412</v>
      </c>
      <c r="P85" s="15">
        <f t="shared" si="15"/>
        <v>82</v>
      </c>
      <c r="Q85" s="15">
        <f>+ROUNDDOWN((N85-MIN(N85:N$113))/(MAX(N85:N$113)-MIN(N85:N$113))*100,0)</f>
        <v>98</v>
      </c>
      <c r="R85" s="35">
        <v>221671</v>
      </c>
      <c r="S85" s="35">
        <v>227277</v>
      </c>
      <c r="T85" s="32">
        <v>927052</v>
      </c>
      <c r="U85">
        <f t="shared" si="22"/>
        <v>46008</v>
      </c>
    </row>
    <row r="86" spans="1:21">
      <c r="A86" s="5">
        <v>40435</v>
      </c>
      <c r="B86" s="16">
        <f t="shared" si="16"/>
        <v>-125267</v>
      </c>
      <c r="C86" s="16">
        <f t="shared" si="17"/>
        <v>13570</v>
      </c>
      <c r="D86" s="16">
        <f t="shared" si="13"/>
        <v>54</v>
      </c>
      <c r="E86" s="16">
        <f>+ROUNDDOWN((B86-MIN(B86:B$113))/(MAX(B86:B$113)-MIN(B86:B$113))*100,0)</f>
        <v>15</v>
      </c>
      <c r="F86" s="33">
        <v>313129</v>
      </c>
      <c r="G86" s="33">
        <v>438396</v>
      </c>
      <c r="H86" s="88">
        <f t="shared" si="18"/>
        <v>147285</v>
      </c>
      <c r="I86" s="88">
        <f t="shared" si="19"/>
        <v>-14003</v>
      </c>
      <c r="J86" s="88">
        <f t="shared" si="14"/>
        <v>42</v>
      </c>
      <c r="K86" s="88">
        <f>+ROUNDDOWN((H86-MIN(H86:H$113))/(MAX(H86:H$113)-MIN(H86:H$113))*100,0)</f>
        <v>77</v>
      </c>
      <c r="L86" s="56">
        <v>233357</v>
      </c>
      <c r="M86" s="56">
        <v>86072</v>
      </c>
      <c r="N86" s="15">
        <f t="shared" si="20"/>
        <v>-22018</v>
      </c>
      <c r="O86" s="15">
        <f t="shared" si="21"/>
        <v>433</v>
      </c>
      <c r="P86" s="15">
        <f t="shared" si="15"/>
        <v>71</v>
      </c>
      <c r="Q86" s="15">
        <f>+ROUNDDOWN((N86-MIN(N86:N$113))/(MAX(N86:N$113)-MIN(N86:N$113))*100,0)</f>
        <v>75</v>
      </c>
      <c r="R86" s="35">
        <v>204896</v>
      </c>
      <c r="S86" s="35">
        <v>226914</v>
      </c>
      <c r="T86" s="32">
        <v>881044</v>
      </c>
      <c r="U86">
        <f t="shared" si="22"/>
        <v>-64624</v>
      </c>
    </row>
    <row r="87" spans="1:21">
      <c r="A87" s="5">
        <v>40428</v>
      </c>
      <c r="B87" s="16">
        <f t="shared" si="16"/>
        <v>-138837</v>
      </c>
      <c r="C87" s="16">
        <f t="shared" si="17"/>
        <v>-22497</v>
      </c>
      <c r="D87" s="16">
        <f t="shared" si="13"/>
        <v>52</v>
      </c>
      <c r="E87" s="16">
        <f>+ROUNDDOWN((B87-MIN(B87:B$113))/(MAX(B87:B$113)-MIN(B87:B$113))*100,0)</f>
        <v>10</v>
      </c>
      <c r="F87" s="33">
        <v>323875</v>
      </c>
      <c r="G87" s="33">
        <v>462712</v>
      </c>
      <c r="H87" s="88">
        <f t="shared" si="18"/>
        <v>161288</v>
      </c>
      <c r="I87" s="88">
        <f t="shared" si="19"/>
        <v>24865</v>
      </c>
      <c r="J87" s="88">
        <f t="shared" si="14"/>
        <v>44</v>
      </c>
      <c r="K87" s="88">
        <f>+ROUNDDOWN((H87-MIN(H87:H$113))/(MAX(H87:H$113)-MIN(H87:H$113))*100,0)</f>
        <v>82</v>
      </c>
      <c r="L87" s="56">
        <v>251748</v>
      </c>
      <c r="M87" s="56">
        <v>90460</v>
      </c>
      <c r="N87" s="15">
        <f t="shared" si="20"/>
        <v>-22451</v>
      </c>
      <c r="O87" s="15">
        <f t="shared" si="21"/>
        <v>-2368</v>
      </c>
      <c r="P87" s="15">
        <f t="shared" si="15"/>
        <v>71</v>
      </c>
      <c r="Q87" s="15">
        <f>+ROUNDDOWN((N87-MIN(N87:N$113))/(MAX(N87:N$113)-MIN(N87:N$113))*100,0)</f>
        <v>75</v>
      </c>
      <c r="R87" s="35">
        <v>212538</v>
      </c>
      <c r="S87" s="35">
        <v>234989</v>
      </c>
      <c r="T87" s="32">
        <v>945668</v>
      </c>
      <c r="U87">
        <f t="shared" si="22"/>
        <v>-83647</v>
      </c>
    </row>
    <row r="88" spans="1:21">
      <c r="A88" s="5">
        <v>40421</v>
      </c>
      <c r="B88" s="16">
        <f t="shared" si="16"/>
        <v>-116340</v>
      </c>
      <c r="C88" s="16">
        <f t="shared" si="17"/>
        <v>52763</v>
      </c>
      <c r="D88" s="16">
        <f t="shared" si="13"/>
        <v>55</v>
      </c>
      <c r="E88" s="16">
        <f>+ROUNDDOWN((B88-MIN(B88:B$113))/(MAX(B88:B$113)-MIN(B88:B$113))*100,0)</f>
        <v>18</v>
      </c>
      <c r="F88" s="33">
        <v>345731</v>
      </c>
      <c r="G88" s="33">
        <v>462071</v>
      </c>
      <c r="H88" s="88">
        <f t="shared" si="18"/>
        <v>136423</v>
      </c>
      <c r="I88" s="88">
        <f t="shared" si="19"/>
        <v>-64729</v>
      </c>
      <c r="J88" s="88">
        <f t="shared" si="14"/>
        <v>41</v>
      </c>
      <c r="K88" s="88">
        <f>+ROUNDDOWN((H88-MIN(H88:H$113))/(MAX(H88:H$113)-MIN(H88:H$113))*100,0)</f>
        <v>73</v>
      </c>
      <c r="L88" s="56">
        <v>253538</v>
      </c>
      <c r="M88" s="56">
        <v>117115</v>
      </c>
      <c r="N88" s="15">
        <f t="shared" si="20"/>
        <v>-20083</v>
      </c>
      <c r="O88" s="15">
        <f t="shared" si="21"/>
        <v>11966</v>
      </c>
      <c r="P88" s="15">
        <f t="shared" si="15"/>
        <v>73</v>
      </c>
      <c r="Q88" s="15">
        <f>+ROUNDDOWN((N88-MIN(N88:N$113))/(MAX(N88:N$113)-MIN(N88:N$113))*100,0)</f>
        <v>78</v>
      </c>
      <c r="R88" s="35">
        <v>216426</v>
      </c>
      <c r="S88" s="35">
        <v>236509</v>
      </c>
      <c r="T88" s="32">
        <v>1029315</v>
      </c>
      <c r="U88">
        <f t="shared" si="22"/>
        <v>-147163</v>
      </c>
    </row>
    <row r="89" spans="1:21">
      <c r="A89" s="5">
        <v>40414</v>
      </c>
      <c r="B89" s="16">
        <f t="shared" si="16"/>
        <v>-169103</v>
      </c>
      <c r="C89" s="16">
        <f t="shared" si="17"/>
        <v>1148</v>
      </c>
      <c r="D89" s="16">
        <f t="shared" si="13"/>
        <v>49</v>
      </c>
      <c r="E89" s="16">
        <f>+ROUNDDOWN((B89-MIN(B89:B$113))/(MAX(B89:B$113)-MIN(B89:B$113))*100,0)</f>
        <v>0</v>
      </c>
      <c r="F89" s="33">
        <v>384651</v>
      </c>
      <c r="G89" s="33">
        <v>553754</v>
      </c>
      <c r="H89" s="88">
        <f t="shared" si="18"/>
        <v>201152</v>
      </c>
      <c r="I89" s="88">
        <f t="shared" si="19"/>
        <v>-8330</v>
      </c>
      <c r="J89" s="88">
        <f t="shared" si="14"/>
        <v>48</v>
      </c>
      <c r="K89" s="88">
        <f>+ROUNDDOWN((H89-MIN(H89:H$113))/(MAX(H89:H$113)-MIN(H89:H$113))*100,0)</f>
        <v>96</v>
      </c>
      <c r="L89" s="56">
        <v>347474</v>
      </c>
      <c r="M89" s="56">
        <v>146322</v>
      </c>
      <c r="N89" s="15">
        <f t="shared" si="20"/>
        <v>-32049</v>
      </c>
      <c r="O89" s="15">
        <f t="shared" si="21"/>
        <v>7182</v>
      </c>
      <c r="P89" s="15">
        <f t="shared" si="15"/>
        <v>65</v>
      </c>
      <c r="Q89" s="15">
        <f>+ROUNDDOWN((N89-MIN(N89:N$113))/(MAX(N89:N$113)-MIN(N89:N$113))*100,0)</f>
        <v>61</v>
      </c>
      <c r="R89" s="35">
        <v>215071</v>
      </c>
      <c r="S89" s="35">
        <v>247120</v>
      </c>
      <c r="T89" s="32">
        <v>1176478</v>
      </c>
      <c r="U89">
        <f t="shared" si="22"/>
        <v>83397</v>
      </c>
    </row>
    <row r="90" spans="1:21">
      <c r="A90" s="5">
        <v>40407</v>
      </c>
      <c r="B90" s="16">
        <f t="shared" si="16"/>
        <v>-170251</v>
      </c>
      <c r="C90" s="16">
        <f t="shared" si="17"/>
        <v>-42237</v>
      </c>
      <c r="D90" s="16">
        <f t="shared" si="13"/>
        <v>49</v>
      </c>
      <c r="E90" s="16">
        <f>+ROUNDDOWN((B90-MIN(B90:B$113))/(MAX(B90:B$113)-MIN(B90:B$113))*100,0)</f>
        <v>0</v>
      </c>
      <c r="F90" s="33">
        <v>355987</v>
      </c>
      <c r="G90" s="33">
        <v>526238</v>
      </c>
      <c r="H90" s="88">
        <f t="shared" si="18"/>
        <v>209482</v>
      </c>
      <c r="I90" s="88">
        <f t="shared" si="19"/>
        <v>32732</v>
      </c>
      <c r="J90" s="88">
        <f t="shared" si="14"/>
        <v>49</v>
      </c>
      <c r="K90" s="88">
        <f>+ROUNDDOWN((H90-MIN(H90:H$113))/(MAX(H90:H$113)-MIN(H90:H$113))*100,0)</f>
        <v>100</v>
      </c>
      <c r="L90" s="56">
        <v>338783</v>
      </c>
      <c r="M90" s="56">
        <v>129301</v>
      </c>
      <c r="N90" s="15">
        <f t="shared" si="20"/>
        <v>-39231</v>
      </c>
      <c r="O90" s="15">
        <f t="shared" si="21"/>
        <v>9505</v>
      </c>
      <c r="P90" s="15">
        <f t="shared" si="15"/>
        <v>61</v>
      </c>
      <c r="Q90" s="15">
        <f>+ROUNDDOWN((N90-MIN(N90:N$113))/(MAX(N90:N$113)-MIN(N90:N$113))*100,0)</f>
        <v>51</v>
      </c>
      <c r="R90" s="35">
        <v>202929</v>
      </c>
      <c r="S90" s="35">
        <v>242160</v>
      </c>
      <c r="T90" s="32">
        <v>1093081</v>
      </c>
      <c r="U90">
        <f t="shared" si="22"/>
        <v>19262</v>
      </c>
    </row>
    <row r="91" spans="1:21">
      <c r="A91" s="5">
        <v>40400</v>
      </c>
      <c r="B91" s="16">
        <f t="shared" si="16"/>
        <v>-128014</v>
      </c>
      <c r="C91" s="16">
        <f t="shared" si="17"/>
        <v>-104</v>
      </c>
      <c r="D91" s="16">
        <f t="shared" si="13"/>
        <v>54</v>
      </c>
      <c r="E91" s="16">
        <f>+ROUNDDOWN((B91-MIN(B91:B$113))/(MAX(B91:B$113)-MIN(B91:B$113))*100,0)</f>
        <v>0</v>
      </c>
      <c r="F91" s="33">
        <v>371787</v>
      </c>
      <c r="G91" s="33">
        <v>499801</v>
      </c>
      <c r="H91" s="88">
        <f t="shared" si="18"/>
        <v>176750</v>
      </c>
      <c r="I91" s="88">
        <f t="shared" si="19"/>
        <v>-2802</v>
      </c>
      <c r="J91" s="88">
        <f t="shared" si="14"/>
        <v>46</v>
      </c>
      <c r="K91" s="88">
        <f>+ROUNDDOWN((H91-MIN(H91:H$113))/(MAX(H91:H$113)-MIN(H91:H$113))*100,0)</f>
        <v>98</v>
      </c>
      <c r="L91" s="56">
        <v>306455</v>
      </c>
      <c r="M91" s="56">
        <v>129705</v>
      </c>
      <c r="N91" s="15">
        <f t="shared" si="20"/>
        <v>-48736</v>
      </c>
      <c r="O91" s="15">
        <f t="shared" si="21"/>
        <v>2906</v>
      </c>
      <c r="P91" s="15">
        <f t="shared" si="15"/>
        <v>55</v>
      </c>
      <c r="Q91" s="15">
        <f>+ROUNDDOWN((N91-MIN(N91:N$113))/(MAX(N91:N$113)-MIN(N91:N$113))*100,0)</f>
        <v>38</v>
      </c>
      <c r="R91" s="35">
        <v>202074</v>
      </c>
      <c r="S91" s="35">
        <v>250810</v>
      </c>
      <c r="T91" s="32">
        <v>1073819</v>
      </c>
      <c r="U91">
        <f t="shared" si="22"/>
        <v>56553</v>
      </c>
    </row>
    <row r="92" spans="1:21">
      <c r="A92" s="5">
        <v>40393</v>
      </c>
      <c r="B92" s="16">
        <f t="shared" si="16"/>
        <v>-127910</v>
      </c>
      <c r="C92" s="16">
        <f t="shared" si="17"/>
        <v>-28394</v>
      </c>
      <c r="D92" s="16">
        <f t="shared" si="13"/>
        <v>54</v>
      </c>
      <c r="E92" s="16">
        <f>+ROUNDDOWN((B92-MIN(B92:B$113))/(MAX(B92:B$113)-MIN(B92:B$113))*100,0)</f>
        <v>0</v>
      </c>
      <c r="F92" s="33">
        <v>358565</v>
      </c>
      <c r="G92" s="33">
        <v>486475</v>
      </c>
      <c r="H92" s="88">
        <f t="shared" si="18"/>
        <v>179552</v>
      </c>
      <c r="I92" s="88">
        <f t="shared" si="19"/>
        <v>40895</v>
      </c>
      <c r="J92" s="88">
        <f t="shared" si="14"/>
        <v>46</v>
      </c>
      <c r="K92" s="88">
        <f>+ROUNDDOWN((H92-MIN(H92:H$113))/(MAX(H92:H$113)-MIN(H92:H$113))*100,0)</f>
        <v>100</v>
      </c>
      <c r="L92" s="56">
        <v>304434</v>
      </c>
      <c r="M92" s="56">
        <v>124882</v>
      </c>
      <c r="N92" s="15">
        <f t="shared" si="20"/>
        <v>-51642</v>
      </c>
      <c r="O92" s="15">
        <f t="shared" si="21"/>
        <v>-12501</v>
      </c>
      <c r="P92" s="15">
        <f t="shared" si="15"/>
        <v>53</v>
      </c>
      <c r="Q92" s="15">
        <f>+ROUNDDOWN((N92-MIN(N92:N$113))/(MAX(N92:N$113)-MIN(N92:N$113))*100,0)</f>
        <v>34</v>
      </c>
      <c r="R92" s="35">
        <v>175348</v>
      </c>
      <c r="S92" s="35">
        <v>226990</v>
      </c>
      <c r="T92" s="32">
        <v>1017266</v>
      </c>
      <c r="U92">
        <f t="shared" si="22"/>
        <v>79124</v>
      </c>
    </row>
    <row r="93" spans="1:21">
      <c r="A93" s="5">
        <v>40386</v>
      </c>
      <c r="B93" s="16">
        <f t="shared" si="16"/>
        <v>-99516</v>
      </c>
      <c r="C93" s="16">
        <f t="shared" si="17"/>
        <v>-29088</v>
      </c>
      <c r="D93" s="16">
        <f t="shared" si="13"/>
        <v>57</v>
      </c>
      <c r="E93" s="16">
        <f>+ROUNDDOWN((B93-MIN(B93:B$113))/(MAX(B93:B$113)-MIN(B93:B$113))*100,0)</f>
        <v>10</v>
      </c>
      <c r="F93" s="33">
        <v>319123</v>
      </c>
      <c r="G93" s="33">
        <v>418639</v>
      </c>
      <c r="H93" s="88">
        <f t="shared" si="18"/>
        <v>138657</v>
      </c>
      <c r="I93" s="88">
        <f t="shared" si="19"/>
        <v>40403</v>
      </c>
      <c r="J93" s="88">
        <f t="shared" si="14"/>
        <v>42</v>
      </c>
      <c r="K93" s="88">
        <f>+ROUNDDOWN((H93-MIN(H93:H$113))/(MAX(H93:H$113)-MIN(H93:H$113))*100,0)</f>
        <v>100</v>
      </c>
      <c r="L93" s="56">
        <v>261783</v>
      </c>
      <c r="M93" s="56">
        <v>123126</v>
      </c>
      <c r="N93" s="15">
        <f t="shared" si="20"/>
        <v>-39141</v>
      </c>
      <c r="O93" s="15">
        <f t="shared" si="21"/>
        <v>-11315</v>
      </c>
      <c r="P93" s="15">
        <f t="shared" si="15"/>
        <v>61</v>
      </c>
      <c r="Q93" s="15">
        <f>+ROUNDDOWN((N93-MIN(N93:N$113))/(MAX(N93:N$113)-MIN(N93:N$113))*100,0)</f>
        <v>51</v>
      </c>
      <c r="R93" s="35">
        <v>206064</v>
      </c>
      <c r="S93" s="35">
        <v>245205</v>
      </c>
      <c r="T93" s="32">
        <v>938142</v>
      </c>
      <c r="U93">
        <f t="shared" si="22"/>
        <v>5100</v>
      </c>
    </row>
    <row r="94" spans="1:21">
      <c r="A94" s="5">
        <v>40379</v>
      </c>
      <c r="B94" s="16">
        <f t="shared" si="16"/>
        <v>-70428</v>
      </c>
      <c r="C94" s="16">
        <f t="shared" si="17"/>
        <v>22451</v>
      </c>
      <c r="D94" s="16">
        <f t="shared" si="13"/>
        <v>60</v>
      </c>
      <c r="E94" s="16">
        <f>+ROUNDDOWN((B94-MIN(B94:B$113))/(MAX(B94:B$113)-MIN(B94:B$113))*100,0)</f>
        <v>22</v>
      </c>
      <c r="F94" s="33">
        <v>312509</v>
      </c>
      <c r="G94" s="33">
        <v>382937</v>
      </c>
      <c r="H94" s="88">
        <f t="shared" si="18"/>
        <v>98254</v>
      </c>
      <c r="I94" s="88">
        <f t="shared" si="19"/>
        <v>-19126</v>
      </c>
      <c r="J94" s="88">
        <f t="shared" si="14"/>
        <v>37</v>
      </c>
      <c r="K94" s="88">
        <f>+ROUNDDOWN((H94-MIN(H94:H$113))/(MAX(H94:H$113)-MIN(H94:H$113))*100,0)</f>
        <v>82</v>
      </c>
      <c r="L94" s="56">
        <v>233368</v>
      </c>
      <c r="M94" s="56">
        <v>135114</v>
      </c>
      <c r="N94" s="15">
        <f t="shared" si="20"/>
        <v>-27826</v>
      </c>
      <c r="O94" s="15">
        <f t="shared" si="21"/>
        <v>-3325</v>
      </c>
      <c r="P94" s="15">
        <f t="shared" si="15"/>
        <v>68</v>
      </c>
      <c r="Q94" s="15">
        <f>+ROUNDDOWN((N94-MIN(N94:N$113))/(MAX(N94:N$113)-MIN(N94:N$113))*100,0)</f>
        <v>67</v>
      </c>
      <c r="R94" s="35">
        <v>210041</v>
      </c>
      <c r="S94" s="35">
        <v>237867</v>
      </c>
      <c r="T94" s="32">
        <v>933042</v>
      </c>
      <c r="U94">
        <f t="shared" si="22"/>
        <v>32546</v>
      </c>
    </row>
    <row r="95" spans="1:21">
      <c r="A95" s="5">
        <v>40372</v>
      </c>
      <c r="B95" s="16">
        <f t="shared" si="16"/>
        <v>-92879</v>
      </c>
      <c r="C95" s="16">
        <f t="shared" si="17"/>
        <v>30947</v>
      </c>
      <c r="D95" s="16">
        <f t="shared" si="13"/>
        <v>58</v>
      </c>
      <c r="E95" s="16">
        <f>+ROUNDDOWN((B95-MIN(B95:B$113))/(MAX(B95:B$113)-MIN(B95:B$113))*100,0)</f>
        <v>12</v>
      </c>
      <c r="F95" s="33">
        <v>288963</v>
      </c>
      <c r="G95" s="33">
        <v>381842</v>
      </c>
      <c r="H95" s="88">
        <f t="shared" si="18"/>
        <v>117380</v>
      </c>
      <c r="I95" s="88">
        <f t="shared" si="19"/>
        <v>-15331</v>
      </c>
      <c r="J95" s="88">
        <f t="shared" si="14"/>
        <v>39</v>
      </c>
      <c r="K95" s="88">
        <f>+ROUNDDOWN((H95-MIN(H95:H$113))/(MAX(H95:H$113)-MIN(H95:H$113))*100,0)</f>
        <v>92</v>
      </c>
      <c r="L95" s="56">
        <v>235959</v>
      </c>
      <c r="M95" s="56">
        <v>118579</v>
      </c>
      <c r="N95" s="15">
        <f t="shared" si="20"/>
        <v>-24501</v>
      </c>
      <c r="O95" s="15">
        <f t="shared" si="21"/>
        <v>-15616</v>
      </c>
      <c r="P95" s="15">
        <f t="shared" si="15"/>
        <v>70</v>
      </c>
      <c r="Q95" s="15">
        <f>+ROUNDDOWN((N95-MIN(N95:N$113))/(MAX(N95:N$113)-MIN(N95:N$113))*100,0)</f>
        <v>72</v>
      </c>
      <c r="R95" s="35">
        <v>213954</v>
      </c>
      <c r="S95" s="35">
        <v>238455</v>
      </c>
      <c r="T95" s="32">
        <v>900496</v>
      </c>
      <c r="U95">
        <f t="shared" si="22"/>
        <v>-32469</v>
      </c>
    </row>
    <row r="96" spans="1:21">
      <c r="A96" s="5">
        <v>40365</v>
      </c>
      <c r="B96" s="16">
        <f t="shared" si="16"/>
        <v>-123826</v>
      </c>
      <c r="C96" s="16">
        <f t="shared" si="17"/>
        <v>-45221</v>
      </c>
      <c r="D96" s="16">
        <f t="shared" si="13"/>
        <v>54</v>
      </c>
      <c r="E96" s="16">
        <f>+ROUNDDOWN((B96-MIN(B96:B$113))/(MAX(B96:B$113)-MIN(B96:B$113))*100,0)</f>
        <v>0</v>
      </c>
      <c r="F96" s="33">
        <v>298535</v>
      </c>
      <c r="G96" s="33">
        <v>422361</v>
      </c>
      <c r="H96" s="88">
        <f t="shared" si="18"/>
        <v>132711</v>
      </c>
      <c r="I96" s="88">
        <f t="shared" si="19"/>
        <v>42127</v>
      </c>
      <c r="J96" s="88">
        <f t="shared" si="14"/>
        <v>41</v>
      </c>
      <c r="K96" s="88">
        <f>+ROUNDDOWN((H96-MIN(H96:H$113))/(MAX(H96:H$113)-MIN(H96:H$113))*100,0)</f>
        <v>100</v>
      </c>
      <c r="L96" s="56">
        <v>266888</v>
      </c>
      <c r="M96" s="56">
        <v>134177</v>
      </c>
      <c r="N96" s="15">
        <f t="shared" si="20"/>
        <v>-8885</v>
      </c>
      <c r="O96" s="15">
        <f t="shared" si="21"/>
        <v>3094</v>
      </c>
      <c r="P96" s="15">
        <f t="shared" si="15"/>
        <v>80</v>
      </c>
      <c r="Q96" s="15">
        <f>+ROUNDDOWN((N96-MIN(N96:N$113))/(MAX(N96:N$113)-MIN(N96:N$113))*100,0)</f>
        <v>94</v>
      </c>
      <c r="R96" s="35">
        <v>223670</v>
      </c>
      <c r="S96" s="35">
        <v>232555</v>
      </c>
      <c r="T96" s="32">
        <v>932965</v>
      </c>
      <c r="U96">
        <f t="shared" si="22"/>
        <v>25245</v>
      </c>
    </row>
    <row r="97" spans="1:21">
      <c r="A97" s="5">
        <v>40358</v>
      </c>
      <c r="B97" s="16">
        <f t="shared" si="16"/>
        <v>-78605</v>
      </c>
      <c r="C97" s="16">
        <f t="shared" si="17"/>
        <v>8870</v>
      </c>
      <c r="D97" s="16">
        <f t="shared" si="13"/>
        <v>59</v>
      </c>
      <c r="E97" s="16">
        <f>+ROUNDDOWN((B97-MIN(B97:B$113))/(MAX(B97:B$113)-MIN(B97:B$113))*100,0)</f>
        <v>4</v>
      </c>
      <c r="F97" s="33">
        <v>303173</v>
      </c>
      <c r="G97" s="33">
        <v>381778</v>
      </c>
      <c r="H97" s="88">
        <f t="shared" si="18"/>
        <v>90584</v>
      </c>
      <c r="I97" s="88">
        <f t="shared" si="19"/>
        <v>-18796</v>
      </c>
      <c r="J97" s="88">
        <f t="shared" si="14"/>
        <v>36</v>
      </c>
      <c r="K97" s="88">
        <f>+ROUNDDOWN((H97-MIN(H97:H$113))/(MAX(H97:H$113)-MIN(H97:H$113))*100,0)</f>
        <v>88</v>
      </c>
      <c r="L97" s="56">
        <v>228860</v>
      </c>
      <c r="M97" s="56">
        <v>138276</v>
      </c>
      <c r="N97" s="15">
        <f t="shared" si="20"/>
        <v>-11979</v>
      </c>
      <c r="O97" s="15">
        <f t="shared" si="21"/>
        <v>9926</v>
      </c>
      <c r="P97" s="15">
        <f t="shared" si="15"/>
        <v>78</v>
      </c>
      <c r="Q97" s="15">
        <f>+ROUNDDOWN((N97-MIN(N97:N$113))/(MAX(N97:N$113)-MIN(N97:N$113))*100,0)</f>
        <v>89</v>
      </c>
      <c r="R97" s="35">
        <v>201793</v>
      </c>
      <c r="S97" s="35">
        <v>213772</v>
      </c>
      <c r="T97" s="32">
        <v>907720</v>
      </c>
      <c r="U97">
        <f t="shared" si="22"/>
        <v>-48103</v>
      </c>
    </row>
    <row r="98" spans="1:21">
      <c r="A98" s="5">
        <v>40351</v>
      </c>
      <c r="B98" s="16">
        <f t="shared" si="16"/>
        <v>-87475</v>
      </c>
      <c r="C98" s="16">
        <f t="shared" si="17"/>
        <v>-32555</v>
      </c>
      <c r="D98" s="16">
        <f t="shared" si="13"/>
        <v>58</v>
      </c>
      <c r="E98" s="16">
        <f>+ROUNDDOWN((B98-MIN(B98:B$113))/(MAX(B98:B$113)-MIN(B98:B$113))*100,0)</f>
        <v>0</v>
      </c>
      <c r="F98" s="33">
        <v>317751</v>
      </c>
      <c r="G98" s="33">
        <v>405226</v>
      </c>
      <c r="H98" s="88">
        <f t="shared" si="18"/>
        <v>109380</v>
      </c>
      <c r="I98" s="88">
        <f t="shared" si="19"/>
        <v>10426</v>
      </c>
      <c r="J98" s="88">
        <f t="shared" si="14"/>
        <v>38</v>
      </c>
      <c r="K98" s="88">
        <f>+ROUNDDOWN((H98-MIN(H98:H$113))/(MAX(H98:H$113)-MIN(H98:H$113))*100,0)</f>
        <v>100</v>
      </c>
      <c r="L98" s="56">
        <v>255832</v>
      </c>
      <c r="M98" s="56">
        <v>146452</v>
      </c>
      <c r="N98" s="15">
        <f t="shared" si="20"/>
        <v>-21905</v>
      </c>
      <c r="O98" s="15">
        <f t="shared" si="21"/>
        <v>22129</v>
      </c>
      <c r="P98" s="15">
        <f t="shared" si="15"/>
        <v>72</v>
      </c>
      <c r="Q98" s="15">
        <f>+ROUNDDOWN((N98-MIN(N98:N$113))/(MAX(N98:N$113)-MIN(N98:N$113))*100,0)</f>
        <v>76</v>
      </c>
      <c r="R98" s="35">
        <v>200963</v>
      </c>
      <c r="S98" s="35">
        <v>222868</v>
      </c>
      <c r="T98" s="32">
        <v>955823</v>
      </c>
      <c r="U98">
        <f t="shared" si="22"/>
        <v>15603</v>
      </c>
    </row>
    <row r="99" spans="1:21">
      <c r="A99" s="5">
        <v>40344</v>
      </c>
      <c r="B99" s="16">
        <f t="shared" si="16"/>
        <v>-54920</v>
      </c>
      <c r="C99" s="16">
        <f t="shared" si="17"/>
        <v>2223</v>
      </c>
      <c r="D99" s="16">
        <f t="shared" si="13"/>
        <v>62</v>
      </c>
      <c r="E99" s="16">
        <f>+ROUNDDOWN((B99-MIN(B99:B$113))/(MAX(B99:B$113)-MIN(B99:B$113))*100,0)</f>
        <v>1</v>
      </c>
      <c r="F99" s="33">
        <v>330504</v>
      </c>
      <c r="G99" s="33">
        <v>385424</v>
      </c>
      <c r="H99" s="88">
        <f t="shared" si="18"/>
        <v>98954</v>
      </c>
      <c r="I99" s="88">
        <f t="shared" si="19"/>
        <v>12556</v>
      </c>
      <c r="J99" s="88">
        <f t="shared" si="14"/>
        <v>37</v>
      </c>
      <c r="K99" s="88">
        <f>+ROUNDDOWN((H99-MIN(H99:H$113))/(MAX(H99:H$113)-MIN(H99:H$113))*100,0)</f>
        <v>100</v>
      </c>
      <c r="L99" s="56">
        <v>229956</v>
      </c>
      <c r="M99" s="56">
        <v>131002</v>
      </c>
      <c r="N99" s="15">
        <f t="shared" si="20"/>
        <v>-44034</v>
      </c>
      <c r="O99" s="15">
        <f t="shared" si="21"/>
        <v>-14779</v>
      </c>
      <c r="P99" s="15">
        <f t="shared" si="15"/>
        <v>58</v>
      </c>
      <c r="Q99" s="15">
        <f>+ROUNDDOWN((N99-MIN(N99:N$113))/(MAX(N99:N$113)-MIN(N99:N$113))*100,0)</f>
        <v>45</v>
      </c>
      <c r="R99" s="35">
        <v>186391</v>
      </c>
      <c r="S99" s="35">
        <v>230425</v>
      </c>
      <c r="T99" s="32">
        <v>940220</v>
      </c>
      <c r="U99">
        <f t="shared" si="22"/>
        <v>11755</v>
      </c>
    </row>
    <row r="100" spans="1:21">
      <c r="A100" s="5">
        <v>40337</v>
      </c>
      <c r="B100" s="16">
        <f t="shared" si="16"/>
        <v>-57143</v>
      </c>
      <c r="C100" s="16">
        <f t="shared" si="17"/>
        <v>-15438</v>
      </c>
      <c r="D100" s="16">
        <f t="shared" si="13"/>
        <v>62</v>
      </c>
      <c r="E100" s="16">
        <f>+ROUNDDOWN((B100-MIN(B100:B$113))/(MAX(B100:B$113)-MIN(B100:B$113))*100,0)</f>
        <v>0</v>
      </c>
      <c r="F100" s="33">
        <v>319401</v>
      </c>
      <c r="G100" s="33">
        <v>376544</v>
      </c>
      <c r="H100" s="88">
        <f t="shared" si="18"/>
        <v>86398</v>
      </c>
      <c r="I100" s="88">
        <f t="shared" si="19"/>
        <v>11002</v>
      </c>
      <c r="J100" s="88">
        <f t="shared" si="14"/>
        <v>36</v>
      </c>
      <c r="K100" s="88">
        <f>+ROUNDDOWN((H100-MIN(H100:H$113))/(MAX(H100:H$113)-MIN(H100:H$113))*100,0)</f>
        <v>100</v>
      </c>
      <c r="L100" s="56">
        <v>205261</v>
      </c>
      <c r="M100" s="56">
        <v>118863</v>
      </c>
      <c r="N100" s="15">
        <f t="shared" si="20"/>
        <v>-29255</v>
      </c>
      <c r="O100" s="15">
        <f t="shared" si="21"/>
        <v>4436</v>
      </c>
      <c r="P100" s="15">
        <f t="shared" si="15"/>
        <v>67</v>
      </c>
      <c r="Q100" s="15">
        <f>+ROUNDDOWN((N100-MIN(N100:N$113))/(MAX(N100:N$113)-MIN(N100:N$113))*100,0)</f>
        <v>65</v>
      </c>
      <c r="R100" s="35">
        <v>197264</v>
      </c>
      <c r="S100" s="35">
        <v>226519</v>
      </c>
      <c r="T100" s="32">
        <v>928465</v>
      </c>
      <c r="U100">
        <f t="shared" si="22"/>
        <v>2202</v>
      </c>
    </row>
    <row r="101" spans="1:21">
      <c r="A101" s="5">
        <v>40330</v>
      </c>
      <c r="B101" s="16">
        <f t="shared" si="16"/>
        <v>-41705</v>
      </c>
      <c r="C101" s="16">
        <f t="shared" si="17"/>
        <v>-54061</v>
      </c>
      <c r="D101" s="16">
        <f t="shared" si="13"/>
        <v>64</v>
      </c>
      <c r="E101" s="16">
        <f>+ROUNDDOWN((B101-MIN(B101:B$113))/(MAX(B101:B$113)-MIN(B101:B$113))*100,0)</f>
        <v>0</v>
      </c>
      <c r="F101" s="33">
        <v>338529</v>
      </c>
      <c r="G101" s="33">
        <v>380234</v>
      </c>
      <c r="H101" s="88">
        <f t="shared" si="18"/>
        <v>75396</v>
      </c>
      <c r="I101" s="88">
        <f t="shared" si="19"/>
        <v>30863</v>
      </c>
      <c r="J101" s="88">
        <f t="shared" si="14"/>
        <v>34</v>
      </c>
      <c r="K101" s="88">
        <f>+ROUNDDOWN((H101-MIN(H101:H$113))/(MAX(H101:H$113)-MIN(H101:H$113))*100,0)</f>
        <v>100</v>
      </c>
      <c r="L101" s="56">
        <v>209072</v>
      </c>
      <c r="M101" s="56">
        <v>133676</v>
      </c>
      <c r="N101" s="15">
        <f t="shared" si="20"/>
        <v>-33691</v>
      </c>
      <c r="O101" s="15">
        <f t="shared" si="21"/>
        <v>23198</v>
      </c>
      <c r="P101" s="15">
        <f t="shared" si="15"/>
        <v>64</v>
      </c>
      <c r="Q101" s="15">
        <f>+ROUNDDOWN((N101-MIN(N101:N$113))/(MAX(N101:N$113)-MIN(N101:N$113))*100,0)</f>
        <v>59</v>
      </c>
      <c r="R101" s="35">
        <v>201690</v>
      </c>
      <c r="S101" s="35">
        <v>235381</v>
      </c>
      <c r="T101" s="32">
        <v>926263</v>
      </c>
      <c r="U101">
        <f t="shared" si="22"/>
        <v>-138051</v>
      </c>
    </row>
    <row r="102" spans="1:21">
      <c r="A102" s="5">
        <v>40323</v>
      </c>
      <c r="B102" s="16">
        <f t="shared" si="16"/>
        <v>12356</v>
      </c>
      <c r="C102" s="16">
        <f t="shared" si="17"/>
        <v>-48904</v>
      </c>
      <c r="D102" s="16">
        <f t="shared" si="13"/>
        <v>70</v>
      </c>
      <c r="E102" s="16">
        <f>+ROUNDDOWN((B102-MIN(B102:B$113))/(MAX(B102:B$113)-MIN(B102:B$113))*100,0)</f>
        <v>32</v>
      </c>
      <c r="F102" s="33">
        <v>374421</v>
      </c>
      <c r="G102" s="33">
        <v>362065</v>
      </c>
      <c r="H102" s="88">
        <f t="shared" si="18"/>
        <v>44533</v>
      </c>
      <c r="I102" s="88">
        <f t="shared" si="19"/>
        <v>56540</v>
      </c>
      <c r="J102" s="88">
        <f t="shared" si="14"/>
        <v>31</v>
      </c>
      <c r="K102" s="88">
        <f>+ROUNDDOWN((H102-MIN(H102:H$113))/(MAX(H102:H$113)-MIN(H102:H$113))*100,0)</f>
        <v>85</v>
      </c>
      <c r="L102" s="56">
        <v>197395</v>
      </c>
      <c r="M102" s="56">
        <v>152862</v>
      </c>
      <c r="N102" s="15">
        <f t="shared" si="20"/>
        <v>-56889</v>
      </c>
      <c r="O102" s="15">
        <f t="shared" si="21"/>
        <v>-7636</v>
      </c>
      <c r="P102" s="15">
        <f t="shared" si="15"/>
        <v>50</v>
      </c>
      <c r="Q102" s="15">
        <f>+ROUNDDOWN((N102-MIN(N102:N$113))/(MAX(N102:N$113)-MIN(N102:N$113))*100,0)</f>
        <v>27</v>
      </c>
      <c r="R102" s="35">
        <v>214807</v>
      </c>
      <c r="S102" s="35">
        <v>271696</v>
      </c>
      <c r="T102" s="32">
        <v>1064314</v>
      </c>
      <c r="U102">
        <f t="shared" si="22"/>
        <v>-37949</v>
      </c>
    </row>
    <row r="103" spans="1:21">
      <c r="A103" s="5">
        <v>40316</v>
      </c>
      <c r="B103" s="16">
        <f t="shared" si="16"/>
        <v>61260</v>
      </c>
      <c r="C103" s="16">
        <f t="shared" si="17"/>
        <v>99396</v>
      </c>
      <c r="D103" s="16">
        <f t="shared" si="13"/>
        <v>75</v>
      </c>
      <c r="E103" s="16">
        <f>+ROUNDDOWN((B103-MIN(B103:B$113))/(MAX(B103:B$113)-MIN(B103:B$113))*100,0)</f>
        <v>63</v>
      </c>
      <c r="F103" s="33">
        <v>411210</v>
      </c>
      <c r="G103" s="33">
        <v>349950</v>
      </c>
      <c r="H103" s="88">
        <f t="shared" si="18"/>
        <v>-12007</v>
      </c>
      <c r="I103" s="88">
        <f t="shared" si="19"/>
        <v>-75090</v>
      </c>
      <c r="J103" s="88">
        <f t="shared" si="14"/>
        <v>25</v>
      </c>
      <c r="K103" s="88">
        <f>+ROUNDDOWN((H103-MIN(H103:H$113))/(MAX(H103:H$113)-MIN(H103:H$113))*100,0)</f>
        <v>39</v>
      </c>
      <c r="L103" s="56">
        <v>205885</v>
      </c>
      <c r="M103" s="56">
        <v>217892</v>
      </c>
      <c r="N103" s="15">
        <f t="shared" si="20"/>
        <v>-49253</v>
      </c>
      <c r="O103" s="15">
        <f t="shared" si="21"/>
        <v>-24306</v>
      </c>
      <c r="P103" s="15">
        <f t="shared" si="15"/>
        <v>55</v>
      </c>
      <c r="Q103" s="15">
        <f>+ROUNDDOWN((N103-MIN(N103:N$113))/(MAX(N103:N$113)-MIN(N103:N$113))*100,0)</f>
        <v>37</v>
      </c>
      <c r="R103" s="35">
        <v>197897</v>
      </c>
      <c r="S103" s="35">
        <v>247150</v>
      </c>
      <c r="T103" s="32">
        <v>1102263</v>
      </c>
      <c r="U103">
        <f t="shared" si="22"/>
        <v>72475</v>
      </c>
    </row>
    <row r="104" spans="1:21">
      <c r="A104" s="5">
        <v>40309</v>
      </c>
      <c r="B104" s="16">
        <f t="shared" si="16"/>
        <v>-38136</v>
      </c>
      <c r="C104" s="16">
        <f t="shared" si="17"/>
        <v>-23745</v>
      </c>
      <c r="D104" s="16">
        <f t="shared" si="13"/>
        <v>64</v>
      </c>
      <c r="E104" s="16">
        <f>+ROUNDDOWN((B104-MIN(B104:B$113))/(MAX(B104:B$113)-MIN(B104:B$113))*100,0)</f>
        <v>0</v>
      </c>
      <c r="F104" s="33">
        <v>376956</v>
      </c>
      <c r="G104" s="33">
        <v>415092</v>
      </c>
      <c r="H104" s="88">
        <f t="shared" si="18"/>
        <v>63083</v>
      </c>
      <c r="I104" s="88">
        <f t="shared" si="19"/>
        <v>31465</v>
      </c>
      <c r="J104" s="88">
        <f t="shared" si="14"/>
        <v>33</v>
      </c>
      <c r="K104" s="88">
        <f>+ROUNDDOWN((H104-MIN(H104:H$113))/(MAX(H104:H$113)-MIN(H104:H$113))*100,0)</f>
        <v>100</v>
      </c>
      <c r="L104" s="56">
        <v>227790</v>
      </c>
      <c r="M104" s="56">
        <v>164707</v>
      </c>
      <c r="N104" s="15">
        <f t="shared" si="20"/>
        <v>-24947</v>
      </c>
      <c r="O104" s="15">
        <f t="shared" si="21"/>
        <v>-7720</v>
      </c>
      <c r="P104" s="15">
        <f t="shared" si="15"/>
        <v>70</v>
      </c>
      <c r="Q104" s="15">
        <f>+ROUNDDOWN((N104-MIN(N104:N$113))/(MAX(N104:N$113)-MIN(N104:N$113))*100,0)</f>
        <v>71</v>
      </c>
      <c r="R104" s="35">
        <v>217159</v>
      </c>
      <c r="S104" s="35">
        <v>242106</v>
      </c>
      <c r="T104" s="32">
        <v>1029788</v>
      </c>
      <c r="U104">
        <f t="shared" si="22"/>
        <v>29216</v>
      </c>
    </row>
    <row r="105" spans="1:21">
      <c r="A105" s="5">
        <v>40302</v>
      </c>
      <c r="B105" s="16">
        <f t="shared" si="16"/>
        <v>-14391</v>
      </c>
      <c r="C105" s="16">
        <f t="shared" si="17"/>
        <v>-42897</v>
      </c>
      <c r="D105" s="16">
        <f t="shared" si="13"/>
        <v>67</v>
      </c>
      <c r="E105" s="16">
        <f>+ROUNDDOWN((B105-MIN(B105:B$113))/(MAX(B105:B$113)-MIN(B105:B$113))*100,0)</f>
        <v>0</v>
      </c>
      <c r="F105" s="33">
        <v>359343</v>
      </c>
      <c r="G105" s="33">
        <v>373734</v>
      </c>
      <c r="H105" s="88">
        <f t="shared" si="18"/>
        <v>31618</v>
      </c>
      <c r="I105" s="88">
        <f t="shared" si="19"/>
        <v>26513</v>
      </c>
      <c r="J105" s="88">
        <f t="shared" si="14"/>
        <v>30</v>
      </c>
      <c r="K105" s="88">
        <f>+ROUNDDOWN((H105-MIN(H105:H$113))/(MAX(H105:H$113)-MIN(H105:H$113))*100,0)</f>
        <v>100</v>
      </c>
      <c r="L105" s="56">
        <v>256914</v>
      </c>
      <c r="M105" s="56">
        <v>225296</v>
      </c>
      <c r="N105" s="15">
        <f t="shared" si="20"/>
        <v>-17227</v>
      </c>
      <c r="O105" s="15">
        <f t="shared" si="21"/>
        <v>16384</v>
      </c>
      <c r="P105" s="15">
        <f t="shared" si="15"/>
        <v>74</v>
      </c>
      <c r="Q105" s="15">
        <f>+ROUNDDOWN((N105-MIN(N105:N$113))/(MAX(N105:N$113)-MIN(N105:N$113))*100,0)</f>
        <v>82</v>
      </c>
      <c r="R105" s="35">
        <v>206251</v>
      </c>
      <c r="S105" s="35">
        <v>223478</v>
      </c>
      <c r="T105" s="32">
        <v>1000572</v>
      </c>
      <c r="U105">
        <f t="shared" si="22"/>
        <v>20669</v>
      </c>
    </row>
    <row r="106" spans="1:21">
      <c r="A106" s="5">
        <v>40295</v>
      </c>
      <c r="B106" s="16">
        <f t="shared" si="16"/>
        <v>28506</v>
      </c>
      <c r="C106" s="16">
        <f t="shared" si="17"/>
        <v>-13357</v>
      </c>
      <c r="D106" s="16">
        <f t="shared" si="13"/>
        <v>72</v>
      </c>
      <c r="E106" s="16">
        <f>+ROUNDDOWN((B106-MIN(B106:B$113))/(MAX(B106:B$113)-MIN(B106:B$113))*100,0)</f>
        <v>32</v>
      </c>
      <c r="F106" s="33">
        <v>357072</v>
      </c>
      <c r="G106" s="33">
        <v>328566</v>
      </c>
      <c r="H106" s="88">
        <f t="shared" si="18"/>
        <v>5105</v>
      </c>
      <c r="I106" s="88">
        <f t="shared" si="19"/>
        <v>20895</v>
      </c>
      <c r="J106" s="88">
        <f t="shared" si="14"/>
        <v>27</v>
      </c>
      <c r="K106" s="88">
        <f>+ROUNDDOWN((H106-MIN(H106:H$113))/(MAX(H106:H$113)-MIN(H106:H$113))*100,0)</f>
        <v>75</v>
      </c>
      <c r="L106" s="56">
        <v>231022</v>
      </c>
      <c r="M106" s="56">
        <v>225917</v>
      </c>
      <c r="N106" s="15">
        <f t="shared" si="20"/>
        <v>-33611</v>
      </c>
      <c r="O106" s="15">
        <f t="shared" si="21"/>
        <v>-7538</v>
      </c>
      <c r="P106" s="15">
        <f t="shared" si="15"/>
        <v>64</v>
      </c>
      <c r="Q106" s="15">
        <f>+ROUNDDOWN((N106-MIN(N106:N$113))/(MAX(N106:N$113)-MIN(N106:N$113))*100,0)</f>
        <v>59</v>
      </c>
      <c r="R106" s="35">
        <v>205929</v>
      </c>
      <c r="S106" s="35">
        <v>239540</v>
      </c>
      <c r="T106" s="32">
        <v>979903</v>
      </c>
      <c r="U106">
        <f t="shared" si="22"/>
        <v>35523</v>
      </c>
    </row>
    <row r="107" spans="1:21">
      <c r="A107" s="5">
        <v>40288</v>
      </c>
      <c r="B107" s="16">
        <f t="shared" si="16"/>
        <v>41863</v>
      </c>
      <c r="C107" s="16">
        <f t="shared" si="17"/>
        <v>-45531</v>
      </c>
      <c r="D107" s="16">
        <f t="shared" si="13"/>
        <v>73</v>
      </c>
      <c r="E107" s="16">
        <f>+ROUNDDOWN((B107-MIN(B107:B$113))/(MAX(B107:B$113)-MIN(B107:B$113))*100,0)</f>
        <v>42</v>
      </c>
      <c r="F107" s="33">
        <v>380093</v>
      </c>
      <c r="G107" s="33">
        <v>338230</v>
      </c>
      <c r="H107" s="88">
        <f t="shared" si="18"/>
        <v>-15790</v>
      </c>
      <c r="I107" s="88">
        <f t="shared" si="19"/>
        <v>10003</v>
      </c>
      <c r="J107" s="88">
        <f t="shared" si="14"/>
        <v>24</v>
      </c>
      <c r="K107" s="88">
        <f>+ROUNDDOWN((H107-MIN(H107:H$113))/(MAX(H107:H$113)-MIN(H107:H$113))*100,0)</f>
        <v>51</v>
      </c>
      <c r="L107" s="56">
        <v>191876</v>
      </c>
      <c r="M107" s="56">
        <v>207666</v>
      </c>
      <c r="N107" s="15">
        <f t="shared" si="20"/>
        <v>-26073</v>
      </c>
      <c r="O107" s="15">
        <f t="shared" si="21"/>
        <v>35528</v>
      </c>
      <c r="P107" s="15">
        <f t="shared" si="15"/>
        <v>69</v>
      </c>
      <c r="Q107" s="15">
        <f>+ROUNDDOWN((N107-MIN(N107:N$113))/(MAX(N107:N$113)-MIN(N107:N$113))*100,0)</f>
        <v>70</v>
      </c>
      <c r="R107" s="35">
        <v>193980</v>
      </c>
      <c r="S107" s="35">
        <v>220053</v>
      </c>
      <c r="T107" s="32">
        <v>944380</v>
      </c>
      <c r="U107">
        <f t="shared" si="22"/>
        <v>16009</v>
      </c>
    </row>
    <row r="108" spans="1:21">
      <c r="A108" s="5">
        <v>40281</v>
      </c>
      <c r="B108" s="16">
        <f t="shared" si="16"/>
        <v>87394</v>
      </c>
      <c r="C108" s="16">
        <f t="shared" si="17"/>
        <v>-28932</v>
      </c>
      <c r="D108" s="16">
        <f t="shared" si="13"/>
        <v>78</v>
      </c>
      <c r="E108" s="16">
        <f>+ROUNDDOWN((B108-MIN(B108:B$113))/(MAX(B108:B$113)-MIN(B108:B$113))*100,0)</f>
        <v>77</v>
      </c>
      <c r="F108" s="33">
        <v>408611</v>
      </c>
      <c r="G108" s="33">
        <v>321217</v>
      </c>
      <c r="H108" s="88">
        <f t="shared" si="18"/>
        <v>-25793</v>
      </c>
      <c r="I108" s="88">
        <f t="shared" si="19"/>
        <v>14203</v>
      </c>
      <c r="J108" s="88">
        <f t="shared" si="14"/>
        <v>23</v>
      </c>
      <c r="K108" s="88">
        <f>+ROUNDDOWN((H108-MIN(H108:H$113))/(MAX(H108:H$113)-MIN(H108:H$113))*100,0)</f>
        <v>40</v>
      </c>
      <c r="L108" s="56">
        <v>168192</v>
      </c>
      <c r="M108" s="56">
        <v>193985</v>
      </c>
      <c r="N108" s="15">
        <f t="shared" si="20"/>
        <v>-61601</v>
      </c>
      <c r="O108" s="15">
        <f t="shared" si="21"/>
        <v>14729</v>
      </c>
      <c r="P108" s="15">
        <f t="shared" si="15"/>
        <v>47</v>
      </c>
      <c r="Q108" s="15">
        <f>+ROUNDDOWN((N108-MIN(N108:N$113))/(MAX(N108:N$113)-MIN(N108:N$113))*100,0)</f>
        <v>20</v>
      </c>
      <c r="R108" s="35">
        <v>173683</v>
      </c>
      <c r="S108" s="35">
        <v>235284</v>
      </c>
      <c r="T108" s="32">
        <v>928371</v>
      </c>
      <c r="U108">
        <f t="shared" si="22"/>
        <v>8399</v>
      </c>
    </row>
    <row r="109" spans="1:21">
      <c r="A109" s="5">
        <v>40274</v>
      </c>
      <c r="B109" s="16">
        <f t="shared" si="16"/>
        <v>116326</v>
      </c>
      <c r="C109" s="16">
        <f t="shared" si="17"/>
        <v>-1376</v>
      </c>
      <c r="D109" s="16">
        <f t="shared" si="13"/>
        <v>82</v>
      </c>
      <c r="E109" s="16">
        <f>+ROUNDDOWN((B109-MIN(B109:B$113))/(MAX(B109:B$113)-MIN(B109:B$113))*100,0)</f>
        <v>98</v>
      </c>
      <c r="F109" s="33">
        <v>404240</v>
      </c>
      <c r="G109" s="33">
        <v>287914</v>
      </c>
      <c r="H109" s="88">
        <f t="shared" si="18"/>
        <v>-39996</v>
      </c>
      <c r="I109" s="88">
        <f t="shared" si="19"/>
        <v>21125</v>
      </c>
      <c r="J109" s="88">
        <f t="shared" si="14"/>
        <v>22</v>
      </c>
      <c r="K109" s="88">
        <f>+ROUNDDOWN((H109-MIN(H109:H$113))/(MAX(H109:H$113)-MIN(H109:H$113))*100,0)</f>
        <v>24</v>
      </c>
      <c r="L109" s="56">
        <v>152437</v>
      </c>
      <c r="M109" s="56">
        <v>192433</v>
      </c>
      <c r="N109" s="15">
        <f t="shared" si="20"/>
        <v>-76330</v>
      </c>
      <c r="O109" s="15">
        <f t="shared" si="21"/>
        <v>-19749</v>
      </c>
      <c r="P109" s="15">
        <f t="shared" si="15"/>
        <v>38</v>
      </c>
      <c r="Q109" s="15">
        <f>+ROUNDDOWN((N109-MIN(N109:N$113))/(MAX(N109:N$113)-MIN(N109:N$113))*100,0)</f>
        <v>0</v>
      </c>
      <c r="R109" s="35">
        <v>166297</v>
      </c>
      <c r="S109" s="35">
        <v>242627</v>
      </c>
      <c r="T109" s="32">
        <v>919972</v>
      </c>
      <c r="U109">
        <f t="shared" si="22"/>
        <v>23459</v>
      </c>
    </row>
    <row r="110" spans="1:21">
      <c r="A110" s="5">
        <v>40267</v>
      </c>
      <c r="B110" s="16">
        <f t="shared" si="16"/>
        <v>117702</v>
      </c>
      <c r="C110" s="16">
        <f t="shared" si="17"/>
        <v>84331</v>
      </c>
      <c r="D110" s="16">
        <f t="shared" si="13"/>
        <v>82</v>
      </c>
      <c r="E110" s="16">
        <f>+ROUNDDOWN((B110-MIN(B110:B$113))/(MAX(B110:B$113)-MIN(B110:B$113))*100,0)</f>
        <v>100</v>
      </c>
      <c r="F110" s="33">
        <v>389765</v>
      </c>
      <c r="G110" s="33">
        <v>272063</v>
      </c>
      <c r="H110" s="88">
        <f t="shared" si="18"/>
        <v>-61121</v>
      </c>
      <c r="I110" s="88">
        <f t="shared" si="19"/>
        <v>-70417</v>
      </c>
      <c r="J110" s="88">
        <f t="shared" si="14"/>
        <v>19</v>
      </c>
      <c r="K110" s="88">
        <f>+ROUNDDOWN((H110-MIN(H110:H$113))/(MAX(H110:H$113)-MIN(H110:H$113))*100,0)</f>
        <v>0</v>
      </c>
      <c r="L110" s="56">
        <v>142624</v>
      </c>
      <c r="M110" s="56">
        <v>203745</v>
      </c>
      <c r="N110" s="15">
        <f t="shared" si="20"/>
        <v>-56581</v>
      </c>
      <c r="O110" s="15">
        <f t="shared" si="21"/>
        <v>-13914</v>
      </c>
      <c r="P110" s="15">
        <f t="shared" si="15"/>
        <v>50</v>
      </c>
      <c r="Q110" s="15">
        <f>+ROUNDDOWN((N110-MIN(N110:N$113))/(MAX(N110:N$113)-MIN(N110:N$113))*100,0)</f>
        <v>0</v>
      </c>
      <c r="R110" s="35">
        <v>175924</v>
      </c>
      <c r="S110" s="35">
        <v>232505</v>
      </c>
      <c r="T110" s="32">
        <v>896513</v>
      </c>
      <c r="U110">
        <f t="shared" si="22"/>
        <v>-5016</v>
      </c>
    </row>
    <row r="111" spans="1:21">
      <c r="A111" s="5">
        <v>40260</v>
      </c>
      <c r="B111" s="16">
        <f t="shared" si="16"/>
        <v>33371</v>
      </c>
      <c r="C111" s="16">
        <f t="shared" si="17"/>
        <v>17333</v>
      </c>
      <c r="D111" s="16">
        <f t="shared" si="13"/>
        <v>72</v>
      </c>
      <c r="E111" s="16">
        <f>+ROUNDDOWN((B111-MIN(B111:B$113))/(MAX(B111:B$113)-MIN(B111:B$113))*100,0)</f>
        <v>100</v>
      </c>
      <c r="F111" s="33">
        <v>332014</v>
      </c>
      <c r="G111" s="33">
        <v>298643</v>
      </c>
      <c r="H111" s="88">
        <f t="shared" si="18"/>
        <v>9296</v>
      </c>
      <c r="I111" s="88">
        <f t="shared" si="19"/>
        <v>-17359</v>
      </c>
      <c r="J111" s="88">
        <f t="shared" si="14"/>
        <v>27</v>
      </c>
      <c r="K111" s="88">
        <f>+ROUNDDOWN((H111-MIN(H111:H$113))/(MAX(H111:H$113)-MIN(H111:H$113))*100,0)</f>
        <v>0</v>
      </c>
      <c r="L111" s="56">
        <v>188316</v>
      </c>
      <c r="M111" s="56">
        <v>179020</v>
      </c>
      <c r="N111" s="15">
        <f t="shared" si="20"/>
        <v>-42667</v>
      </c>
      <c r="O111" s="15">
        <f t="shared" si="21"/>
        <v>26</v>
      </c>
      <c r="P111" s="15">
        <f t="shared" si="15"/>
        <v>59</v>
      </c>
      <c r="Q111" s="15">
        <f>+ROUNDDOWN((N111-MIN(N111:N$113))/(MAX(N111:N$113)-MIN(N111:N$113))*100,0)</f>
        <v>0</v>
      </c>
      <c r="R111" s="35">
        <v>185651</v>
      </c>
      <c r="S111" s="35">
        <v>228318</v>
      </c>
      <c r="T111" s="32">
        <v>901529</v>
      </c>
      <c r="U111">
        <f t="shared" si="22"/>
        <v>-33826</v>
      </c>
    </row>
    <row r="112" spans="1:21">
      <c r="A112" s="5">
        <v>40253</v>
      </c>
      <c r="B112" s="16">
        <f t="shared" si="16"/>
        <v>16038</v>
      </c>
      <c r="C112" s="16">
        <f t="shared" si="17"/>
        <v>30327</v>
      </c>
      <c r="D112" s="16">
        <f t="shared" si="13"/>
        <v>70</v>
      </c>
      <c r="E112" s="16">
        <f>+ROUNDDOWN((B112-MIN(B112:B$113))/(MAX(B112:B$113)-MIN(B112:B$113))*100,0)</f>
        <v>100</v>
      </c>
      <c r="F112" s="33">
        <v>328761</v>
      </c>
      <c r="G112" s="33">
        <v>312723</v>
      </c>
      <c r="H112" s="88">
        <f t="shared" si="18"/>
        <v>26655</v>
      </c>
      <c r="I112" s="88">
        <f t="shared" si="19"/>
        <v>7602</v>
      </c>
      <c r="J112" s="88">
        <f t="shared" si="14"/>
        <v>29</v>
      </c>
      <c r="K112" s="88">
        <f>+ROUNDDOWN((H112-MIN(H112:H$113))/(MAX(H112:H$113)-MIN(H112:H$113))*100,0)</f>
        <v>100</v>
      </c>
      <c r="L112" s="56">
        <v>205075</v>
      </c>
      <c r="M112" s="56">
        <v>178420</v>
      </c>
      <c r="N112" s="15">
        <f t="shared" si="20"/>
        <v>-42693</v>
      </c>
      <c r="O112" s="15">
        <f t="shared" si="21"/>
        <v>-37929</v>
      </c>
      <c r="P112" s="15">
        <f t="shared" si="15"/>
        <v>59</v>
      </c>
      <c r="Q112" s="15">
        <f>+ROUNDDOWN((N112-MIN(N112:N$113))/(MAX(N112:N$113)-MIN(N112:N$113))*100,0)</f>
        <v>0</v>
      </c>
      <c r="R112" s="35">
        <v>193809</v>
      </c>
      <c r="S112" s="35">
        <v>236502</v>
      </c>
      <c r="T112" s="32">
        <v>935355</v>
      </c>
      <c r="U112">
        <f t="shared" si="22"/>
        <v>-48753</v>
      </c>
    </row>
    <row r="113" spans="1:21">
      <c r="A113" s="5">
        <v>40246</v>
      </c>
      <c r="B113" s="16">
        <f t="shared" si="16"/>
        <v>-14289</v>
      </c>
      <c r="C113" s="16">
        <f t="shared" si="17"/>
        <v>-43894</v>
      </c>
      <c r="D113" s="16">
        <f t="shared" si="13"/>
        <v>67</v>
      </c>
      <c r="E113" s="16" t="e">
        <f>+ROUNDDOWN((B113-MIN(B113:B$113))/(MAX(B113:B$113)-MIN(B113:B$113))*100,0)</f>
        <v>#DIV/0!</v>
      </c>
      <c r="F113" s="33">
        <v>330950</v>
      </c>
      <c r="G113" s="33">
        <v>345239</v>
      </c>
      <c r="H113" s="88">
        <f t="shared" si="18"/>
        <v>19053</v>
      </c>
      <c r="I113" s="88">
        <f t="shared" si="19"/>
        <v>19214</v>
      </c>
      <c r="J113" s="88">
        <f t="shared" si="14"/>
        <v>28</v>
      </c>
      <c r="K113" s="88" t="e">
        <f>+ROUNDDOWN((H113-MIN(H113:H$113))/(MAX(H113:H$113)-MIN(H113:H$113))*100,0)</f>
        <v>#DIV/0!</v>
      </c>
      <c r="L113" s="56">
        <v>237354</v>
      </c>
      <c r="M113" s="56">
        <v>218301</v>
      </c>
      <c r="N113" s="15">
        <f t="shared" si="20"/>
        <v>-4764</v>
      </c>
      <c r="O113" s="15">
        <f t="shared" si="21"/>
        <v>24680</v>
      </c>
      <c r="P113" s="15">
        <f t="shared" si="15"/>
        <v>82</v>
      </c>
      <c r="Q113" s="15" t="e">
        <f>+ROUNDDOWN((N113-MIN(N113:N$113))/(MAX(N113:N$113)-MIN(N113:N$113))*100,0)</f>
        <v>#DIV/0!</v>
      </c>
      <c r="R113" s="35">
        <v>219780</v>
      </c>
      <c r="S113" s="35">
        <v>224544</v>
      </c>
      <c r="T113" s="32">
        <v>984108</v>
      </c>
      <c r="U113">
        <f t="shared" si="22"/>
        <v>-19937</v>
      </c>
    </row>
    <row r="114" spans="1:21">
      <c r="A114" s="5">
        <v>40239</v>
      </c>
      <c r="B114" s="16">
        <f t="shared" si="16"/>
        <v>29605</v>
      </c>
      <c r="C114" s="16">
        <f t="shared" si="17"/>
        <v>25208</v>
      </c>
      <c r="D114" s="16">
        <f t="shared" si="13"/>
        <v>72</v>
      </c>
      <c r="E114" s="16">
        <f>+ROUNDDOWN((B114-MIN(B$113:B114))/(MAX(B$113:B114)-MIN(B$113:B114))*100,0)</f>
        <v>100</v>
      </c>
      <c r="F114" s="33">
        <v>344811</v>
      </c>
      <c r="G114" s="33">
        <v>315206</v>
      </c>
      <c r="H114" s="88">
        <f t="shared" si="18"/>
        <v>-161</v>
      </c>
      <c r="I114" s="88">
        <f t="shared" si="19"/>
        <v>-17834</v>
      </c>
      <c r="J114" s="88">
        <f t="shared" si="14"/>
        <v>26</v>
      </c>
      <c r="K114" s="88">
        <f>+ROUNDDOWN((H114-MIN(H$113:H114))/(MAX(H$113:H114)-MIN(H$113:H114))*100,0)</f>
        <v>0</v>
      </c>
      <c r="L114" s="56">
        <v>227169</v>
      </c>
      <c r="M114" s="56">
        <v>227330</v>
      </c>
      <c r="N114" s="15">
        <f t="shared" si="20"/>
        <v>-29444</v>
      </c>
      <c r="O114" s="15">
        <f t="shared" si="21"/>
        <v>-7374</v>
      </c>
      <c r="P114" s="15">
        <f t="shared" si="15"/>
        <v>67</v>
      </c>
      <c r="Q114" s="15">
        <f>+ROUNDDOWN((N114-MIN(N$113:N114))/(MAX(N$113:N114)-MIN(N$113:N114))*100,0)</f>
        <v>0</v>
      </c>
      <c r="R114" s="35">
        <v>209238</v>
      </c>
      <c r="S114" s="35">
        <v>238682</v>
      </c>
      <c r="T114" s="32">
        <v>1004045</v>
      </c>
      <c r="U114">
        <f t="shared" si="22"/>
        <v>77705</v>
      </c>
    </row>
    <row r="115" spans="1:21">
      <c r="A115" s="5">
        <v>40232</v>
      </c>
      <c r="B115" s="16">
        <f t="shared" si="16"/>
        <v>4397</v>
      </c>
      <c r="C115" s="16">
        <f t="shared" si="17"/>
        <v>-2115</v>
      </c>
      <c r="D115" s="16">
        <f t="shared" si="13"/>
        <v>69</v>
      </c>
      <c r="E115" s="16">
        <f>+ROUNDDOWN((B115-MIN(B$113:B115))/(MAX(B$113:B115)-MIN(B$113:B115))*100,0)</f>
        <v>42</v>
      </c>
      <c r="F115" s="33">
        <v>332554</v>
      </c>
      <c r="G115" s="33">
        <v>328157</v>
      </c>
      <c r="H115" s="88">
        <f t="shared" si="18"/>
        <v>17673</v>
      </c>
      <c r="I115" s="88">
        <f t="shared" si="19"/>
        <v>18317</v>
      </c>
      <c r="J115" s="88">
        <f t="shared" si="14"/>
        <v>28</v>
      </c>
      <c r="K115" s="88">
        <f>+ROUNDDOWN((H115-MIN(H$113:H115))/(MAX(H$113:H115)-MIN(H$113:H115))*100,0)</f>
        <v>92</v>
      </c>
      <c r="L115" s="56">
        <v>173777</v>
      </c>
      <c r="M115" s="56">
        <v>156104</v>
      </c>
      <c r="N115" s="15">
        <f t="shared" si="20"/>
        <v>-22070</v>
      </c>
      <c r="O115" s="15">
        <f t="shared" si="21"/>
        <v>-16202</v>
      </c>
      <c r="P115" s="15">
        <f t="shared" si="15"/>
        <v>71</v>
      </c>
      <c r="Q115" s="15">
        <f>+ROUNDDOWN((N115-MIN(N$113:N115))/(MAX(N$113:N115)-MIN(N$113:N115))*100,0)</f>
        <v>29</v>
      </c>
      <c r="R115" s="35">
        <v>203209</v>
      </c>
      <c r="S115" s="35">
        <v>225279</v>
      </c>
      <c r="T115" s="32">
        <v>926340</v>
      </c>
      <c r="U115">
        <f t="shared" si="22"/>
        <v>-23798</v>
      </c>
    </row>
    <row r="116" spans="1:21">
      <c r="A116" s="5">
        <v>40225</v>
      </c>
      <c r="B116" s="16">
        <f t="shared" si="16"/>
        <v>6512</v>
      </c>
      <c r="C116" s="16">
        <f t="shared" si="17"/>
        <v>-10216</v>
      </c>
      <c r="D116" s="16">
        <f t="shared" si="13"/>
        <v>69</v>
      </c>
      <c r="E116" s="16">
        <f>+ROUNDDOWN((B116-MIN(B$113:B116))/(MAX(B$113:B116)-MIN(B$113:B116))*100,0)</f>
        <v>47</v>
      </c>
      <c r="F116" s="33">
        <v>339607</v>
      </c>
      <c r="G116" s="33">
        <v>333095</v>
      </c>
      <c r="H116" s="88">
        <f t="shared" si="18"/>
        <v>-644</v>
      </c>
      <c r="I116" s="88">
        <f t="shared" si="19"/>
        <v>-344</v>
      </c>
      <c r="J116" s="88">
        <f t="shared" si="14"/>
        <v>26</v>
      </c>
      <c r="K116" s="88">
        <f>+ROUNDDOWN((H116-MIN(H$113:H116))/(MAX(H$113:H116)-MIN(H$113:H116))*100,0)</f>
        <v>0</v>
      </c>
      <c r="L116" s="56">
        <v>198415</v>
      </c>
      <c r="M116" s="56">
        <v>199059</v>
      </c>
      <c r="N116" s="15">
        <f t="shared" si="20"/>
        <v>-5868</v>
      </c>
      <c r="O116" s="15">
        <f t="shared" si="21"/>
        <v>10560</v>
      </c>
      <c r="P116" s="15">
        <f t="shared" si="15"/>
        <v>81</v>
      </c>
      <c r="Q116" s="15">
        <f>+ROUNDDOWN((N116-MIN(N$113:N116))/(MAX(N$113:N116)-MIN(N$113:N116))*100,0)</f>
        <v>95</v>
      </c>
      <c r="R116" s="35">
        <v>203959</v>
      </c>
      <c r="S116" s="35">
        <v>209827</v>
      </c>
      <c r="T116" s="32">
        <v>950138</v>
      </c>
      <c r="U116">
        <f t="shared" si="22"/>
        <v>9144</v>
      </c>
    </row>
    <row r="117" spans="1:21">
      <c r="A117" s="5">
        <v>40218</v>
      </c>
      <c r="B117" s="16">
        <f t="shared" si="16"/>
        <v>16728</v>
      </c>
      <c r="C117" s="16">
        <f t="shared" si="17"/>
        <v>-5621</v>
      </c>
      <c r="D117" s="16">
        <f t="shared" si="13"/>
        <v>70</v>
      </c>
      <c r="E117" s="16">
        <f>+ROUNDDOWN((B117-MIN(B$113:B117))/(MAX(B$113:B117)-MIN(B$113:B117))*100,0)</f>
        <v>70</v>
      </c>
      <c r="F117" s="33">
        <v>358810</v>
      </c>
      <c r="G117" s="33">
        <v>342082</v>
      </c>
      <c r="H117" s="88">
        <f t="shared" si="18"/>
        <v>-300</v>
      </c>
      <c r="I117" s="88">
        <f t="shared" si="19"/>
        <v>4458</v>
      </c>
      <c r="J117" s="88">
        <f t="shared" si="14"/>
        <v>26</v>
      </c>
      <c r="K117" s="88">
        <f>+ROUNDDOWN((H117-MIN(H$113:H117))/(MAX(H$113:H117)-MIN(H$113:H117))*100,0)</f>
        <v>1</v>
      </c>
      <c r="L117" s="56">
        <v>199645</v>
      </c>
      <c r="M117" s="56">
        <v>199945</v>
      </c>
      <c r="N117" s="15">
        <f t="shared" si="20"/>
        <v>-16428</v>
      </c>
      <c r="O117" s="15">
        <f t="shared" si="21"/>
        <v>1163</v>
      </c>
      <c r="P117" s="15">
        <f t="shared" si="15"/>
        <v>75</v>
      </c>
      <c r="Q117" s="15">
        <f>+ROUNDDOWN((N117-MIN(N$113:N117))/(MAX(N$113:N117)-MIN(N$113:N117))*100,0)</f>
        <v>52</v>
      </c>
      <c r="R117" s="35">
        <v>193914</v>
      </c>
      <c r="S117" s="35">
        <v>210342</v>
      </c>
      <c r="T117" s="32">
        <v>940994</v>
      </c>
      <c r="U117">
        <f t="shared" si="22"/>
        <v>40446</v>
      </c>
    </row>
    <row r="118" spans="1:21">
      <c r="A118" s="5">
        <v>40211</v>
      </c>
      <c r="B118" s="16">
        <f t="shared" si="16"/>
        <v>22349</v>
      </c>
      <c r="C118" s="16">
        <f t="shared" si="17"/>
        <v>-1006</v>
      </c>
      <c r="D118" s="16">
        <f t="shared" si="13"/>
        <v>71</v>
      </c>
      <c r="E118" s="16">
        <f>+ROUNDDOWN((B118-MIN(B$113:B118))/(MAX(B$113:B118)-MIN(B$113:B118))*100,0)</f>
        <v>83</v>
      </c>
      <c r="F118" s="33">
        <v>333750</v>
      </c>
      <c r="G118" s="33">
        <v>311401</v>
      </c>
      <c r="H118" s="88">
        <f t="shared" si="18"/>
        <v>-4758</v>
      </c>
      <c r="I118" s="88">
        <f t="shared" si="19"/>
        <v>-3824</v>
      </c>
      <c r="J118" s="88">
        <f t="shared" si="14"/>
        <v>26</v>
      </c>
      <c r="K118" s="88">
        <f>+ROUNDDOWN((H118-MIN(H$113:H118))/(MAX(H$113:H118)-MIN(H$113:H118))*100,0)</f>
        <v>0</v>
      </c>
      <c r="L118" s="56">
        <v>178599</v>
      </c>
      <c r="M118" s="56">
        <v>183357</v>
      </c>
      <c r="N118" s="15">
        <f t="shared" si="20"/>
        <v>-17591</v>
      </c>
      <c r="O118" s="15">
        <f t="shared" si="21"/>
        <v>4830</v>
      </c>
      <c r="P118" s="15">
        <f t="shared" si="15"/>
        <v>74</v>
      </c>
      <c r="Q118" s="15">
        <f>+ROUNDDOWN((N118-MIN(N$113:N118))/(MAX(N$113:N118)-MIN(N$113:N118))*100,0)</f>
        <v>48</v>
      </c>
      <c r="R118" s="35">
        <v>201353</v>
      </c>
      <c r="S118" s="35">
        <v>218944</v>
      </c>
      <c r="T118" s="32">
        <v>900548</v>
      </c>
      <c r="U118">
        <f t="shared" si="22"/>
        <v>67890</v>
      </c>
    </row>
    <row r="119" spans="1:21">
      <c r="A119" s="5">
        <v>40204</v>
      </c>
      <c r="B119" s="16">
        <f t="shared" si="16"/>
        <v>23355</v>
      </c>
      <c r="C119" s="16">
        <f t="shared" si="17"/>
        <v>-18123</v>
      </c>
      <c r="D119" s="16">
        <f t="shared" si="13"/>
        <v>71</v>
      </c>
      <c r="E119" s="16">
        <f>+ROUNDDOWN((B119-MIN(B$113:B119))/(MAX(B$113:B119)-MIN(B$113:B119))*100,0)</f>
        <v>85</v>
      </c>
      <c r="F119" s="33">
        <v>312500</v>
      </c>
      <c r="G119" s="33">
        <v>289145</v>
      </c>
      <c r="H119" s="88">
        <f t="shared" si="18"/>
        <v>-934</v>
      </c>
      <c r="I119" s="88">
        <f t="shared" si="19"/>
        <v>8412</v>
      </c>
      <c r="J119" s="88">
        <f t="shared" si="14"/>
        <v>26</v>
      </c>
      <c r="K119" s="88">
        <f>+ROUNDDOWN((H119-MIN(H$113:H119))/(MAX(H$113:H119)-MIN(H$113:H119))*100,0)</f>
        <v>16</v>
      </c>
      <c r="L119" s="56">
        <v>144500</v>
      </c>
      <c r="M119" s="56">
        <v>145434</v>
      </c>
      <c r="N119" s="15">
        <f t="shared" si="20"/>
        <v>-22421</v>
      </c>
      <c r="O119" s="15">
        <f t="shared" si="21"/>
        <v>9711</v>
      </c>
      <c r="P119" s="15">
        <f t="shared" si="15"/>
        <v>71</v>
      </c>
      <c r="Q119" s="15">
        <f>+ROUNDDOWN((N119-MIN(N$113:N119))/(MAX(N$113:N119)-MIN(N$113:N119))*100,0)</f>
        <v>28</v>
      </c>
      <c r="R119" s="35">
        <v>192196</v>
      </c>
      <c r="S119" s="35">
        <v>214617</v>
      </c>
      <c r="T119" s="32">
        <v>832658</v>
      </c>
      <c r="U119">
        <f t="shared" si="22"/>
        <v>35379</v>
      </c>
    </row>
    <row r="120" spans="1:21">
      <c r="A120" s="5">
        <v>40197</v>
      </c>
      <c r="B120" s="16">
        <f t="shared" si="16"/>
        <v>41478</v>
      </c>
      <c r="C120" s="16">
        <f t="shared" si="17"/>
        <v>-8218</v>
      </c>
      <c r="D120" s="16">
        <f t="shared" si="13"/>
        <v>73</v>
      </c>
      <c r="E120" s="16">
        <f>+ROUNDDOWN((B120-MIN(B$113:B120))/(MAX(B$113:B120)-MIN(B$113:B120))*100,0)</f>
        <v>100</v>
      </c>
      <c r="F120" s="33">
        <v>305609</v>
      </c>
      <c r="G120" s="33">
        <v>264131</v>
      </c>
      <c r="H120" s="88">
        <f t="shared" si="18"/>
        <v>-9346</v>
      </c>
      <c r="I120" s="88">
        <f t="shared" si="19"/>
        <v>-3986</v>
      </c>
      <c r="J120" s="88">
        <f t="shared" si="14"/>
        <v>25</v>
      </c>
      <c r="K120" s="88">
        <f>+ROUNDDOWN((H120-MIN(H$113:H120))/(MAX(H$113:H120)-MIN(H$113:H120))*100,0)</f>
        <v>0</v>
      </c>
      <c r="L120" s="56">
        <v>131009</v>
      </c>
      <c r="M120" s="56">
        <v>140355</v>
      </c>
      <c r="N120" s="15">
        <f t="shared" si="20"/>
        <v>-32132</v>
      </c>
      <c r="O120" s="15">
        <f t="shared" si="21"/>
        <v>12204</v>
      </c>
      <c r="P120" s="15">
        <f t="shared" si="15"/>
        <v>65</v>
      </c>
      <c r="Q120" s="15">
        <f>+ROUNDDOWN((N120-MIN(N$113:N120))/(MAX(N$113:N120)-MIN(N$113:N120))*100,0)</f>
        <v>0</v>
      </c>
      <c r="R120" s="35">
        <v>173994</v>
      </c>
      <c r="S120" s="35">
        <v>206126</v>
      </c>
      <c r="T120" s="32">
        <v>797279</v>
      </c>
      <c r="U120">
        <f t="shared" si="22"/>
        <v>14744</v>
      </c>
    </row>
    <row r="121" spans="1:21">
      <c r="A121" s="5">
        <v>40190</v>
      </c>
      <c r="B121" s="16">
        <f t="shared" si="16"/>
        <v>49696</v>
      </c>
      <c r="C121" s="16">
        <f t="shared" si="17"/>
        <v>5705</v>
      </c>
      <c r="D121" s="16">
        <f t="shared" si="13"/>
        <v>74</v>
      </c>
      <c r="E121" s="16">
        <f>+ROUNDDOWN((B121-MIN(B$113:B121))/(MAX(B$113:B121)-MIN(B$113:B121))*100,0)</f>
        <v>100</v>
      </c>
      <c r="F121" s="33">
        <v>319592</v>
      </c>
      <c r="G121" s="33">
        <v>269896</v>
      </c>
      <c r="H121" s="88">
        <f t="shared" si="18"/>
        <v>-5360</v>
      </c>
      <c r="I121" s="88">
        <f t="shared" si="19"/>
        <v>-19077</v>
      </c>
      <c r="J121" s="88">
        <f t="shared" si="14"/>
        <v>26</v>
      </c>
      <c r="K121" s="88">
        <f>+ROUNDDOWN((H121-MIN(H$113:H121))/(MAX(H$113:H121)-MIN(H$113:H121))*100,0)</f>
        <v>14</v>
      </c>
      <c r="L121" s="56">
        <v>136838</v>
      </c>
      <c r="M121" s="56">
        <v>142198</v>
      </c>
      <c r="N121" s="15">
        <f t="shared" si="20"/>
        <v>-44336</v>
      </c>
      <c r="O121" s="15">
        <f t="shared" si="21"/>
        <v>13372</v>
      </c>
      <c r="P121" s="15">
        <f t="shared" si="15"/>
        <v>58</v>
      </c>
      <c r="Q121" s="15">
        <f>+ROUNDDOWN((N121-MIN(N$113:N121))/(MAX(N$113:N121)-MIN(N$113:N121))*100,0)</f>
        <v>0</v>
      </c>
      <c r="R121" s="35">
        <v>154685</v>
      </c>
      <c r="S121" s="35">
        <v>199021</v>
      </c>
      <c r="T121" s="32">
        <v>782535</v>
      </c>
      <c r="U121">
        <f t="shared" si="22"/>
        <v>23327</v>
      </c>
    </row>
    <row r="122" spans="1:21">
      <c r="A122" s="5">
        <v>40183</v>
      </c>
      <c r="B122" s="16">
        <f t="shared" si="16"/>
        <v>43991</v>
      </c>
      <c r="C122" s="16">
        <f t="shared" si="17"/>
        <v>31356</v>
      </c>
      <c r="D122" s="16">
        <f t="shared" si="13"/>
        <v>73</v>
      </c>
      <c r="E122" s="16">
        <f>+ROUNDDOWN((B122-MIN(B$113:B122))/(MAX(B$113:B122)-MIN(B$113:B122))*100,0)</f>
        <v>91</v>
      </c>
      <c r="F122" s="33">
        <v>298604</v>
      </c>
      <c r="G122" s="33">
        <v>254613</v>
      </c>
      <c r="H122" s="88">
        <f t="shared" si="18"/>
        <v>13717</v>
      </c>
      <c r="I122" s="88">
        <f t="shared" si="19"/>
        <v>-25946</v>
      </c>
      <c r="J122" s="88">
        <f t="shared" si="14"/>
        <v>28</v>
      </c>
      <c r="K122" s="88">
        <f>+ROUNDDOWN((H122-MIN(H$113:H122))/(MAX(H$113:H122)-MIN(H$113:H122))*100,0)</f>
        <v>81</v>
      </c>
      <c r="L122" s="56">
        <v>155922</v>
      </c>
      <c r="M122" s="56">
        <v>142205</v>
      </c>
      <c r="N122" s="15">
        <f t="shared" si="20"/>
        <v>-57708</v>
      </c>
      <c r="O122" s="15">
        <f t="shared" si="21"/>
        <v>-5410</v>
      </c>
      <c r="P122" s="15">
        <f t="shared" si="15"/>
        <v>49</v>
      </c>
      <c r="Q122" s="15">
        <f>+ROUNDDOWN((N122-MIN(N$113:N122))/(MAX(N$113:N122)-MIN(N$113:N122))*100,0)</f>
        <v>0</v>
      </c>
      <c r="R122" s="35">
        <v>160616</v>
      </c>
      <c r="S122" s="35">
        <v>218324</v>
      </c>
      <c r="T122" s="32">
        <v>759208</v>
      </c>
      <c r="U122">
        <f t="shared" si="22"/>
        <v>1185</v>
      </c>
    </row>
    <row r="123" spans="1:21">
      <c r="A123" s="5">
        <v>40176</v>
      </c>
      <c r="B123" s="16">
        <f t="shared" si="16"/>
        <v>12635</v>
      </c>
      <c r="C123" s="16">
        <f t="shared" si="17"/>
        <v>67168</v>
      </c>
      <c r="D123" s="16">
        <f t="shared" si="13"/>
        <v>70</v>
      </c>
      <c r="E123" s="16">
        <f>+ROUNDDOWN((B123-MIN(B$113:B123))/(MAX(B$113:B123)-MIN(B$113:B123))*100,0)</f>
        <v>42</v>
      </c>
      <c r="F123" s="33">
        <v>270628</v>
      </c>
      <c r="G123" s="33">
        <v>257993</v>
      </c>
      <c r="H123" s="88">
        <f t="shared" si="18"/>
        <v>39663</v>
      </c>
      <c r="I123" s="88">
        <f t="shared" si="19"/>
        <v>-43512</v>
      </c>
      <c r="J123" s="88">
        <f t="shared" si="14"/>
        <v>31</v>
      </c>
      <c r="K123" s="88">
        <f>+ROUNDDOWN((H123-MIN(H$113:H123))/(MAX(H$113:H123)-MIN(H$113:H123))*100,0)</f>
        <v>100</v>
      </c>
      <c r="L123" s="56">
        <v>167889</v>
      </c>
      <c r="M123" s="56">
        <v>128226</v>
      </c>
      <c r="N123" s="15">
        <f t="shared" si="20"/>
        <v>-52298</v>
      </c>
      <c r="O123" s="15">
        <f t="shared" si="21"/>
        <v>-23656</v>
      </c>
      <c r="P123" s="15">
        <f t="shared" si="15"/>
        <v>53</v>
      </c>
      <c r="Q123" s="15">
        <f>+ROUNDDOWN((N123-MIN(N$113:N123))/(MAX(N$113:N123)-MIN(N$113:N123))*100,0)</f>
        <v>10</v>
      </c>
      <c r="R123" s="35">
        <v>157499</v>
      </c>
      <c r="S123" s="35">
        <v>209797</v>
      </c>
      <c r="T123" s="32">
        <v>758023</v>
      </c>
      <c r="U123">
        <f t="shared" si="22"/>
        <v>-57041</v>
      </c>
    </row>
    <row r="124" spans="1:21">
      <c r="A124" s="5">
        <v>40169</v>
      </c>
      <c r="B124" s="16">
        <f t="shared" si="16"/>
        <v>-54533</v>
      </c>
      <c r="C124" s="16">
        <f t="shared" si="17"/>
        <v>-5591</v>
      </c>
      <c r="D124" s="16">
        <f t="shared" si="13"/>
        <v>62</v>
      </c>
      <c r="E124" s="16">
        <f>+ROUNDDOWN((B124-MIN(B$113:B124))/(MAX(B$113:B124)-MIN(B$113:B124))*100,0)</f>
        <v>0</v>
      </c>
      <c r="F124" s="33">
        <v>265997</v>
      </c>
      <c r="G124" s="33">
        <v>320530</v>
      </c>
      <c r="H124" s="88">
        <f t="shared" si="18"/>
        <v>83175</v>
      </c>
      <c r="I124" s="88">
        <f t="shared" si="19"/>
        <v>27738</v>
      </c>
      <c r="J124" s="88">
        <f t="shared" si="14"/>
        <v>35</v>
      </c>
      <c r="K124" s="88">
        <f>+ROUNDDOWN((H124-MIN(H$113:H124))/(MAX(H$113:H124)-MIN(H$113:H124))*100,0)</f>
        <v>100</v>
      </c>
      <c r="L124" s="56">
        <v>205959</v>
      </c>
      <c r="M124" s="56">
        <v>122784</v>
      </c>
      <c r="N124" s="15">
        <f t="shared" si="20"/>
        <v>-28642</v>
      </c>
      <c r="O124" s="15">
        <f t="shared" si="21"/>
        <v>-22147</v>
      </c>
      <c r="P124" s="15">
        <f t="shared" si="15"/>
        <v>67</v>
      </c>
      <c r="Q124" s="15">
        <f>+ROUNDDOWN((N124-MIN(N$113:N124))/(MAX(N$113:N124)-MIN(N$113:N124))*100,0)</f>
        <v>54</v>
      </c>
      <c r="R124" s="35">
        <v>175434</v>
      </c>
      <c r="S124" s="35">
        <v>204076</v>
      </c>
      <c r="T124" s="32">
        <v>815064</v>
      </c>
      <c r="U124">
        <f t="shared" si="22"/>
        <v>-14251</v>
      </c>
    </row>
    <row r="125" spans="1:21">
      <c r="A125" s="5">
        <v>40162</v>
      </c>
      <c r="B125" s="16">
        <f t="shared" si="16"/>
        <v>-48942</v>
      </c>
      <c r="C125" s="16">
        <f t="shared" si="17"/>
        <v>-24941</v>
      </c>
      <c r="D125" s="16">
        <f t="shared" si="13"/>
        <v>63</v>
      </c>
      <c r="E125" s="16">
        <f>+ROUNDDOWN((B125-MIN(B$113:B125))/(MAX(B$113:B125)-MIN(B$113:B125))*100,0)</f>
        <v>5</v>
      </c>
      <c r="F125" s="33">
        <v>265849</v>
      </c>
      <c r="G125" s="33">
        <v>314791</v>
      </c>
      <c r="H125" s="88">
        <f t="shared" si="18"/>
        <v>55437</v>
      </c>
      <c r="I125" s="88">
        <f t="shared" si="19"/>
        <v>27863</v>
      </c>
      <c r="J125" s="88">
        <f t="shared" si="14"/>
        <v>32</v>
      </c>
      <c r="K125" s="88">
        <f>+ROUNDDOWN((H125-MIN(H$113:H125))/(MAX(H$113:H125)-MIN(H$113:H125))*100,0)</f>
        <v>70</v>
      </c>
      <c r="L125" s="56">
        <v>190700</v>
      </c>
      <c r="M125" s="56">
        <v>135263</v>
      </c>
      <c r="N125" s="15">
        <f t="shared" si="20"/>
        <v>-6495</v>
      </c>
      <c r="O125" s="15">
        <f t="shared" si="21"/>
        <v>-2922</v>
      </c>
      <c r="P125" s="15">
        <f t="shared" si="15"/>
        <v>81</v>
      </c>
      <c r="Q125" s="15">
        <f>+ROUNDDOWN((N125-MIN(N$113:N125))/(MAX(N$113:N125)-MIN(N$113:N125))*100,0)</f>
        <v>96</v>
      </c>
      <c r="R125" s="35">
        <v>199837</v>
      </c>
      <c r="S125" s="35">
        <v>206332</v>
      </c>
      <c r="T125" s="32">
        <v>829315</v>
      </c>
      <c r="U125">
        <f t="shared" si="22"/>
        <v>-26930</v>
      </c>
    </row>
    <row r="126" spans="1:21">
      <c r="A126" s="5">
        <v>40155</v>
      </c>
      <c r="B126" s="16">
        <f t="shared" si="16"/>
        <v>-24001</v>
      </c>
      <c r="C126" s="16">
        <f t="shared" si="17"/>
        <v>-18961</v>
      </c>
      <c r="D126" s="16">
        <f t="shared" si="13"/>
        <v>66</v>
      </c>
      <c r="E126" s="16">
        <f>+ROUNDDOWN((B126-MIN(B$113:B126))/(MAX(B$113:B126)-MIN(B$113:B126))*100,0)</f>
        <v>29</v>
      </c>
      <c r="F126" s="33">
        <v>251108</v>
      </c>
      <c r="G126" s="33">
        <v>275109</v>
      </c>
      <c r="H126" s="88">
        <f t="shared" si="18"/>
        <v>27574</v>
      </c>
      <c r="I126" s="88">
        <f t="shared" si="19"/>
        <v>10822</v>
      </c>
      <c r="J126" s="88">
        <f t="shared" si="14"/>
        <v>29</v>
      </c>
      <c r="K126" s="88">
        <f>+ROUNDDOWN((H126-MIN(H$113:H126))/(MAX(H$113:H126)-MIN(H$113:H126))*100,0)</f>
        <v>39</v>
      </c>
      <c r="L126" s="56">
        <v>185460</v>
      </c>
      <c r="M126" s="56">
        <v>157886</v>
      </c>
      <c r="N126" s="15">
        <f t="shared" si="20"/>
        <v>-3573</v>
      </c>
      <c r="O126" s="15">
        <f t="shared" si="21"/>
        <v>8139</v>
      </c>
      <c r="P126" s="15">
        <f t="shared" si="15"/>
        <v>83</v>
      </c>
      <c r="Q126" s="15">
        <f>+ROUNDDOWN((N126-MIN(N$113:N126))/(MAX(N$113:N126)-MIN(N$113:N126))*100,0)</f>
        <v>100</v>
      </c>
      <c r="R126" s="35">
        <v>210061</v>
      </c>
      <c r="S126" s="35">
        <v>213634</v>
      </c>
      <c r="T126" s="32">
        <v>856245</v>
      </c>
      <c r="U126">
        <f t="shared" si="22"/>
        <v>-48939</v>
      </c>
    </row>
    <row r="127" spans="1:21">
      <c r="A127" s="5">
        <v>40148</v>
      </c>
      <c r="B127" s="16">
        <f t="shared" si="16"/>
        <v>-5040</v>
      </c>
      <c r="C127" s="16">
        <f t="shared" si="17"/>
        <v>39301</v>
      </c>
      <c r="D127" s="16">
        <f t="shared" si="13"/>
        <v>68</v>
      </c>
      <c r="E127" s="16">
        <f>+ROUNDDOWN((B127-MIN(B$113:B127))/(MAX(B$113:B127)-MIN(B$113:B127))*100,0)</f>
        <v>47</v>
      </c>
      <c r="F127" s="33">
        <v>270619</v>
      </c>
      <c r="G127" s="33">
        <v>275659</v>
      </c>
      <c r="H127" s="88">
        <f t="shared" si="18"/>
        <v>16752</v>
      </c>
      <c r="I127" s="88">
        <f t="shared" si="19"/>
        <v>-40041</v>
      </c>
      <c r="J127" s="88">
        <f t="shared" si="14"/>
        <v>28</v>
      </c>
      <c r="K127" s="88">
        <f>+ROUNDDOWN((H127-MIN(H$113:H127))/(MAX(H$113:H127)-MIN(H$113:H127))*100,0)</f>
        <v>28</v>
      </c>
      <c r="L127" s="56">
        <v>183749</v>
      </c>
      <c r="M127" s="56">
        <v>166997</v>
      </c>
      <c r="N127" s="15">
        <f t="shared" si="20"/>
        <v>-11712</v>
      </c>
      <c r="O127" s="15">
        <f t="shared" si="21"/>
        <v>740</v>
      </c>
      <c r="P127" s="15">
        <f t="shared" si="15"/>
        <v>78</v>
      </c>
      <c r="Q127" s="15">
        <f>+ROUNDDOWN((N127-MIN(N$113:N127))/(MAX(N$113:N127)-MIN(N$113:N127))*100,0)</f>
        <v>84</v>
      </c>
      <c r="R127" s="35">
        <v>222014</v>
      </c>
      <c r="S127" s="35">
        <v>233726</v>
      </c>
      <c r="T127" s="32">
        <v>905184</v>
      </c>
      <c r="U127">
        <f t="shared" si="22"/>
        <v>42299</v>
      </c>
    </row>
    <row r="128" spans="1:21">
      <c r="A128" s="5">
        <v>40141</v>
      </c>
      <c r="B128" s="16">
        <f t="shared" si="16"/>
        <v>-44341</v>
      </c>
      <c r="C128" s="16">
        <f t="shared" si="17"/>
        <v>-7602</v>
      </c>
      <c r="D128" s="16">
        <f t="shared" si="13"/>
        <v>63</v>
      </c>
      <c r="E128" s="16">
        <f>+ROUNDDOWN((B128-MIN(B$113:B128))/(MAX(B$113:B128)-MIN(B$113:B128))*100,0)</f>
        <v>9</v>
      </c>
      <c r="F128" s="33">
        <v>254834</v>
      </c>
      <c r="G128" s="33">
        <v>299175</v>
      </c>
      <c r="H128" s="88">
        <f t="shared" si="18"/>
        <v>56793</v>
      </c>
      <c r="I128" s="88">
        <f t="shared" si="19"/>
        <v>6569</v>
      </c>
      <c r="J128" s="88">
        <f t="shared" si="14"/>
        <v>32</v>
      </c>
      <c r="K128" s="88">
        <f>+ROUNDDOWN((H128-MIN(H$113:H128))/(MAX(H$113:H128)-MIN(H$113:H128))*100,0)</f>
        <v>71</v>
      </c>
      <c r="L128" s="56">
        <v>215956</v>
      </c>
      <c r="M128" s="56">
        <v>159163</v>
      </c>
      <c r="N128" s="15">
        <f t="shared" si="20"/>
        <v>-12452</v>
      </c>
      <c r="O128" s="15">
        <f t="shared" si="21"/>
        <v>1033</v>
      </c>
      <c r="P128" s="15">
        <f t="shared" si="15"/>
        <v>77</v>
      </c>
      <c r="Q128" s="15">
        <f>+ROUNDDOWN((N128-MIN(N$113:N128))/(MAX(N$113:N128)-MIN(N$113:N128))*100,0)</f>
        <v>83</v>
      </c>
      <c r="R128" s="35">
        <v>210296</v>
      </c>
      <c r="S128" s="35">
        <v>222748</v>
      </c>
      <c r="T128" s="32">
        <v>862885</v>
      </c>
      <c r="U128">
        <f t="shared" si="22"/>
        <v>-4799</v>
      </c>
    </row>
    <row r="129" spans="1:21">
      <c r="A129" s="5">
        <v>40134</v>
      </c>
      <c r="B129" s="16">
        <f t="shared" si="16"/>
        <v>-36739</v>
      </c>
      <c r="C129" s="16">
        <f t="shared" si="17"/>
        <v>-12089</v>
      </c>
      <c r="D129" s="16">
        <f t="shared" si="13"/>
        <v>64</v>
      </c>
      <c r="E129" s="16">
        <f>+ROUNDDOWN((B129-MIN(B$113:B129))/(MAX(B$113:B129)-MIN(B$113:B129))*100,0)</f>
        <v>17</v>
      </c>
      <c r="F129" s="33">
        <v>284531</v>
      </c>
      <c r="G129" s="33">
        <v>321270</v>
      </c>
      <c r="H129" s="88">
        <f t="shared" si="18"/>
        <v>50224</v>
      </c>
      <c r="I129" s="88">
        <f t="shared" si="19"/>
        <v>13801</v>
      </c>
      <c r="J129" s="88">
        <f t="shared" si="14"/>
        <v>32</v>
      </c>
      <c r="K129" s="88">
        <f>+ROUNDDOWN((H129-MIN(H$113:H129))/(MAX(H$113:H129)-MIN(H$113:H129))*100,0)</f>
        <v>64</v>
      </c>
      <c r="L129" s="56">
        <v>205369</v>
      </c>
      <c r="M129" s="56">
        <v>155145</v>
      </c>
      <c r="N129" s="15">
        <f t="shared" si="20"/>
        <v>-13485</v>
      </c>
      <c r="O129" s="15">
        <f t="shared" si="21"/>
        <v>-1712</v>
      </c>
      <c r="P129" s="15">
        <f t="shared" si="15"/>
        <v>77</v>
      </c>
      <c r="Q129" s="15">
        <f>+ROUNDDOWN((N129-MIN(N$113:N129))/(MAX(N$113:N129)-MIN(N$113:N129))*100,0)</f>
        <v>81</v>
      </c>
      <c r="R129" s="35">
        <v>195379</v>
      </c>
      <c r="S129" s="35">
        <v>208864</v>
      </c>
      <c r="T129" s="32">
        <v>867684</v>
      </c>
      <c r="U129">
        <f t="shared" si="22"/>
        <v>29200</v>
      </c>
    </row>
    <row r="130" spans="1:21">
      <c r="A130" s="5">
        <v>40126</v>
      </c>
      <c r="B130" s="16">
        <f t="shared" si="16"/>
        <v>-24650</v>
      </c>
      <c r="C130" s="16">
        <f t="shared" si="17"/>
        <v>-11213</v>
      </c>
      <c r="D130" s="16">
        <f t="shared" si="13"/>
        <v>65</v>
      </c>
      <c r="E130" s="16">
        <f>+ROUNDDOWN((B130-MIN(B$113:B130))/(MAX(B$113:B130)-MIN(B$113:B130))*100,0)</f>
        <v>28</v>
      </c>
      <c r="F130" s="33">
        <v>290020</v>
      </c>
      <c r="G130" s="33">
        <v>314670</v>
      </c>
      <c r="H130" s="88">
        <f t="shared" si="18"/>
        <v>36423</v>
      </c>
      <c r="I130" s="88">
        <f t="shared" si="19"/>
        <v>9632</v>
      </c>
      <c r="J130" s="88">
        <f t="shared" si="14"/>
        <v>30</v>
      </c>
      <c r="K130" s="88">
        <f>+ROUNDDOWN((H130-MIN(H$113:H130))/(MAX(H$113:H130)-MIN(H$113:H130))*100,0)</f>
        <v>49</v>
      </c>
      <c r="L130" s="56">
        <v>177600</v>
      </c>
      <c r="M130" s="56">
        <v>141177</v>
      </c>
      <c r="N130" s="15">
        <f t="shared" si="20"/>
        <v>-11773</v>
      </c>
      <c r="O130" s="15">
        <f t="shared" si="21"/>
        <v>1581</v>
      </c>
      <c r="P130" s="15">
        <f t="shared" si="15"/>
        <v>78</v>
      </c>
      <c r="Q130" s="15">
        <f>+ROUNDDOWN((N130-MIN(N$113:N130))/(MAX(N$113:N130)-MIN(N$113:N130))*100,0)</f>
        <v>84</v>
      </c>
      <c r="R130" s="35">
        <v>189936</v>
      </c>
      <c r="S130" s="35">
        <v>201709</v>
      </c>
      <c r="T130" s="32">
        <v>838484</v>
      </c>
      <c r="U130">
        <f t="shared" si="22"/>
        <v>53677</v>
      </c>
    </row>
    <row r="131" spans="1:21">
      <c r="A131" s="5">
        <v>40120</v>
      </c>
      <c r="B131" s="16">
        <f t="shared" si="16"/>
        <v>-13437</v>
      </c>
      <c r="C131" s="16">
        <f t="shared" si="17"/>
        <v>-43146</v>
      </c>
      <c r="D131" s="16">
        <f t="shared" si="13"/>
        <v>67</v>
      </c>
      <c r="E131" s="16">
        <f>+ROUNDDOWN((B131-MIN(B$113:B131))/(MAX(B$113:B131)-MIN(B$113:B131))*100,0)</f>
        <v>39</v>
      </c>
      <c r="F131" s="33">
        <v>272292</v>
      </c>
      <c r="G131" s="33">
        <v>285729</v>
      </c>
      <c r="H131" s="88">
        <f t="shared" si="18"/>
        <v>26791</v>
      </c>
      <c r="I131" s="88">
        <f t="shared" si="19"/>
        <v>24818</v>
      </c>
      <c r="J131" s="88">
        <f t="shared" si="14"/>
        <v>29</v>
      </c>
      <c r="K131" s="88">
        <f>+ROUNDDOWN((H131-MIN(H$113:H131))/(MAX(H$113:H131)-MIN(H$113:H131))*100,0)</f>
        <v>39</v>
      </c>
      <c r="L131" s="56">
        <v>162190</v>
      </c>
      <c r="M131" s="56">
        <v>135399</v>
      </c>
      <c r="N131" s="15">
        <f t="shared" si="20"/>
        <v>-13354</v>
      </c>
      <c r="O131" s="15">
        <f t="shared" si="21"/>
        <v>18328</v>
      </c>
      <c r="P131" s="15">
        <f t="shared" si="15"/>
        <v>77</v>
      </c>
      <c r="Q131" s="15">
        <f>+ROUNDDOWN((N131-MIN(N$113:N131))/(MAX(N$113:N131)-MIN(N$113:N131))*100,0)</f>
        <v>81</v>
      </c>
      <c r="R131" s="35">
        <v>185021</v>
      </c>
      <c r="S131" s="35">
        <v>198375</v>
      </c>
      <c r="T131" s="32">
        <v>784807</v>
      </c>
      <c r="U131">
        <f t="shared" si="22"/>
        <v>12154</v>
      </c>
    </row>
    <row r="132" spans="1:21">
      <c r="A132" s="5">
        <v>40113</v>
      </c>
      <c r="B132" s="16">
        <f t="shared" si="16"/>
        <v>29709</v>
      </c>
      <c r="C132" s="16">
        <f t="shared" si="17"/>
        <v>26165</v>
      </c>
      <c r="D132" s="16">
        <f t="shared" si="13"/>
        <v>72</v>
      </c>
      <c r="E132" s="16">
        <f>+ROUNDDOWN((B132-MIN(B$113:B132))/(MAX(B$113:B132)-MIN(B$113:B132))*100,0)</f>
        <v>80</v>
      </c>
      <c r="F132" s="33">
        <v>272784</v>
      </c>
      <c r="G132" s="33">
        <v>243075</v>
      </c>
      <c r="H132" s="88">
        <f t="shared" si="18"/>
        <v>1973</v>
      </c>
      <c r="I132" s="88">
        <f t="shared" si="19"/>
        <v>-10509</v>
      </c>
      <c r="J132" s="88">
        <f t="shared" si="14"/>
        <v>26</v>
      </c>
      <c r="K132" s="88">
        <f>+ROUNDDOWN((H132-MIN(H$113:H132))/(MAX(H$113:H132)-MIN(H$113:H132))*100,0)</f>
        <v>12</v>
      </c>
      <c r="L132" s="56">
        <v>141757</v>
      </c>
      <c r="M132" s="56">
        <v>139784</v>
      </c>
      <c r="N132" s="15">
        <f t="shared" si="20"/>
        <v>-31682</v>
      </c>
      <c r="O132" s="15">
        <f t="shared" si="21"/>
        <v>-15656</v>
      </c>
      <c r="P132" s="15">
        <f t="shared" si="15"/>
        <v>66</v>
      </c>
      <c r="Q132" s="15">
        <f>+ROUNDDOWN((N132-MIN(N$113:N132))/(MAX(N$113:N132)-MIN(N$113:N132))*100,0)</f>
        <v>48</v>
      </c>
      <c r="R132" s="35">
        <v>176860</v>
      </c>
      <c r="S132" s="35">
        <v>208542</v>
      </c>
      <c r="T132" s="32">
        <v>772653</v>
      </c>
      <c r="U132">
        <f t="shared" si="22"/>
        <v>7503</v>
      </c>
    </row>
    <row r="133" spans="1:21">
      <c r="A133" s="5">
        <v>40106</v>
      </c>
      <c r="B133" s="16">
        <f t="shared" si="16"/>
        <v>3544</v>
      </c>
      <c r="C133" s="16">
        <f t="shared" si="17"/>
        <v>24063</v>
      </c>
      <c r="D133" s="16">
        <f t="shared" si="13"/>
        <v>69</v>
      </c>
      <c r="E133" s="16">
        <f>+ROUNDDOWN((B133-MIN(B$113:B133))/(MAX(B$113:B133)-MIN(B$113:B133))*100,0)</f>
        <v>55</v>
      </c>
      <c r="F133" s="33">
        <v>256326</v>
      </c>
      <c r="G133" s="33">
        <v>252782</v>
      </c>
      <c r="H133" s="88">
        <f t="shared" si="18"/>
        <v>12482</v>
      </c>
      <c r="I133" s="88">
        <f t="shared" si="19"/>
        <v>-2070</v>
      </c>
      <c r="J133" s="88">
        <f t="shared" si="14"/>
        <v>28</v>
      </c>
      <c r="K133" s="88">
        <f>+ROUNDDOWN((H133-MIN(H$113:H133))/(MAX(H$113:H133)-MIN(H$113:H133))*100,0)</f>
        <v>23</v>
      </c>
      <c r="L133" s="56">
        <v>159425</v>
      </c>
      <c r="M133" s="56">
        <v>146943</v>
      </c>
      <c r="N133" s="15">
        <f t="shared" si="20"/>
        <v>-16026</v>
      </c>
      <c r="O133" s="15">
        <f t="shared" si="21"/>
        <v>-21993</v>
      </c>
      <c r="P133" s="15">
        <f t="shared" si="15"/>
        <v>75</v>
      </c>
      <c r="Q133" s="15">
        <f>+ROUNDDOWN((N133-MIN(N$113:N133))/(MAX(N$113:N133)-MIN(N$113:N133))*100,0)</f>
        <v>76</v>
      </c>
      <c r="R133" s="35">
        <v>183458</v>
      </c>
      <c r="S133" s="35">
        <v>199484</v>
      </c>
      <c r="T133" s="32">
        <v>765150</v>
      </c>
      <c r="U133">
        <f t="shared" si="22"/>
        <v>-4001</v>
      </c>
    </row>
    <row r="134" spans="1:21">
      <c r="A134" s="5">
        <v>40099</v>
      </c>
      <c r="B134" s="16">
        <f t="shared" si="16"/>
        <v>-20519</v>
      </c>
      <c r="C134" s="16">
        <f t="shared" si="17"/>
        <v>-22818</v>
      </c>
      <c r="D134" s="16">
        <f t="shared" si="13"/>
        <v>66</v>
      </c>
      <c r="E134" s="16">
        <f>+ROUNDDOWN((B134-MIN(B$113:B134))/(MAX(B$113:B134)-MIN(B$113:B134))*100,0)</f>
        <v>32</v>
      </c>
      <c r="F134" s="33">
        <v>251496</v>
      </c>
      <c r="G134" s="33">
        <v>272015</v>
      </c>
      <c r="H134" s="88">
        <f t="shared" si="18"/>
        <v>14552</v>
      </c>
      <c r="I134" s="88">
        <f t="shared" si="19"/>
        <v>36710</v>
      </c>
      <c r="J134" s="88">
        <f t="shared" si="14"/>
        <v>28</v>
      </c>
      <c r="K134" s="88">
        <f>+ROUNDDOWN((H134-MIN(H$113:H134))/(MAX(H$113:H134)-MIN(H$113:H134))*100,0)</f>
        <v>25</v>
      </c>
      <c r="L134" s="56">
        <v>171608</v>
      </c>
      <c r="M134" s="56">
        <v>157056</v>
      </c>
      <c r="N134" s="15">
        <f t="shared" si="20"/>
        <v>5967</v>
      </c>
      <c r="O134" s="15">
        <f t="shared" si="21"/>
        <v>-13892</v>
      </c>
      <c r="P134" s="15">
        <f t="shared" si="15"/>
        <v>89</v>
      </c>
      <c r="Q134" s="15">
        <f>+ROUNDDOWN((N134-MIN(N$113:N134))/(MAX(N$113:N134)-MIN(N$113:N134))*100,0)</f>
        <v>100</v>
      </c>
      <c r="R134" s="35">
        <v>197967</v>
      </c>
      <c r="S134" s="35">
        <v>192000</v>
      </c>
      <c r="T134" s="32">
        <v>769151</v>
      </c>
      <c r="U134">
        <f t="shared" si="22"/>
        <v>-37700</v>
      </c>
    </row>
    <row r="135" spans="1:21">
      <c r="A135" s="5">
        <v>40092</v>
      </c>
      <c r="B135" s="16">
        <f t="shared" si="16"/>
        <v>2299</v>
      </c>
      <c r="C135" s="16">
        <f t="shared" si="17"/>
        <v>3898</v>
      </c>
      <c r="D135" s="16">
        <f t="shared" si="13"/>
        <v>69</v>
      </c>
      <c r="E135" s="16">
        <f>+ROUNDDOWN((B135-MIN(B$113:B135))/(MAX(B$113:B135)-MIN(B$113:B135))*100,0)</f>
        <v>54</v>
      </c>
      <c r="F135" s="33">
        <v>291087</v>
      </c>
      <c r="G135" s="33">
        <v>288788</v>
      </c>
      <c r="H135" s="88">
        <f t="shared" si="18"/>
        <v>-22158</v>
      </c>
      <c r="I135" s="88">
        <f t="shared" si="19"/>
        <v>-17961</v>
      </c>
      <c r="J135" s="88">
        <f t="shared" si="14"/>
        <v>24</v>
      </c>
      <c r="K135" s="88">
        <f>+ROUNDDOWN((H135-MIN(H$113:H135))/(MAX(H$113:H135)-MIN(H$113:H135))*100,0)</f>
        <v>0</v>
      </c>
      <c r="L135" s="56">
        <v>169126</v>
      </c>
      <c r="M135" s="56">
        <v>191284</v>
      </c>
      <c r="N135" s="15">
        <f t="shared" si="20"/>
        <v>19859</v>
      </c>
      <c r="O135" s="15">
        <f t="shared" si="21"/>
        <v>14063</v>
      </c>
      <c r="P135" s="15">
        <f t="shared" si="15"/>
        <v>97</v>
      </c>
      <c r="Q135" s="15">
        <f>+ROUNDDOWN((N135-MIN(N$113:N135))/(MAX(N$113:N135)-MIN(N$113:N135))*100,0)</f>
        <v>100</v>
      </c>
      <c r="R135" s="35">
        <v>199123</v>
      </c>
      <c r="S135" s="35">
        <v>179264</v>
      </c>
      <c r="T135" s="32">
        <v>806851</v>
      </c>
      <c r="U135">
        <f t="shared" si="22"/>
        <v>19503</v>
      </c>
    </row>
    <row r="136" spans="1:21">
      <c r="A136" s="5">
        <v>40085</v>
      </c>
      <c r="B136" s="16">
        <f t="shared" si="16"/>
        <v>-1599</v>
      </c>
      <c r="C136" s="16">
        <f t="shared" si="17"/>
        <v>-5628</v>
      </c>
      <c r="D136" s="16">
        <f t="shared" ref="D136:D199" si="23">+ROUNDDOWN((B136-MIN(B$6:B$113))/(MAX(B$6:B$113)-MIN(B$6:B$113))*100,0)</f>
        <v>68</v>
      </c>
      <c r="E136" s="16">
        <f>+ROUNDDOWN((B136-MIN(B$113:B136))/(MAX(B$113:B136)-MIN(B$113:B136))*100,0)</f>
        <v>50</v>
      </c>
      <c r="F136" s="33">
        <v>281701</v>
      </c>
      <c r="G136" s="33">
        <v>283300</v>
      </c>
      <c r="H136" s="88">
        <f t="shared" si="18"/>
        <v>-4197</v>
      </c>
      <c r="I136" s="88">
        <f t="shared" si="19"/>
        <v>9779</v>
      </c>
      <c r="J136" s="88">
        <f t="shared" ref="J136:J199" si="24">+ROUNDDOWN((H136-MIN(H$6:H$113))/(MAX(H$6:H$113)-MIN(H$6:H$113))*100,0)</f>
        <v>26</v>
      </c>
      <c r="K136" s="88">
        <f>+ROUNDDOWN((H136-MIN(H$113:H136))/(MAX(H$113:H136)-MIN(H$113:H136))*100,0)</f>
        <v>17</v>
      </c>
      <c r="L136" s="56">
        <v>155534</v>
      </c>
      <c r="M136" s="56">
        <v>159731</v>
      </c>
      <c r="N136" s="15">
        <f t="shared" si="20"/>
        <v>5796</v>
      </c>
      <c r="O136" s="15">
        <f t="shared" si="21"/>
        <v>-4151</v>
      </c>
      <c r="P136" s="15">
        <f t="shared" ref="P136:P199" si="25">+ROUNDDOWN((N136-MIN(N$6:N$113))/(MAX(N$6:N$113)-MIN(N$6:N$113))*100,0)</f>
        <v>89</v>
      </c>
      <c r="Q136" s="15">
        <f>+ROUNDDOWN((N136-MIN(N$113:N136))/(MAX(N$113:N136)-MIN(N$113:N136))*100,0)</f>
        <v>81</v>
      </c>
      <c r="R136" s="35">
        <v>194616</v>
      </c>
      <c r="S136" s="35">
        <v>188820</v>
      </c>
      <c r="T136" s="32">
        <v>787348</v>
      </c>
      <c r="U136">
        <f t="shared" si="22"/>
        <v>-16603</v>
      </c>
    </row>
    <row r="137" spans="1:21">
      <c r="A137" s="5">
        <v>40078</v>
      </c>
      <c r="B137" s="16">
        <f t="shared" ref="B137:B200" si="26">+F137-G137</f>
        <v>4029</v>
      </c>
      <c r="C137" s="16">
        <f t="shared" ref="C137:C200" si="27">+B137-B138</f>
        <v>-1692</v>
      </c>
      <c r="D137" s="16">
        <f t="shared" si="23"/>
        <v>69</v>
      </c>
      <c r="E137" s="16">
        <f>+ROUNDDOWN((B137-MIN(B$113:B137))/(MAX(B$113:B137)-MIN(B$113:B137))*100,0)</f>
        <v>56</v>
      </c>
      <c r="F137" s="33">
        <v>298570</v>
      </c>
      <c r="G137" s="33">
        <v>294541</v>
      </c>
      <c r="H137" s="88">
        <f t="shared" ref="H137:H200" si="28">+L137-M137</f>
        <v>-13976</v>
      </c>
      <c r="I137" s="88">
        <f t="shared" ref="I137:I200" si="29">+H137-H138</f>
        <v>25320</v>
      </c>
      <c r="J137" s="88">
        <f t="shared" si="24"/>
        <v>25</v>
      </c>
      <c r="K137" s="88">
        <f>+ROUNDDOWN((H137-MIN(H$113:H137))/(MAX(H$113:H137)-MIN(H$113:H137))*100,0)</f>
        <v>7</v>
      </c>
      <c r="L137" s="56">
        <v>158979</v>
      </c>
      <c r="M137" s="56">
        <v>172955</v>
      </c>
      <c r="N137" s="15">
        <f t="shared" ref="N137:N200" si="30">+R137-S137</f>
        <v>9947</v>
      </c>
      <c r="O137" s="15">
        <f t="shared" ref="O137:O200" si="31">+N137-N138</f>
        <v>-23628</v>
      </c>
      <c r="P137" s="15">
        <f t="shared" si="25"/>
        <v>91</v>
      </c>
      <c r="Q137" s="15">
        <f>+ROUNDDOWN((N137-MIN(N$113:N137))/(MAX(N$113:N137)-MIN(N$113:N137))*100,0)</f>
        <v>87</v>
      </c>
      <c r="R137" s="35">
        <v>197450</v>
      </c>
      <c r="S137" s="35">
        <v>187503</v>
      </c>
      <c r="T137" s="32">
        <v>803951</v>
      </c>
      <c r="U137">
        <f t="shared" ref="U137:U200" si="32">+T137-T138</f>
        <v>12779</v>
      </c>
    </row>
    <row r="138" spans="1:21">
      <c r="A138" s="5">
        <v>40071</v>
      </c>
      <c r="B138" s="16">
        <f t="shared" si="26"/>
        <v>5721</v>
      </c>
      <c r="C138" s="16">
        <f t="shared" si="27"/>
        <v>-12065</v>
      </c>
      <c r="D138" s="16">
        <f t="shared" si="23"/>
        <v>69</v>
      </c>
      <c r="E138" s="16">
        <f>+ROUNDDOWN((B138-MIN(B$113:B138))/(MAX(B$113:B138)-MIN(B$113:B138))*100,0)</f>
        <v>57</v>
      </c>
      <c r="F138" s="33">
        <v>283841</v>
      </c>
      <c r="G138" s="33">
        <v>278120</v>
      </c>
      <c r="H138" s="88">
        <f t="shared" si="28"/>
        <v>-39296</v>
      </c>
      <c r="I138" s="88">
        <f t="shared" si="29"/>
        <v>16357</v>
      </c>
      <c r="J138" s="88">
        <f t="shared" si="24"/>
        <v>22</v>
      </c>
      <c r="K138" s="88">
        <f>+ROUNDDOWN((H138-MIN(H$113:H138))/(MAX(H$113:H138)-MIN(H$113:H138))*100,0)</f>
        <v>0</v>
      </c>
      <c r="L138" s="56">
        <v>147268</v>
      </c>
      <c r="M138" s="56">
        <v>186564</v>
      </c>
      <c r="N138" s="15">
        <f t="shared" si="30"/>
        <v>33575</v>
      </c>
      <c r="O138" s="15">
        <f t="shared" si="31"/>
        <v>-4292</v>
      </c>
      <c r="P138" s="15">
        <f t="shared" si="25"/>
        <v>106</v>
      </c>
      <c r="Q138" s="15">
        <f>+ROUNDDOWN((N138-MIN(N$113:N138))/(MAX(N$113:N138)-MIN(N$113:N138))*100,0)</f>
        <v>100</v>
      </c>
      <c r="R138" s="35">
        <v>206070</v>
      </c>
      <c r="S138" s="35">
        <v>172495</v>
      </c>
      <c r="T138" s="32">
        <v>791172</v>
      </c>
      <c r="U138">
        <f t="shared" si="32"/>
        <v>-35278</v>
      </c>
    </row>
    <row r="139" spans="1:21">
      <c r="A139" s="5">
        <v>40064</v>
      </c>
      <c r="B139" s="16">
        <f t="shared" si="26"/>
        <v>17786</v>
      </c>
      <c r="C139" s="16">
        <f t="shared" si="27"/>
        <v>-41971</v>
      </c>
      <c r="D139" s="16">
        <f t="shared" si="23"/>
        <v>70</v>
      </c>
      <c r="E139" s="16">
        <f>+ROUNDDOWN((B139-MIN(B$113:B139))/(MAX(B$113:B139)-MIN(B$113:B139))*100,0)</f>
        <v>69</v>
      </c>
      <c r="F139" s="33">
        <v>294174</v>
      </c>
      <c r="G139" s="33">
        <v>276388</v>
      </c>
      <c r="H139" s="88">
        <f t="shared" si="28"/>
        <v>-55653</v>
      </c>
      <c r="I139" s="88">
        <f t="shared" si="29"/>
        <v>13326</v>
      </c>
      <c r="J139" s="88">
        <f t="shared" si="24"/>
        <v>20</v>
      </c>
      <c r="K139" s="88">
        <f>+ROUNDDOWN((H139-MIN(H$113:H139))/(MAX(H$113:H139)-MIN(H$113:H139))*100,0)</f>
        <v>0</v>
      </c>
      <c r="L139" s="56">
        <v>152295</v>
      </c>
      <c r="M139" s="56">
        <v>207948</v>
      </c>
      <c r="N139" s="15">
        <f t="shared" si="30"/>
        <v>37867</v>
      </c>
      <c r="O139" s="15">
        <f t="shared" si="31"/>
        <v>28645</v>
      </c>
      <c r="P139" s="15">
        <f t="shared" si="25"/>
        <v>108</v>
      </c>
      <c r="Q139" s="15">
        <f>+ROUNDDOWN((N139-MIN(N$113:N139))/(MAX(N$113:N139)-MIN(N$113:N139))*100,0)</f>
        <v>100</v>
      </c>
      <c r="R139" s="35">
        <v>216428</v>
      </c>
      <c r="S139" s="35">
        <v>178561</v>
      </c>
      <c r="T139" s="32">
        <v>826450</v>
      </c>
      <c r="U139">
        <f t="shared" si="32"/>
        <v>22771</v>
      </c>
    </row>
    <row r="140" spans="1:21">
      <c r="A140" s="5">
        <v>40057</v>
      </c>
      <c r="B140" s="16">
        <f t="shared" si="26"/>
        <v>59757</v>
      </c>
      <c r="C140" s="16">
        <f t="shared" si="27"/>
        <v>21444</v>
      </c>
      <c r="D140" s="16">
        <f t="shared" si="23"/>
        <v>75</v>
      </c>
      <c r="E140" s="16">
        <f>+ROUNDDOWN((B140-MIN(B$113:B140))/(MAX(B$113:B140)-MIN(B$113:B140))*100,0)</f>
        <v>100</v>
      </c>
      <c r="F140" s="33">
        <v>290143</v>
      </c>
      <c r="G140" s="33">
        <v>230386</v>
      </c>
      <c r="H140" s="88">
        <f t="shared" si="28"/>
        <v>-68979</v>
      </c>
      <c r="I140" s="88">
        <f t="shared" si="29"/>
        <v>-28156</v>
      </c>
      <c r="J140" s="88">
        <f t="shared" si="24"/>
        <v>18</v>
      </c>
      <c r="K140" s="88">
        <f>+ROUNDDOWN((H140-MIN(H$113:H140))/(MAX(H$113:H140)-MIN(H$113:H140))*100,0)</f>
        <v>0</v>
      </c>
      <c r="L140" s="56">
        <v>144309</v>
      </c>
      <c r="M140" s="56">
        <v>213288</v>
      </c>
      <c r="N140" s="15">
        <f t="shared" si="30"/>
        <v>9222</v>
      </c>
      <c r="O140" s="15">
        <f t="shared" si="31"/>
        <v>6712</v>
      </c>
      <c r="P140" s="15">
        <f t="shared" si="25"/>
        <v>91</v>
      </c>
      <c r="Q140" s="15">
        <f>+ROUNDDOWN((N140-MIN(N$113:N140))/(MAX(N$113:N140)-MIN(N$113:N140))*100,0)</f>
        <v>70</v>
      </c>
      <c r="R140" s="35">
        <v>199617</v>
      </c>
      <c r="S140" s="35">
        <v>190395</v>
      </c>
      <c r="T140" s="32">
        <v>803679</v>
      </c>
      <c r="U140">
        <f t="shared" si="32"/>
        <v>-37918</v>
      </c>
    </row>
    <row r="141" spans="1:21">
      <c r="A141" s="5">
        <v>40050</v>
      </c>
      <c r="B141" s="16">
        <f t="shared" si="26"/>
        <v>38313</v>
      </c>
      <c r="C141" s="16">
        <f t="shared" si="27"/>
        <v>-20497</v>
      </c>
      <c r="D141" s="16">
        <f t="shared" si="23"/>
        <v>73</v>
      </c>
      <c r="E141" s="16">
        <f>+ROUNDDOWN((B141-MIN(B$113:B141))/(MAX(B$113:B141)-MIN(B$113:B141))*100,0)</f>
        <v>81</v>
      </c>
      <c r="F141" s="33">
        <v>282290</v>
      </c>
      <c r="G141" s="33">
        <v>243977</v>
      </c>
      <c r="H141" s="88">
        <f t="shared" si="28"/>
        <v>-40823</v>
      </c>
      <c r="I141" s="88">
        <f t="shared" si="29"/>
        <v>5485</v>
      </c>
      <c r="J141" s="88">
        <f t="shared" si="24"/>
        <v>22</v>
      </c>
      <c r="K141" s="88">
        <f>+ROUNDDOWN((H141-MIN(H$113:H141))/(MAX(H$113:H141)-MIN(H$113:H141))*100,0)</f>
        <v>18</v>
      </c>
      <c r="L141" s="56">
        <v>179344</v>
      </c>
      <c r="M141" s="56">
        <v>220167</v>
      </c>
      <c r="N141" s="15">
        <f t="shared" si="30"/>
        <v>2510</v>
      </c>
      <c r="O141" s="15">
        <f t="shared" si="31"/>
        <v>15012</v>
      </c>
      <c r="P141" s="15">
        <f t="shared" si="25"/>
        <v>87</v>
      </c>
      <c r="Q141" s="15">
        <f>+ROUNDDOWN((N141-MIN(N$113:N141))/(MAX(N$113:N141)-MIN(N$113:N141))*100,0)</f>
        <v>63</v>
      </c>
      <c r="R141" s="35">
        <v>206750</v>
      </c>
      <c r="S141" s="35">
        <v>204240</v>
      </c>
      <c r="T141" s="32">
        <v>841597</v>
      </c>
      <c r="U141">
        <f t="shared" si="32"/>
        <v>-16652</v>
      </c>
    </row>
    <row r="142" spans="1:21">
      <c r="A142" s="5">
        <v>40043</v>
      </c>
      <c r="B142" s="16">
        <f t="shared" si="26"/>
        <v>58810</v>
      </c>
      <c r="C142" s="16">
        <f t="shared" si="27"/>
        <v>-58744</v>
      </c>
      <c r="D142" s="16">
        <f t="shared" si="23"/>
        <v>75</v>
      </c>
      <c r="E142" s="16">
        <f>+ROUNDDOWN((B142-MIN(B$113:B142))/(MAX(B$113:B142)-MIN(B$113:B142))*100,0)</f>
        <v>99</v>
      </c>
      <c r="F142" s="33">
        <v>324721</v>
      </c>
      <c r="G142" s="33">
        <v>265911</v>
      </c>
      <c r="H142" s="88">
        <f t="shared" si="28"/>
        <v>-46308</v>
      </c>
      <c r="I142" s="88">
        <f t="shared" si="29"/>
        <v>45259</v>
      </c>
      <c r="J142" s="88">
        <f t="shared" si="24"/>
        <v>21</v>
      </c>
      <c r="K142" s="88">
        <f>+ROUNDDOWN((H142-MIN(H$113:H142))/(MAX(H$113:H142)-MIN(H$113:H142))*100,0)</f>
        <v>14</v>
      </c>
      <c r="L142" s="56">
        <v>183168</v>
      </c>
      <c r="M142" s="56">
        <v>229476</v>
      </c>
      <c r="N142" s="15">
        <f t="shared" si="30"/>
        <v>-12502</v>
      </c>
      <c r="O142" s="15">
        <f t="shared" si="31"/>
        <v>13485</v>
      </c>
      <c r="P142" s="15">
        <f t="shared" si="25"/>
        <v>77</v>
      </c>
      <c r="Q142" s="15">
        <f>+ROUNDDOWN((N142-MIN(N$113:N142))/(MAX(N$113:N142)-MIN(N$113:N142))*100,0)</f>
        <v>47</v>
      </c>
      <c r="R142" s="35">
        <v>162870</v>
      </c>
      <c r="S142" s="35">
        <v>175372</v>
      </c>
      <c r="T142" s="32">
        <v>858249</v>
      </c>
      <c r="U142">
        <f t="shared" si="32"/>
        <v>9385</v>
      </c>
    </row>
    <row r="143" spans="1:21">
      <c r="A143" s="5">
        <v>40036</v>
      </c>
      <c r="B143" s="16">
        <f t="shared" si="26"/>
        <v>117554</v>
      </c>
      <c r="C143" s="16">
        <f t="shared" si="27"/>
        <v>-16770</v>
      </c>
      <c r="D143" s="16">
        <f t="shared" si="23"/>
        <v>82</v>
      </c>
      <c r="E143" s="16">
        <f>+ROUNDDOWN((B143-MIN(B$113:B143))/(MAX(B$113:B143)-MIN(B$113:B143))*100,0)</f>
        <v>100</v>
      </c>
      <c r="F143" s="33">
        <v>338525</v>
      </c>
      <c r="G143" s="33">
        <v>220971</v>
      </c>
      <c r="H143" s="88">
        <f t="shared" si="28"/>
        <v>-91567</v>
      </c>
      <c r="I143" s="88">
        <f t="shared" si="29"/>
        <v>15385</v>
      </c>
      <c r="J143" s="88">
        <f t="shared" si="24"/>
        <v>16</v>
      </c>
      <c r="K143" s="88">
        <f>+ROUNDDOWN((H143-MIN(H$113:H143))/(MAX(H$113:H143)-MIN(H$113:H143))*100,0)</f>
        <v>0</v>
      </c>
      <c r="L143" s="56">
        <v>165918</v>
      </c>
      <c r="M143" s="56">
        <v>257485</v>
      </c>
      <c r="N143" s="15">
        <f t="shared" si="30"/>
        <v>-25987</v>
      </c>
      <c r="O143" s="15">
        <f t="shared" si="31"/>
        <v>1385</v>
      </c>
      <c r="P143" s="15">
        <f t="shared" si="25"/>
        <v>69</v>
      </c>
      <c r="Q143" s="15">
        <f>+ROUNDDOWN((N143-MIN(N$113:N143))/(MAX(N$113:N143)-MIN(N$113:N143))*100,0)</f>
        <v>33</v>
      </c>
      <c r="R143" s="35">
        <v>159795</v>
      </c>
      <c r="S143" s="35">
        <v>185782</v>
      </c>
      <c r="T143" s="32">
        <v>848864</v>
      </c>
      <c r="U143">
        <f t="shared" si="32"/>
        <v>37397</v>
      </c>
    </row>
    <row r="144" spans="1:21">
      <c r="A144" s="5">
        <v>40029</v>
      </c>
      <c r="B144" s="16">
        <f t="shared" si="26"/>
        <v>134324</v>
      </c>
      <c r="C144" s="16">
        <f t="shared" si="27"/>
        <v>105189</v>
      </c>
      <c r="D144" s="16">
        <f t="shared" si="23"/>
        <v>84</v>
      </c>
      <c r="E144" s="16">
        <f>+ROUNDDOWN((B144-MIN(B$113:B144))/(MAX(B$113:B144)-MIN(B$113:B144))*100,0)</f>
        <v>100</v>
      </c>
      <c r="F144" s="33">
        <v>350954</v>
      </c>
      <c r="G144" s="33">
        <v>216630</v>
      </c>
      <c r="H144" s="88">
        <f t="shared" si="28"/>
        <v>-106952</v>
      </c>
      <c r="I144" s="88">
        <f t="shared" si="29"/>
        <v>-95492</v>
      </c>
      <c r="J144" s="88">
        <f t="shared" si="24"/>
        <v>14</v>
      </c>
      <c r="K144" s="88">
        <f>+ROUNDDOWN((H144-MIN(H$113:H144))/(MAX(H$113:H144)-MIN(H$113:H144))*100,0)</f>
        <v>0</v>
      </c>
      <c r="L144" s="56">
        <v>150764</v>
      </c>
      <c r="M144" s="56">
        <v>257716</v>
      </c>
      <c r="N144" s="15">
        <f t="shared" si="30"/>
        <v>-27372</v>
      </c>
      <c r="O144" s="15">
        <f t="shared" si="31"/>
        <v>-9697</v>
      </c>
      <c r="P144" s="15">
        <f t="shared" si="25"/>
        <v>68</v>
      </c>
      <c r="Q144" s="15">
        <f>+ROUNDDOWN((N144-MIN(N$113:N144))/(MAX(N$113:N144)-MIN(N$113:N144))*100,0)</f>
        <v>31</v>
      </c>
      <c r="R144" s="35">
        <v>153138</v>
      </c>
      <c r="S144" s="35">
        <v>180510</v>
      </c>
      <c r="T144" s="32">
        <v>811467</v>
      </c>
      <c r="U144">
        <f t="shared" si="32"/>
        <v>51275</v>
      </c>
    </row>
    <row r="145" spans="1:21">
      <c r="A145" s="5">
        <v>40022</v>
      </c>
      <c r="B145" s="16">
        <f t="shared" si="26"/>
        <v>29135</v>
      </c>
      <c r="C145" s="16">
        <f t="shared" si="27"/>
        <v>-24305</v>
      </c>
      <c r="D145" s="16">
        <f t="shared" si="23"/>
        <v>72</v>
      </c>
      <c r="E145" s="16">
        <f>+ROUNDDOWN((B145-MIN(B$113:B145))/(MAX(B$113:B145)-MIN(B$113:B145))*100,0)</f>
        <v>44</v>
      </c>
      <c r="F145" s="33">
        <v>260624</v>
      </c>
      <c r="G145" s="33">
        <v>231489</v>
      </c>
      <c r="H145" s="88">
        <f t="shared" si="28"/>
        <v>-11460</v>
      </c>
      <c r="I145" s="88">
        <f t="shared" si="29"/>
        <v>48723</v>
      </c>
      <c r="J145" s="88">
        <f t="shared" si="24"/>
        <v>25</v>
      </c>
      <c r="K145" s="88">
        <f>+ROUNDDOWN((H145-MIN(H$113:H145))/(MAX(H$113:H145)-MIN(H$113:H145))*100,0)</f>
        <v>50</v>
      </c>
      <c r="L145" s="56">
        <v>183237</v>
      </c>
      <c r="M145" s="56">
        <v>194697</v>
      </c>
      <c r="N145" s="15">
        <f t="shared" si="30"/>
        <v>-17675</v>
      </c>
      <c r="O145" s="15">
        <f t="shared" si="31"/>
        <v>-24418</v>
      </c>
      <c r="P145" s="15">
        <f t="shared" si="25"/>
        <v>74</v>
      </c>
      <c r="Q145" s="15">
        <f>+ROUNDDOWN((N145-MIN(N$113:N145))/(MAX(N$113:N145)-MIN(N$113:N145))*100,0)</f>
        <v>41</v>
      </c>
      <c r="R145" s="35">
        <v>160193</v>
      </c>
      <c r="S145" s="35">
        <v>177868</v>
      </c>
      <c r="T145" s="32">
        <v>760192</v>
      </c>
      <c r="U145">
        <f t="shared" si="32"/>
        <v>2094</v>
      </c>
    </row>
    <row r="146" spans="1:21">
      <c r="A146" s="5">
        <v>40015</v>
      </c>
      <c r="B146" s="16">
        <f t="shared" si="26"/>
        <v>53440</v>
      </c>
      <c r="C146" s="16">
        <f t="shared" si="27"/>
        <v>-11450</v>
      </c>
      <c r="D146" s="16">
        <f t="shared" si="23"/>
        <v>74</v>
      </c>
      <c r="E146" s="16">
        <f>+ROUNDDOWN((B146-MIN(B$113:B146))/(MAX(B$113:B146)-MIN(B$113:B146))*100,0)</f>
        <v>57</v>
      </c>
      <c r="F146" s="33">
        <v>268192</v>
      </c>
      <c r="G146" s="33">
        <v>214752</v>
      </c>
      <c r="H146" s="88">
        <f t="shared" si="28"/>
        <v>-60183</v>
      </c>
      <c r="I146" s="88">
        <f t="shared" si="29"/>
        <v>17205</v>
      </c>
      <c r="J146" s="88">
        <f t="shared" si="24"/>
        <v>19</v>
      </c>
      <c r="K146" s="88">
        <f>+ROUNDDOWN((H146-MIN(H$113:H146))/(MAX(H$113:H146)-MIN(H$113:H146))*100,0)</f>
        <v>24</v>
      </c>
      <c r="L146" s="56">
        <v>161532</v>
      </c>
      <c r="M146" s="56">
        <v>221715</v>
      </c>
      <c r="N146" s="15">
        <f t="shared" si="30"/>
        <v>6743</v>
      </c>
      <c r="O146" s="15">
        <f t="shared" si="31"/>
        <v>-5755</v>
      </c>
      <c r="P146" s="15">
        <f t="shared" si="25"/>
        <v>89</v>
      </c>
      <c r="Q146" s="15">
        <f>+ROUNDDOWN((N146-MIN(N$113:N146))/(MAX(N$113:N146)-MIN(N$113:N146))*100,0)</f>
        <v>67</v>
      </c>
      <c r="R146" s="35">
        <v>174481</v>
      </c>
      <c r="S146" s="35">
        <v>167738</v>
      </c>
      <c r="T146" s="32">
        <v>758098</v>
      </c>
      <c r="U146">
        <f t="shared" si="32"/>
        <v>-14289</v>
      </c>
    </row>
    <row r="147" spans="1:21">
      <c r="A147" s="5">
        <v>40008</v>
      </c>
      <c r="B147" s="16">
        <f t="shared" si="26"/>
        <v>64890</v>
      </c>
      <c r="C147" s="16">
        <f t="shared" si="27"/>
        <v>-52384</v>
      </c>
      <c r="D147" s="16">
        <f t="shared" si="23"/>
        <v>76</v>
      </c>
      <c r="E147" s="16">
        <f>+ROUNDDOWN((B147-MIN(B$113:B147))/(MAX(B$113:B147)-MIN(B$113:B147))*100,0)</f>
        <v>63</v>
      </c>
      <c r="F147" s="33">
        <v>287163</v>
      </c>
      <c r="G147" s="33">
        <v>222273</v>
      </c>
      <c r="H147" s="88">
        <f t="shared" si="28"/>
        <v>-77388</v>
      </c>
      <c r="I147" s="88">
        <f t="shared" si="29"/>
        <v>39625</v>
      </c>
      <c r="J147" s="88">
        <f t="shared" si="24"/>
        <v>18</v>
      </c>
      <c r="K147" s="88">
        <f>+ROUNDDOWN((H147-MIN(H$113:H147))/(MAX(H$113:H147)-MIN(H$113:H147))*100,0)</f>
        <v>15</v>
      </c>
      <c r="L147" s="56">
        <v>156166</v>
      </c>
      <c r="M147" s="56">
        <v>233554</v>
      </c>
      <c r="N147" s="15">
        <f t="shared" si="30"/>
        <v>12498</v>
      </c>
      <c r="O147" s="15">
        <f t="shared" si="31"/>
        <v>12759</v>
      </c>
      <c r="P147" s="15">
        <f t="shared" si="25"/>
        <v>93</v>
      </c>
      <c r="Q147" s="15">
        <f>+ROUNDDOWN((N147-MIN(N$113:N147))/(MAX(N$113:N147)-MIN(N$113:N147))*100,0)</f>
        <v>73</v>
      </c>
      <c r="R147" s="35">
        <v>178295</v>
      </c>
      <c r="S147" s="35">
        <v>165797</v>
      </c>
      <c r="T147" s="32">
        <v>772387</v>
      </c>
      <c r="U147">
        <f t="shared" si="32"/>
        <v>-7188</v>
      </c>
    </row>
    <row r="148" spans="1:21">
      <c r="A148" s="5">
        <v>40001</v>
      </c>
      <c r="B148" s="16">
        <f t="shared" si="26"/>
        <v>117274</v>
      </c>
      <c r="C148" s="16">
        <f t="shared" si="27"/>
        <v>-24500</v>
      </c>
      <c r="D148" s="16">
        <f t="shared" si="23"/>
        <v>82</v>
      </c>
      <c r="E148" s="16">
        <f>+ROUNDDOWN((B148-MIN(B$113:B148))/(MAX(B$113:B148)-MIN(B$113:B148))*100,0)</f>
        <v>90</v>
      </c>
      <c r="F148" s="33">
        <v>334062</v>
      </c>
      <c r="G148" s="33">
        <v>216788</v>
      </c>
      <c r="H148" s="88">
        <f t="shared" si="28"/>
        <v>-117013</v>
      </c>
      <c r="I148" s="88">
        <f t="shared" si="29"/>
        <v>18667</v>
      </c>
      <c r="J148" s="88">
        <f t="shared" si="24"/>
        <v>13</v>
      </c>
      <c r="K148" s="88">
        <f>+ROUNDDOWN((H148-MIN(H$113:H148))/(MAX(H$113:H148)-MIN(H$113:H148))*100,0)</f>
        <v>0</v>
      </c>
      <c r="L148" s="56">
        <v>142504</v>
      </c>
      <c r="M148" s="56">
        <v>259517</v>
      </c>
      <c r="N148" s="15">
        <f t="shared" si="30"/>
        <v>-261</v>
      </c>
      <c r="O148" s="15">
        <f t="shared" si="31"/>
        <v>5833</v>
      </c>
      <c r="P148" s="15">
        <f t="shared" si="25"/>
        <v>85</v>
      </c>
      <c r="Q148" s="15">
        <f>+ROUNDDOWN((N148-MIN(N$113:N148))/(MAX(N$113:N148)-MIN(N$113:N148))*100,0)</f>
        <v>60</v>
      </c>
      <c r="R148" s="35">
        <v>177056</v>
      </c>
      <c r="S148" s="35">
        <v>177317</v>
      </c>
      <c r="T148" s="32">
        <v>779575</v>
      </c>
      <c r="U148">
        <f t="shared" si="32"/>
        <v>1790</v>
      </c>
    </row>
    <row r="149" spans="1:21">
      <c r="A149" s="5">
        <v>39994</v>
      </c>
      <c r="B149" s="16">
        <f t="shared" si="26"/>
        <v>141774</v>
      </c>
      <c r="C149" s="16">
        <f t="shared" si="27"/>
        <v>2602</v>
      </c>
      <c r="D149" s="16">
        <f t="shared" si="23"/>
        <v>85</v>
      </c>
      <c r="E149" s="16">
        <f>+ROUNDDOWN((B149-MIN(B$113:B149))/(MAX(B$113:B149)-MIN(B$113:B149))*100,0)</f>
        <v>100</v>
      </c>
      <c r="F149" s="33">
        <v>322739</v>
      </c>
      <c r="G149" s="33">
        <v>180965</v>
      </c>
      <c r="H149" s="88">
        <f t="shared" si="28"/>
        <v>-135680</v>
      </c>
      <c r="I149" s="88">
        <f t="shared" si="29"/>
        <v>-25171</v>
      </c>
      <c r="J149" s="88">
        <f t="shared" si="24"/>
        <v>11</v>
      </c>
      <c r="K149" s="88">
        <f>+ROUNDDOWN((H149-MIN(H$113:H149))/(MAX(H$113:H149)-MIN(H$113:H149))*100,0)</f>
        <v>0</v>
      </c>
      <c r="L149" s="56">
        <v>140107</v>
      </c>
      <c r="M149" s="56">
        <v>275787</v>
      </c>
      <c r="N149" s="15">
        <f t="shared" si="30"/>
        <v>-6094</v>
      </c>
      <c r="O149" s="15">
        <f t="shared" si="31"/>
        <v>22569</v>
      </c>
      <c r="P149" s="15">
        <f t="shared" si="25"/>
        <v>81</v>
      </c>
      <c r="Q149" s="15">
        <f>+ROUNDDOWN((N149-MIN(N$113:N149))/(MAX(N$113:N149)-MIN(N$113:N149))*100,0)</f>
        <v>54</v>
      </c>
      <c r="R149" s="35">
        <v>180468</v>
      </c>
      <c r="S149" s="35">
        <v>186562</v>
      </c>
      <c r="T149" s="32">
        <v>777785</v>
      </c>
      <c r="U149">
        <f t="shared" si="32"/>
        <v>-13165</v>
      </c>
    </row>
    <row r="150" spans="1:21">
      <c r="A150" s="5">
        <v>39987</v>
      </c>
      <c r="B150" s="16">
        <f t="shared" si="26"/>
        <v>139172</v>
      </c>
      <c r="C150" s="16">
        <f t="shared" si="27"/>
        <v>87173</v>
      </c>
      <c r="D150" s="16">
        <f t="shared" si="23"/>
        <v>84</v>
      </c>
      <c r="E150" s="16">
        <f>+ROUNDDOWN((B150-MIN(B$113:B150))/(MAX(B$113:B150)-MIN(B$113:B150))*100,0)</f>
        <v>98</v>
      </c>
      <c r="F150" s="33">
        <v>345318</v>
      </c>
      <c r="G150" s="33">
        <v>206146</v>
      </c>
      <c r="H150" s="88">
        <f t="shared" si="28"/>
        <v>-110509</v>
      </c>
      <c r="I150" s="88">
        <f t="shared" si="29"/>
        <v>-96488</v>
      </c>
      <c r="J150" s="88">
        <f t="shared" si="24"/>
        <v>14</v>
      </c>
      <c r="K150" s="88">
        <f>+ROUNDDOWN((H150-MIN(H$113:H150))/(MAX(H$113:H150)-MIN(H$113:H150))*100,0)</f>
        <v>11</v>
      </c>
      <c r="L150" s="56">
        <v>146432</v>
      </c>
      <c r="M150" s="56">
        <v>256941</v>
      </c>
      <c r="N150" s="15">
        <f t="shared" si="30"/>
        <v>-28663</v>
      </c>
      <c r="O150" s="15">
        <f t="shared" si="31"/>
        <v>9315</v>
      </c>
      <c r="P150" s="15">
        <f t="shared" si="25"/>
        <v>67</v>
      </c>
      <c r="Q150" s="15">
        <f>+ROUNDDOWN((N150-MIN(N$113:N150))/(MAX(N$113:N150)-MIN(N$113:N150))*100,0)</f>
        <v>30</v>
      </c>
      <c r="R150" s="35">
        <v>159971</v>
      </c>
      <c r="S150" s="35">
        <v>188634</v>
      </c>
      <c r="T150" s="32">
        <v>790950</v>
      </c>
      <c r="U150">
        <f t="shared" si="32"/>
        <v>-284</v>
      </c>
    </row>
    <row r="151" spans="1:21">
      <c r="A151" s="5">
        <v>39980</v>
      </c>
      <c r="B151" s="16">
        <f t="shared" si="26"/>
        <v>51999</v>
      </c>
      <c r="C151" s="16">
        <f t="shared" si="27"/>
        <v>-7103</v>
      </c>
      <c r="D151" s="16">
        <f t="shared" si="23"/>
        <v>74</v>
      </c>
      <c r="E151" s="16">
        <f>+ROUNDDOWN((B151-MIN(B$113:B151))/(MAX(B$113:B151)-MIN(B$113:B151))*100,0)</f>
        <v>54</v>
      </c>
      <c r="F151" s="33">
        <v>316351</v>
      </c>
      <c r="G151" s="33">
        <v>264352</v>
      </c>
      <c r="H151" s="88">
        <f t="shared" si="28"/>
        <v>-14021</v>
      </c>
      <c r="I151" s="88">
        <f t="shared" si="29"/>
        <v>-10221</v>
      </c>
      <c r="J151" s="88">
        <f t="shared" si="24"/>
        <v>25</v>
      </c>
      <c r="K151" s="88">
        <f>+ROUNDDOWN((H151-MIN(H$113:H151))/(MAX(H$113:H151)-MIN(H$113:H151))*100,0)</f>
        <v>55</v>
      </c>
      <c r="L151" s="56">
        <v>167684</v>
      </c>
      <c r="M151" s="56">
        <v>181705</v>
      </c>
      <c r="N151" s="15">
        <f t="shared" si="30"/>
        <v>-37978</v>
      </c>
      <c r="O151" s="15">
        <f t="shared" si="31"/>
        <v>17324</v>
      </c>
      <c r="P151" s="15">
        <f t="shared" si="25"/>
        <v>62</v>
      </c>
      <c r="Q151" s="15">
        <f>+ROUNDDOWN((N151-MIN(N$113:N151))/(MAX(N$113:N151)-MIN(N$113:N151))*100,0)</f>
        <v>20</v>
      </c>
      <c r="R151" s="35">
        <v>157297</v>
      </c>
      <c r="S151" s="35">
        <v>195275</v>
      </c>
      <c r="T151" s="32">
        <v>791234</v>
      </c>
      <c r="U151">
        <f t="shared" si="32"/>
        <v>35727</v>
      </c>
    </row>
    <row r="152" spans="1:21">
      <c r="A152" s="5">
        <v>39973</v>
      </c>
      <c r="B152" s="16">
        <f t="shared" si="26"/>
        <v>59102</v>
      </c>
      <c r="C152" s="16">
        <f t="shared" si="27"/>
        <v>-6225</v>
      </c>
      <c r="D152" s="16">
        <f t="shared" si="23"/>
        <v>75</v>
      </c>
      <c r="E152" s="16">
        <f>+ROUNDDOWN((B152-MIN(B$113:B152))/(MAX(B$113:B152)-MIN(B$113:B152))*100,0)</f>
        <v>57</v>
      </c>
      <c r="F152" s="33">
        <v>304654</v>
      </c>
      <c r="G152" s="33">
        <v>245552</v>
      </c>
      <c r="H152" s="88">
        <f t="shared" si="28"/>
        <v>-3800</v>
      </c>
      <c r="I152" s="88">
        <f t="shared" si="29"/>
        <v>-9016</v>
      </c>
      <c r="J152" s="88">
        <f t="shared" si="24"/>
        <v>26</v>
      </c>
      <c r="K152" s="88">
        <f>+ROUNDDOWN((H152-MIN(H$113:H152))/(MAX(H$113:H152)-MIN(H$113:H152))*100,0)</f>
        <v>60</v>
      </c>
      <c r="L152" s="56">
        <v>157340</v>
      </c>
      <c r="M152" s="56">
        <v>161140</v>
      </c>
      <c r="N152" s="15">
        <f t="shared" si="30"/>
        <v>-55302</v>
      </c>
      <c r="O152" s="15">
        <f t="shared" si="31"/>
        <v>15241</v>
      </c>
      <c r="P152" s="15">
        <f t="shared" si="25"/>
        <v>51</v>
      </c>
      <c r="Q152" s="15">
        <f>+ROUNDDOWN((N152-MIN(N$113:N152))/(MAX(N$113:N152)-MIN(N$113:N152))*100,0)</f>
        <v>2</v>
      </c>
      <c r="R152" s="35">
        <v>150030</v>
      </c>
      <c r="S152" s="35">
        <v>205332</v>
      </c>
      <c r="T152" s="32">
        <v>755507</v>
      </c>
      <c r="U152">
        <f t="shared" si="32"/>
        <v>-370</v>
      </c>
    </row>
    <row r="153" spans="1:21">
      <c r="A153" s="5">
        <v>39966</v>
      </c>
      <c r="B153" s="16">
        <f t="shared" si="26"/>
        <v>65327</v>
      </c>
      <c r="C153" s="16">
        <f t="shared" si="27"/>
        <v>-34946</v>
      </c>
      <c r="D153" s="16">
        <f t="shared" si="23"/>
        <v>76</v>
      </c>
      <c r="E153" s="16">
        <f>+ROUNDDOWN((B153-MIN(B$113:B153))/(MAX(B$113:B153)-MIN(B$113:B153))*100,0)</f>
        <v>61</v>
      </c>
      <c r="F153" s="33">
        <v>292502</v>
      </c>
      <c r="G153" s="33">
        <v>227175</v>
      </c>
      <c r="H153" s="88">
        <f t="shared" si="28"/>
        <v>5216</v>
      </c>
      <c r="I153" s="88">
        <f t="shared" si="29"/>
        <v>24265</v>
      </c>
      <c r="J153" s="88">
        <f t="shared" si="24"/>
        <v>27</v>
      </c>
      <c r="K153" s="88">
        <f>+ROUNDDOWN((H153-MIN(H$113:H153))/(MAX(H$113:H153)-MIN(H$113:H153))*100,0)</f>
        <v>64</v>
      </c>
      <c r="L153" s="56">
        <v>166977</v>
      </c>
      <c r="M153" s="56">
        <v>161761</v>
      </c>
      <c r="N153" s="15">
        <f t="shared" si="30"/>
        <v>-70543</v>
      </c>
      <c r="O153" s="15">
        <f t="shared" si="31"/>
        <v>10681</v>
      </c>
      <c r="P153" s="15">
        <f t="shared" si="25"/>
        <v>42</v>
      </c>
      <c r="Q153" s="15">
        <f>+ROUNDDOWN((N153-MIN(N$113:N153))/(MAX(N$113:N153)-MIN(N$113:N153))*100,0)</f>
        <v>0</v>
      </c>
      <c r="R153" s="35">
        <v>134357</v>
      </c>
      <c r="S153" s="35">
        <v>204900</v>
      </c>
      <c r="T153" s="32">
        <v>755877</v>
      </c>
      <c r="U153">
        <f t="shared" si="32"/>
        <v>-273814</v>
      </c>
    </row>
    <row r="154" spans="1:21">
      <c r="A154" s="5">
        <v>39959</v>
      </c>
      <c r="B154" s="16">
        <f t="shared" si="26"/>
        <v>100273</v>
      </c>
      <c r="C154" s="16">
        <f t="shared" si="27"/>
        <v>56138</v>
      </c>
      <c r="D154" s="16">
        <f t="shared" si="23"/>
        <v>80</v>
      </c>
      <c r="E154" s="16">
        <f>+ROUNDDOWN((B154-MIN(B$113:B154))/(MAX(B$113:B154)-MIN(B$113:B154))*100,0)</f>
        <v>78</v>
      </c>
      <c r="F154" s="33">
        <v>338023</v>
      </c>
      <c r="G154" s="33">
        <v>237750</v>
      </c>
      <c r="H154" s="88">
        <f t="shared" si="28"/>
        <v>-19049</v>
      </c>
      <c r="I154" s="88">
        <f t="shared" si="29"/>
        <v>-13571</v>
      </c>
      <c r="J154" s="88">
        <f t="shared" si="24"/>
        <v>24</v>
      </c>
      <c r="K154" s="88">
        <f>+ROUNDDOWN((H154-MIN(H$113:H154))/(MAX(H$113:H154)-MIN(H$113:H154))*100,0)</f>
        <v>53</v>
      </c>
      <c r="L154" s="56">
        <v>167788</v>
      </c>
      <c r="M154" s="56">
        <v>186837</v>
      </c>
      <c r="N154" s="15">
        <f t="shared" si="30"/>
        <v>-81224</v>
      </c>
      <c r="O154" s="15">
        <f t="shared" si="31"/>
        <v>-42567</v>
      </c>
      <c r="P154" s="15">
        <f t="shared" si="25"/>
        <v>35</v>
      </c>
      <c r="Q154" s="15">
        <f>+ROUNDDOWN((N154-MIN(N$113:N154))/(MAX(N$113:N154)-MIN(N$113:N154))*100,0)</f>
        <v>0</v>
      </c>
      <c r="R154" s="35">
        <v>200757</v>
      </c>
      <c r="S154" s="35">
        <v>281981</v>
      </c>
      <c r="T154" s="32">
        <v>1029691</v>
      </c>
      <c r="U154">
        <f t="shared" si="32"/>
        <v>174194</v>
      </c>
    </row>
    <row r="155" spans="1:21">
      <c r="A155" s="5">
        <v>39952</v>
      </c>
      <c r="B155" s="16">
        <f t="shared" si="26"/>
        <v>44135</v>
      </c>
      <c r="C155" s="16">
        <f t="shared" si="27"/>
        <v>20955</v>
      </c>
      <c r="D155" s="16">
        <f t="shared" si="23"/>
        <v>73</v>
      </c>
      <c r="E155" s="16">
        <f>+ROUNDDOWN((B155-MIN(B$113:B155))/(MAX(B$113:B155)-MIN(B$113:B155))*100,0)</f>
        <v>50</v>
      </c>
      <c r="F155" s="33">
        <v>342517</v>
      </c>
      <c r="G155" s="33">
        <v>298382</v>
      </c>
      <c r="H155" s="88">
        <f t="shared" si="28"/>
        <v>-5478</v>
      </c>
      <c r="I155" s="88">
        <f t="shared" si="29"/>
        <v>-1022</v>
      </c>
      <c r="J155" s="88">
        <f t="shared" si="24"/>
        <v>26</v>
      </c>
      <c r="K155" s="88">
        <f>+ROUNDDOWN((H155-MIN(H$113:H155))/(MAX(H$113:H155)-MIN(H$113:H155))*100,0)</f>
        <v>59</v>
      </c>
      <c r="L155" s="56">
        <v>184048</v>
      </c>
      <c r="M155" s="56">
        <v>189526</v>
      </c>
      <c r="N155" s="15">
        <f t="shared" si="30"/>
        <v>-38657</v>
      </c>
      <c r="O155" s="15">
        <f t="shared" si="31"/>
        <v>-19933</v>
      </c>
      <c r="P155" s="15">
        <f t="shared" si="25"/>
        <v>61</v>
      </c>
      <c r="Q155" s="15">
        <f>+ROUNDDOWN((N155-MIN(N$113:N155))/(MAX(N$113:N155)-MIN(N$113:N155))*100,0)</f>
        <v>35</v>
      </c>
      <c r="R155" s="35">
        <v>156228</v>
      </c>
      <c r="S155" s="35">
        <v>194885</v>
      </c>
      <c r="T155" s="32">
        <v>855497</v>
      </c>
      <c r="U155">
        <f t="shared" si="32"/>
        <v>15396</v>
      </c>
    </row>
    <row r="156" spans="1:21">
      <c r="A156" s="5">
        <v>39945</v>
      </c>
      <c r="B156" s="16">
        <f t="shared" si="26"/>
        <v>23180</v>
      </c>
      <c r="C156" s="16">
        <f t="shared" si="27"/>
        <v>-30438</v>
      </c>
      <c r="D156" s="16">
        <f t="shared" si="23"/>
        <v>71</v>
      </c>
      <c r="E156" s="16">
        <f>+ROUNDDOWN((B156-MIN(B$113:B156))/(MAX(B$113:B156)-MIN(B$113:B156))*100,0)</f>
        <v>39</v>
      </c>
      <c r="F156" s="33">
        <v>277057</v>
      </c>
      <c r="G156" s="33">
        <v>253877</v>
      </c>
      <c r="H156" s="88">
        <f t="shared" si="28"/>
        <v>-4456</v>
      </c>
      <c r="I156" s="88">
        <f t="shared" si="29"/>
        <v>29046</v>
      </c>
      <c r="J156" s="88">
        <f t="shared" si="24"/>
        <v>26</v>
      </c>
      <c r="K156" s="88">
        <f>+ROUNDDOWN((H156-MIN(H$113:H156))/(MAX(H$113:H156)-MIN(H$113:H156))*100,0)</f>
        <v>59</v>
      </c>
      <c r="L156" s="56">
        <v>177255</v>
      </c>
      <c r="M156" s="56">
        <v>181711</v>
      </c>
      <c r="N156" s="15">
        <f t="shared" si="30"/>
        <v>-18724</v>
      </c>
      <c r="O156" s="15">
        <f t="shared" si="31"/>
        <v>1392</v>
      </c>
      <c r="P156" s="15">
        <f t="shared" si="25"/>
        <v>74</v>
      </c>
      <c r="Q156" s="15">
        <f>+ROUNDDOWN((N156-MIN(N$113:N156))/(MAX(N$113:N156)-MIN(N$113:N156))*100,0)</f>
        <v>52</v>
      </c>
      <c r="R156" s="35">
        <v>162662</v>
      </c>
      <c r="S156" s="35">
        <v>181386</v>
      </c>
      <c r="T156" s="32">
        <v>840101</v>
      </c>
      <c r="U156">
        <f t="shared" si="32"/>
        <v>14080</v>
      </c>
    </row>
    <row r="157" spans="1:21">
      <c r="A157" s="5">
        <v>39938</v>
      </c>
      <c r="B157" s="16">
        <f t="shared" si="26"/>
        <v>53618</v>
      </c>
      <c r="C157" s="16">
        <f t="shared" si="27"/>
        <v>7088</v>
      </c>
      <c r="D157" s="16">
        <f t="shared" si="23"/>
        <v>74</v>
      </c>
      <c r="E157" s="16">
        <f>+ROUNDDOWN((B157-MIN(B$113:B157))/(MAX(B$113:B157)-MIN(B$113:B157))*100,0)</f>
        <v>55</v>
      </c>
      <c r="F157" s="33">
        <v>291827</v>
      </c>
      <c r="G157" s="33">
        <v>238209</v>
      </c>
      <c r="H157" s="88">
        <f t="shared" si="28"/>
        <v>-33502</v>
      </c>
      <c r="I157" s="88">
        <f t="shared" si="29"/>
        <v>4289</v>
      </c>
      <c r="J157" s="88">
        <f t="shared" si="24"/>
        <v>22</v>
      </c>
      <c r="K157" s="88">
        <f>+ROUNDDOWN((H157-MIN(H$113:H157))/(MAX(H$113:H157)-MIN(H$113:H157))*100,0)</f>
        <v>46</v>
      </c>
      <c r="L157" s="56">
        <v>160582</v>
      </c>
      <c r="M157" s="56">
        <v>194084</v>
      </c>
      <c r="N157" s="15">
        <f t="shared" si="30"/>
        <v>-20116</v>
      </c>
      <c r="O157" s="15">
        <f t="shared" si="31"/>
        <v>-11377</v>
      </c>
      <c r="P157" s="15">
        <f t="shared" si="25"/>
        <v>73</v>
      </c>
      <c r="Q157" s="15">
        <f>+ROUNDDOWN((N157-MIN(N$113:N157))/(MAX(N$113:N157)-MIN(N$113:N157))*100,0)</f>
        <v>51</v>
      </c>
      <c r="R157" s="35">
        <v>160897</v>
      </c>
      <c r="S157" s="35">
        <v>181013</v>
      </c>
      <c r="T157" s="32">
        <v>826021</v>
      </c>
      <c r="U157">
        <f t="shared" si="32"/>
        <v>11731</v>
      </c>
    </row>
    <row r="158" spans="1:21">
      <c r="A158" s="5">
        <v>39931</v>
      </c>
      <c r="B158" s="16">
        <f t="shared" si="26"/>
        <v>46530</v>
      </c>
      <c r="C158" s="16">
        <f t="shared" si="27"/>
        <v>-12147</v>
      </c>
      <c r="D158" s="16">
        <f t="shared" si="23"/>
        <v>74</v>
      </c>
      <c r="E158" s="16">
        <f>+ROUNDDOWN((B158-MIN(B$113:B158))/(MAX(B$113:B158)-MIN(B$113:B158))*100,0)</f>
        <v>51</v>
      </c>
      <c r="F158" s="33">
        <v>280810</v>
      </c>
      <c r="G158" s="33">
        <v>234280</v>
      </c>
      <c r="H158" s="88">
        <f t="shared" si="28"/>
        <v>-37791</v>
      </c>
      <c r="I158" s="88">
        <f t="shared" si="29"/>
        <v>-1056</v>
      </c>
      <c r="J158" s="88">
        <f t="shared" si="24"/>
        <v>22</v>
      </c>
      <c r="K158" s="88">
        <f>+ROUNDDOWN((H158-MIN(H$113:H158))/(MAX(H$113:H158)-MIN(H$113:H158))*100,0)</f>
        <v>44</v>
      </c>
      <c r="L158" s="56">
        <v>141678</v>
      </c>
      <c r="M158" s="56">
        <v>179469</v>
      </c>
      <c r="N158" s="15">
        <f t="shared" si="30"/>
        <v>-8739</v>
      </c>
      <c r="O158" s="15">
        <f t="shared" si="31"/>
        <v>13203</v>
      </c>
      <c r="P158" s="15">
        <f t="shared" si="25"/>
        <v>80</v>
      </c>
      <c r="Q158" s="15">
        <f>+ROUNDDOWN((N158-MIN(N$113:N158))/(MAX(N$113:N158)-MIN(N$113:N158))*100,0)</f>
        <v>60</v>
      </c>
      <c r="R158" s="35">
        <v>158237</v>
      </c>
      <c r="S158" s="35">
        <v>166976</v>
      </c>
      <c r="T158" s="32">
        <v>814290</v>
      </c>
      <c r="U158">
        <f t="shared" si="32"/>
        <v>19436</v>
      </c>
    </row>
    <row r="159" spans="1:21">
      <c r="A159" s="5">
        <v>39924</v>
      </c>
      <c r="B159" s="16">
        <f t="shared" si="26"/>
        <v>58677</v>
      </c>
      <c r="C159" s="16">
        <f t="shared" si="27"/>
        <v>24029</v>
      </c>
      <c r="D159" s="16">
        <f t="shared" si="23"/>
        <v>75</v>
      </c>
      <c r="E159" s="16">
        <f>+ROUNDDOWN((B159-MIN(B$113:B159))/(MAX(B$113:B159)-MIN(B$113:B159))*100,0)</f>
        <v>57</v>
      </c>
      <c r="F159" s="33">
        <v>267762</v>
      </c>
      <c r="G159" s="33">
        <v>209085</v>
      </c>
      <c r="H159" s="88">
        <f t="shared" si="28"/>
        <v>-36735</v>
      </c>
      <c r="I159" s="88">
        <f t="shared" si="29"/>
        <v>19284</v>
      </c>
      <c r="J159" s="88">
        <f t="shared" si="24"/>
        <v>22</v>
      </c>
      <c r="K159" s="88">
        <f>+ROUNDDOWN((H159-MIN(H$113:H159))/(MAX(H$113:H159)-MIN(H$113:H159))*100,0)</f>
        <v>45</v>
      </c>
      <c r="L159" s="56">
        <v>142151</v>
      </c>
      <c r="M159" s="56">
        <v>178886</v>
      </c>
      <c r="N159" s="15">
        <f t="shared" si="30"/>
        <v>-21942</v>
      </c>
      <c r="O159" s="15">
        <f t="shared" si="31"/>
        <v>-43313</v>
      </c>
      <c r="P159" s="15">
        <f t="shared" si="25"/>
        <v>72</v>
      </c>
      <c r="Q159" s="15">
        <f>+ROUNDDOWN((N159-MIN(N$113:N159))/(MAX(N$113:N159)-MIN(N$113:N159))*100,0)</f>
        <v>49</v>
      </c>
      <c r="R159" s="35">
        <v>143741</v>
      </c>
      <c r="S159" s="35">
        <v>165683</v>
      </c>
      <c r="T159" s="32">
        <v>794854</v>
      </c>
      <c r="U159">
        <f t="shared" si="32"/>
        <v>-29390</v>
      </c>
    </row>
    <row r="160" spans="1:21">
      <c r="A160" s="5">
        <v>39917</v>
      </c>
      <c r="B160" s="16">
        <f t="shared" si="26"/>
        <v>34648</v>
      </c>
      <c r="C160" s="16">
        <f t="shared" si="27"/>
        <v>-19787</v>
      </c>
      <c r="D160" s="16">
        <f t="shared" si="23"/>
        <v>72</v>
      </c>
      <c r="E160" s="16">
        <f>+ROUNDDOWN((B160-MIN(B$113:B160))/(MAX(B$113:B160)-MIN(B$113:B160))*100,0)</f>
        <v>45</v>
      </c>
      <c r="F160" s="33">
        <v>276288</v>
      </c>
      <c r="G160" s="33">
        <v>241640</v>
      </c>
      <c r="H160" s="88">
        <f t="shared" si="28"/>
        <v>-56019</v>
      </c>
      <c r="I160" s="88">
        <f t="shared" si="29"/>
        <v>564</v>
      </c>
      <c r="J160" s="88">
        <f t="shared" si="24"/>
        <v>20</v>
      </c>
      <c r="K160" s="88">
        <f>+ROUNDDOWN((H160-MIN(H$113:H160))/(MAX(H$113:H160)-MIN(H$113:H160))*100,0)</f>
        <v>36</v>
      </c>
      <c r="L160" s="56">
        <v>143324</v>
      </c>
      <c r="M160" s="56">
        <v>199343</v>
      </c>
      <c r="N160" s="15">
        <f t="shared" si="30"/>
        <v>21371</v>
      </c>
      <c r="O160" s="15">
        <f t="shared" si="31"/>
        <v>19223</v>
      </c>
      <c r="P160" s="15">
        <f t="shared" si="25"/>
        <v>98</v>
      </c>
      <c r="Q160" s="15">
        <f>+ROUNDDOWN((N160-MIN(N$113:N160))/(MAX(N$113:N160)-MIN(N$113:N160))*100,0)</f>
        <v>86</v>
      </c>
      <c r="R160" s="35">
        <v>164501</v>
      </c>
      <c r="S160" s="35">
        <v>143130</v>
      </c>
      <c r="T160" s="32">
        <v>824244</v>
      </c>
      <c r="U160">
        <f t="shared" si="32"/>
        <v>12700</v>
      </c>
    </row>
    <row r="161" spans="1:21">
      <c r="A161" s="5">
        <v>39910</v>
      </c>
      <c r="B161" s="16">
        <f t="shared" si="26"/>
        <v>54435</v>
      </c>
      <c r="C161" s="16">
        <f t="shared" si="27"/>
        <v>-7615</v>
      </c>
      <c r="D161" s="16">
        <f t="shared" si="23"/>
        <v>75</v>
      </c>
      <c r="E161" s="16">
        <f>+ROUNDDOWN((B161-MIN(B$113:B161))/(MAX(B$113:B161)-MIN(B$113:B161))*100,0)</f>
        <v>55</v>
      </c>
      <c r="F161" s="33">
        <v>284773</v>
      </c>
      <c r="G161" s="33">
        <v>230338</v>
      </c>
      <c r="H161" s="88">
        <f t="shared" si="28"/>
        <v>-56583</v>
      </c>
      <c r="I161" s="88">
        <f t="shared" si="29"/>
        <v>23752</v>
      </c>
      <c r="J161" s="88">
        <f t="shared" si="24"/>
        <v>20</v>
      </c>
      <c r="K161" s="88">
        <f>+ROUNDDOWN((H161-MIN(H$113:H161))/(MAX(H$113:H161)-MIN(H$113:H161))*100,0)</f>
        <v>36</v>
      </c>
      <c r="L161" s="56">
        <v>137122</v>
      </c>
      <c r="M161" s="56">
        <v>193705</v>
      </c>
      <c r="N161" s="15">
        <f t="shared" si="30"/>
        <v>2148</v>
      </c>
      <c r="O161" s="15">
        <f t="shared" si="31"/>
        <v>-16137</v>
      </c>
      <c r="P161" s="15">
        <f t="shared" si="25"/>
        <v>86</v>
      </c>
      <c r="Q161" s="15">
        <f>+ROUNDDOWN((N161-MIN(N$113:N161))/(MAX(N$113:N161)-MIN(N$113:N161))*100,0)</f>
        <v>70</v>
      </c>
      <c r="R161" s="35">
        <v>152973</v>
      </c>
      <c r="S161" s="35">
        <v>150825</v>
      </c>
      <c r="T161" s="32">
        <v>811544</v>
      </c>
      <c r="U161">
        <f t="shared" si="32"/>
        <v>-27351</v>
      </c>
    </row>
    <row r="162" spans="1:21">
      <c r="A162" s="5">
        <v>39903</v>
      </c>
      <c r="B162" s="16">
        <f t="shared" si="26"/>
        <v>62050</v>
      </c>
      <c r="C162" s="16">
        <f t="shared" si="27"/>
        <v>-26388</v>
      </c>
      <c r="D162" s="16">
        <f t="shared" si="23"/>
        <v>75</v>
      </c>
      <c r="E162" s="16">
        <f>+ROUNDDOWN((B162-MIN(B$113:B162))/(MAX(B$113:B162)-MIN(B$113:B162))*100,0)</f>
        <v>59</v>
      </c>
      <c r="F162" s="33">
        <v>283558</v>
      </c>
      <c r="G162" s="33">
        <v>221508</v>
      </c>
      <c r="H162" s="88">
        <f t="shared" si="28"/>
        <v>-80335</v>
      </c>
      <c r="I162" s="88">
        <f t="shared" si="29"/>
        <v>30502</v>
      </c>
      <c r="J162" s="88">
        <f t="shared" si="24"/>
        <v>17</v>
      </c>
      <c r="K162" s="88">
        <f>+ROUNDDOWN((H162-MIN(H$113:H162))/(MAX(H$113:H162)-MIN(H$113:H162))*100,0)</f>
        <v>25</v>
      </c>
      <c r="L162" s="56">
        <v>123831</v>
      </c>
      <c r="M162" s="56">
        <v>204166</v>
      </c>
      <c r="N162" s="15">
        <f t="shared" si="30"/>
        <v>18285</v>
      </c>
      <c r="O162" s="15">
        <f t="shared" si="31"/>
        <v>-4114</v>
      </c>
      <c r="P162" s="15">
        <f t="shared" si="25"/>
        <v>96</v>
      </c>
      <c r="Q162" s="15">
        <f>+ROUNDDOWN((N162-MIN(N$113:N162))/(MAX(N$113:N162)-MIN(N$113:N162))*100,0)</f>
        <v>83</v>
      </c>
      <c r="R162" s="35">
        <v>178990</v>
      </c>
      <c r="S162" s="35">
        <v>160705</v>
      </c>
      <c r="T162" s="32">
        <v>838895</v>
      </c>
      <c r="U162">
        <f t="shared" si="32"/>
        <v>-43206</v>
      </c>
    </row>
    <row r="163" spans="1:21">
      <c r="A163" s="5">
        <v>39896</v>
      </c>
      <c r="B163" s="16">
        <f t="shared" si="26"/>
        <v>88438</v>
      </c>
      <c r="C163" s="16">
        <f t="shared" si="27"/>
        <v>6328</v>
      </c>
      <c r="D163" s="16">
        <f t="shared" si="23"/>
        <v>78</v>
      </c>
      <c r="E163" s="16">
        <f>+ROUNDDOWN((B163-MIN(B$113:B163))/(MAX(B$113:B163)-MIN(B$113:B163))*100,0)</f>
        <v>72</v>
      </c>
      <c r="F163" s="33">
        <v>307868</v>
      </c>
      <c r="G163" s="33">
        <v>219430</v>
      </c>
      <c r="H163" s="88">
        <f t="shared" si="28"/>
        <v>-110837</v>
      </c>
      <c r="I163" s="88">
        <f t="shared" si="29"/>
        <v>-28373</v>
      </c>
      <c r="J163" s="88">
        <f t="shared" si="24"/>
        <v>14</v>
      </c>
      <c r="K163" s="88">
        <f>+ROUNDDOWN((H163-MIN(H$113:H163))/(MAX(H$113:H163)-MIN(H$113:H163))*100,0)</f>
        <v>11</v>
      </c>
      <c r="L163" s="56">
        <v>152818</v>
      </c>
      <c r="M163" s="56">
        <v>263655</v>
      </c>
      <c r="N163" s="15">
        <f t="shared" si="30"/>
        <v>22399</v>
      </c>
      <c r="O163" s="15">
        <f t="shared" si="31"/>
        <v>22045</v>
      </c>
      <c r="P163" s="15">
        <f t="shared" si="25"/>
        <v>99</v>
      </c>
      <c r="Q163" s="15">
        <f>+ROUNDDOWN((N163-MIN(N$113:N163))/(MAX(N$113:N163)-MIN(N$113:N163))*100,0)</f>
        <v>87</v>
      </c>
      <c r="R163" s="35">
        <v>178398</v>
      </c>
      <c r="S163" s="35">
        <v>155999</v>
      </c>
      <c r="T163" s="32">
        <v>882101</v>
      </c>
      <c r="U163">
        <f t="shared" si="32"/>
        <v>7479</v>
      </c>
    </row>
    <row r="164" spans="1:21">
      <c r="A164" s="5">
        <v>39889</v>
      </c>
      <c r="B164" s="16">
        <f t="shared" si="26"/>
        <v>82110</v>
      </c>
      <c r="C164" s="16">
        <f t="shared" si="27"/>
        <v>38718</v>
      </c>
      <c r="D164" s="16">
        <f t="shared" si="23"/>
        <v>78</v>
      </c>
      <c r="E164" s="16">
        <f>+ROUNDDOWN((B164-MIN(B$113:B164))/(MAX(B$113:B164)-MIN(B$113:B164))*100,0)</f>
        <v>69</v>
      </c>
      <c r="F164" s="33">
        <v>309843</v>
      </c>
      <c r="G164" s="33">
        <v>227733</v>
      </c>
      <c r="H164" s="88">
        <f t="shared" si="28"/>
        <v>-82464</v>
      </c>
      <c r="I164" s="88">
        <f t="shared" si="29"/>
        <v>-31684</v>
      </c>
      <c r="J164" s="88">
        <f t="shared" si="24"/>
        <v>17</v>
      </c>
      <c r="K164" s="88">
        <f>+ROUNDDOWN((H164-MIN(H$113:H164))/(MAX(H$113:H164)-MIN(H$113:H164))*100,0)</f>
        <v>24</v>
      </c>
      <c r="L164" s="56">
        <v>158225</v>
      </c>
      <c r="M164" s="56">
        <v>240689</v>
      </c>
      <c r="N164" s="15">
        <f t="shared" si="30"/>
        <v>354</v>
      </c>
      <c r="O164" s="15">
        <f t="shared" si="31"/>
        <v>-7034</v>
      </c>
      <c r="P164" s="15">
        <f t="shared" si="25"/>
        <v>85</v>
      </c>
      <c r="Q164" s="15">
        <f>+ROUNDDOWN((N164-MIN(N$113:N164))/(MAX(N$113:N164)-MIN(N$113:N164))*100,0)</f>
        <v>68</v>
      </c>
      <c r="R164" s="35">
        <v>159055</v>
      </c>
      <c r="S164" s="35">
        <v>158701</v>
      </c>
      <c r="T164" s="32">
        <v>874622</v>
      </c>
      <c r="U164">
        <f t="shared" si="32"/>
        <v>-65049</v>
      </c>
    </row>
    <row r="165" spans="1:21">
      <c r="A165" s="5">
        <v>39882</v>
      </c>
      <c r="B165" s="16">
        <f t="shared" si="26"/>
        <v>43392</v>
      </c>
      <c r="C165" s="16">
        <f t="shared" si="27"/>
        <v>2335</v>
      </c>
      <c r="D165" s="16">
        <f t="shared" si="23"/>
        <v>73</v>
      </c>
      <c r="E165" s="16">
        <f>+ROUNDDOWN((B165-MIN(B$113:B165))/(MAX(B$113:B165)-MIN(B$113:B165))*100,0)</f>
        <v>49</v>
      </c>
      <c r="F165" s="33">
        <v>324030</v>
      </c>
      <c r="G165" s="33">
        <v>280638</v>
      </c>
      <c r="H165" s="88">
        <f t="shared" si="28"/>
        <v>-50780</v>
      </c>
      <c r="I165" s="88">
        <f t="shared" si="29"/>
        <v>-8497</v>
      </c>
      <c r="J165" s="88">
        <f t="shared" si="24"/>
        <v>21</v>
      </c>
      <c r="K165" s="88">
        <f>+ROUNDDOWN((H165-MIN(H$113:H165))/(MAX(H$113:H165)-MIN(H$113:H165))*100,0)</f>
        <v>38</v>
      </c>
      <c r="L165" s="56">
        <v>196245</v>
      </c>
      <c r="M165" s="56">
        <v>247025</v>
      </c>
      <c r="N165" s="15">
        <f t="shared" si="30"/>
        <v>7388</v>
      </c>
      <c r="O165" s="15">
        <f t="shared" si="31"/>
        <v>6162</v>
      </c>
      <c r="P165" s="15">
        <f t="shared" si="25"/>
        <v>90</v>
      </c>
      <c r="Q165" s="15">
        <f>+ROUNDDOWN((N165-MIN(N$113:N165))/(MAX(N$113:N165)-MIN(N$113:N165))*100,0)</f>
        <v>74</v>
      </c>
      <c r="R165" s="35">
        <v>171796</v>
      </c>
      <c r="S165" s="35">
        <v>164408</v>
      </c>
      <c r="T165" s="32">
        <v>939671</v>
      </c>
      <c r="U165">
        <f t="shared" si="32"/>
        <v>-26786</v>
      </c>
    </row>
    <row r="166" spans="1:21">
      <c r="A166" s="5">
        <v>39875</v>
      </c>
      <c r="B166" s="16">
        <f t="shared" si="26"/>
        <v>41057</v>
      </c>
      <c r="C166" s="16">
        <f t="shared" si="27"/>
        <v>-19963</v>
      </c>
      <c r="D166" s="16">
        <f t="shared" si="23"/>
        <v>73</v>
      </c>
      <c r="E166" s="16">
        <f>+ROUNDDOWN((B166-MIN(B$113:B166))/(MAX(B$113:B166)-MIN(B$113:B166))*100,0)</f>
        <v>48</v>
      </c>
      <c r="F166" s="33">
        <v>336911</v>
      </c>
      <c r="G166" s="33">
        <v>295854</v>
      </c>
      <c r="H166" s="88">
        <f t="shared" si="28"/>
        <v>-42283</v>
      </c>
      <c r="I166" s="88">
        <f t="shared" si="29"/>
        <v>-9880</v>
      </c>
      <c r="J166" s="88">
        <f t="shared" si="24"/>
        <v>21</v>
      </c>
      <c r="K166" s="88">
        <f>+ROUNDDOWN((H166-MIN(H$113:H166))/(MAX(H$113:H166)-MIN(H$113:H166))*100,0)</f>
        <v>42</v>
      </c>
      <c r="L166" s="56">
        <v>194461</v>
      </c>
      <c r="M166" s="56">
        <v>236744</v>
      </c>
      <c r="N166" s="15">
        <f t="shared" si="30"/>
        <v>1226</v>
      </c>
      <c r="O166" s="15">
        <f t="shared" si="31"/>
        <v>29843</v>
      </c>
      <c r="P166" s="15">
        <f t="shared" si="25"/>
        <v>86</v>
      </c>
      <c r="Q166" s="15">
        <f>+ROUNDDOWN((N166-MIN(N$113:N166))/(MAX(N$113:N166)-MIN(N$113:N166))*100,0)</f>
        <v>69</v>
      </c>
      <c r="R166" s="35">
        <v>177087</v>
      </c>
      <c r="S166" s="35">
        <v>175861</v>
      </c>
      <c r="T166" s="32">
        <v>966457</v>
      </c>
      <c r="U166">
        <f t="shared" si="32"/>
        <v>93221</v>
      </c>
    </row>
    <row r="167" spans="1:21">
      <c r="A167" s="5">
        <v>39868</v>
      </c>
      <c r="B167" s="16">
        <f t="shared" si="26"/>
        <v>61020</v>
      </c>
      <c r="C167" s="16">
        <f t="shared" si="27"/>
        <v>10821</v>
      </c>
      <c r="D167" s="16">
        <f t="shared" si="23"/>
        <v>75</v>
      </c>
      <c r="E167" s="16">
        <f>+ROUNDDOWN((B167-MIN(B$113:B167))/(MAX(B$113:B167)-MIN(B$113:B167))*100,0)</f>
        <v>58</v>
      </c>
      <c r="F167" s="33">
        <v>354372</v>
      </c>
      <c r="G167" s="33">
        <v>293352</v>
      </c>
      <c r="H167" s="88">
        <f t="shared" si="28"/>
        <v>-32403</v>
      </c>
      <c r="I167" s="88">
        <f t="shared" si="29"/>
        <v>6069</v>
      </c>
      <c r="J167" s="88">
        <f t="shared" si="24"/>
        <v>23</v>
      </c>
      <c r="K167" s="88">
        <f>+ROUNDDOWN((H167-MIN(H$113:H167))/(MAX(H$113:H167)-MIN(H$113:H167))*100,0)</f>
        <v>47</v>
      </c>
      <c r="L167" s="56">
        <v>188499</v>
      </c>
      <c r="M167" s="56">
        <v>220902</v>
      </c>
      <c r="N167" s="15">
        <f t="shared" si="30"/>
        <v>-28617</v>
      </c>
      <c r="O167" s="15">
        <f t="shared" si="31"/>
        <v>-16890</v>
      </c>
      <c r="P167" s="15">
        <f t="shared" si="25"/>
        <v>67</v>
      </c>
      <c r="Q167" s="15">
        <f>+ROUNDDOWN((N167-MIN(N$113:N167))/(MAX(N$113:N167)-MIN(N$113:N167))*100,0)</f>
        <v>44</v>
      </c>
      <c r="R167" s="35">
        <v>73774</v>
      </c>
      <c r="S167" s="35">
        <v>102391</v>
      </c>
      <c r="T167" s="32">
        <v>873236</v>
      </c>
      <c r="U167">
        <f t="shared" si="32"/>
        <v>-120374</v>
      </c>
    </row>
    <row r="168" spans="1:21">
      <c r="A168" s="5">
        <v>39861</v>
      </c>
      <c r="B168" s="16">
        <f t="shared" si="26"/>
        <v>50199</v>
      </c>
      <c r="C168" s="16">
        <f t="shared" si="27"/>
        <v>-12434</v>
      </c>
      <c r="D168" s="16">
        <f t="shared" si="23"/>
        <v>74</v>
      </c>
      <c r="E168" s="16">
        <f>+ROUNDDOWN((B168-MIN(B$113:B168))/(MAX(B$113:B168)-MIN(B$113:B168))*100,0)</f>
        <v>53</v>
      </c>
      <c r="F168" s="33">
        <v>385693</v>
      </c>
      <c r="G168" s="33">
        <v>335494</v>
      </c>
      <c r="H168" s="88">
        <f t="shared" si="28"/>
        <v>-38472</v>
      </c>
      <c r="I168" s="88">
        <f t="shared" si="29"/>
        <v>13639</v>
      </c>
      <c r="J168" s="88">
        <f t="shared" si="24"/>
        <v>22</v>
      </c>
      <c r="K168" s="88">
        <f>+ROUNDDOWN((H168-MIN(H$113:H168))/(MAX(H$113:H168)-MIN(H$113:H168))*100,0)</f>
        <v>44</v>
      </c>
      <c r="L168" s="56">
        <v>186467</v>
      </c>
      <c r="M168" s="56">
        <v>224939</v>
      </c>
      <c r="N168" s="15">
        <f t="shared" si="30"/>
        <v>-11727</v>
      </c>
      <c r="O168" s="15">
        <f t="shared" si="31"/>
        <v>-1205</v>
      </c>
      <c r="P168" s="15">
        <f t="shared" si="25"/>
        <v>78</v>
      </c>
      <c r="Q168" s="15">
        <f>+ROUNDDOWN((N168-MIN(N$113:N168))/(MAX(N$113:N168)-MIN(N$113:N168))*100,0)</f>
        <v>58</v>
      </c>
      <c r="R168" s="35">
        <v>176444</v>
      </c>
      <c r="S168" s="35">
        <v>188171</v>
      </c>
      <c r="T168" s="32">
        <v>993610</v>
      </c>
      <c r="U168">
        <f t="shared" si="32"/>
        <v>13011</v>
      </c>
    </row>
    <row r="169" spans="1:21">
      <c r="A169" s="5">
        <v>39854</v>
      </c>
      <c r="B169" s="16">
        <f t="shared" si="26"/>
        <v>62633</v>
      </c>
      <c r="C169" s="16">
        <f t="shared" si="27"/>
        <v>-70882</v>
      </c>
      <c r="D169" s="16">
        <f t="shared" si="23"/>
        <v>75</v>
      </c>
      <c r="E169" s="16">
        <f>+ROUNDDOWN((B169-MIN(B$113:B169))/(MAX(B$113:B169)-MIN(B$113:B169))*100,0)</f>
        <v>59</v>
      </c>
      <c r="F169" s="33">
        <v>398382</v>
      </c>
      <c r="G169" s="33">
        <v>335749</v>
      </c>
      <c r="H169" s="88">
        <f t="shared" si="28"/>
        <v>-52111</v>
      </c>
      <c r="I169" s="88">
        <f t="shared" si="29"/>
        <v>32296</v>
      </c>
      <c r="J169" s="88">
        <f t="shared" si="24"/>
        <v>20</v>
      </c>
      <c r="K169" s="88">
        <f>+ROUNDDOWN((H169-MIN(H$113:H169))/(MAX(H$113:H169)-MIN(H$113:H169))*100,0)</f>
        <v>38</v>
      </c>
      <c r="L169" s="56">
        <v>174127</v>
      </c>
      <c r="M169" s="56">
        <v>226238</v>
      </c>
      <c r="N169" s="15">
        <f t="shared" si="30"/>
        <v>-10522</v>
      </c>
      <c r="O169" s="15">
        <f t="shared" si="31"/>
        <v>38586</v>
      </c>
      <c r="P169" s="15">
        <f t="shared" si="25"/>
        <v>79</v>
      </c>
      <c r="Q169" s="15">
        <f>+ROUNDDOWN((N169-MIN(N$113:N169))/(MAX(N$113:N169)-MIN(N$113:N169))*100,0)</f>
        <v>59</v>
      </c>
      <c r="R169" s="35">
        <v>165085</v>
      </c>
      <c r="S169" s="35">
        <v>175607</v>
      </c>
      <c r="T169" s="32">
        <v>980599</v>
      </c>
      <c r="U169">
        <f t="shared" si="32"/>
        <v>26835</v>
      </c>
    </row>
    <row r="170" spans="1:21">
      <c r="A170" s="5">
        <v>39847</v>
      </c>
      <c r="B170" s="16">
        <f t="shared" si="26"/>
        <v>133515</v>
      </c>
      <c r="C170" s="16">
        <f t="shared" si="27"/>
        <v>-2468</v>
      </c>
      <c r="D170" s="16">
        <f t="shared" si="23"/>
        <v>84</v>
      </c>
      <c r="E170" s="16">
        <f>+ROUNDDOWN((B170-MIN(B$113:B170))/(MAX(B$113:B170)-MIN(B$113:B170))*100,0)</f>
        <v>95</v>
      </c>
      <c r="F170" s="33">
        <v>403903</v>
      </c>
      <c r="G170" s="33">
        <v>270388</v>
      </c>
      <c r="H170" s="88">
        <f t="shared" si="28"/>
        <v>-84407</v>
      </c>
      <c r="I170" s="88">
        <f t="shared" si="29"/>
        <v>51030</v>
      </c>
      <c r="J170" s="88">
        <f t="shared" si="24"/>
        <v>17</v>
      </c>
      <c r="K170" s="88">
        <f>+ROUNDDOWN((H170-MIN(H$113:H170))/(MAX(H$113:H170)-MIN(H$113:H170))*100,0)</f>
        <v>23</v>
      </c>
      <c r="L170" s="56">
        <v>146075</v>
      </c>
      <c r="M170" s="56">
        <v>230482</v>
      </c>
      <c r="N170" s="15">
        <f t="shared" si="30"/>
        <v>-49108</v>
      </c>
      <c r="O170" s="15">
        <f t="shared" si="31"/>
        <v>-48562</v>
      </c>
      <c r="P170" s="15">
        <f t="shared" si="25"/>
        <v>55</v>
      </c>
      <c r="Q170" s="15">
        <f>+ROUNDDOWN((N170-MIN(N$113:N170))/(MAX(N$113:N170)-MIN(N$113:N170))*100,0)</f>
        <v>26</v>
      </c>
      <c r="R170" s="35">
        <v>174254</v>
      </c>
      <c r="S170" s="35">
        <v>223362</v>
      </c>
      <c r="T170" s="32">
        <v>953764</v>
      </c>
      <c r="U170">
        <f t="shared" si="32"/>
        <v>23002</v>
      </c>
    </row>
    <row r="171" spans="1:21">
      <c r="A171" s="5">
        <v>39840</v>
      </c>
      <c r="B171" s="16">
        <f t="shared" si="26"/>
        <v>135983</v>
      </c>
      <c r="C171" s="16">
        <f t="shared" si="27"/>
        <v>5323</v>
      </c>
      <c r="D171" s="16">
        <f t="shared" si="23"/>
        <v>84</v>
      </c>
      <c r="E171" s="16">
        <f>+ROUNDDOWN((B171-MIN(B$113:B171))/(MAX(B$113:B171)-MIN(B$113:B171))*100,0)</f>
        <v>97</v>
      </c>
      <c r="F171" s="33">
        <v>410362</v>
      </c>
      <c r="G171" s="33">
        <v>274379</v>
      </c>
      <c r="H171" s="88">
        <f t="shared" si="28"/>
        <v>-135437</v>
      </c>
      <c r="I171" s="88">
        <f t="shared" si="29"/>
        <v>2208</v>
      </c>
      <c r="J171" s="88">
        <f t="shared" si="24"/>
        <v>11</v>
      </c>
      <c r="K171" s="88">
        <f>+ROUNDDOWN((H171-MIN(H$113:H171))/(MAX(H$113:H171)-MIN(H$113:H171))*100,0)</f>
        <v>0</v>
      </c>
      <c r="L171" s="56">
        <v>117467</v>
      </c>
      <c r="M171" s="56">
        <v>252904</v>
      </c>
      <c r="N171" s="15">
        <f t="shared" si="30"/>
        <v>-546</v>
      </c>
      <c r="O171" s="15">
        <f t="shared" si="31"/>
        <v>-7531</v>
      </c>
      <c r="P171" s="15">
        <f t="shared" si="25"/>
        <v>85</v>
      </c>
      <c r="Q171" s="15">
        <f>+ROUNDDOWN((N171-MIN(N$113:N171))/(MAX(N$113:N171)-MIN(N$113:N171))*100,0)</f>
        <v>67</v>
      </c>
      <c r="R171" s="35">
        <v>173598</v>
      </c>
      <c r="S171" s="35">
        <v>174144</v>
      </c>
      <c r="T171" s="32">
        <v>930762</v>
      </c>
      <c r="U171">
        <f t="shared" si="32"/>
        <v>-16787</v>
      </c>
    </row>
    <row r="172" spans="1:21">
      <c r="A172" s="5">
        <v>39833</v>
      </c>
      <c r="B172" s="16">
        <f t="shared" si="26"/>
        <v>130660</v>
      </c>
      <c r="C172" s="16">
        <f t="shared" si="27"/>
        <v>-22674</v>
      </c>
      <c r="D172" s="16">
        <f t="shared" si="23"/>
        <v>83</v>
      </c>
      <c r="E172" s="16">
        <f>+ROUNDDOWN((B172-MIN(B$113:B172))/(MAX(B$113:B172)-MIN(B$113:B172))*100,0)</f>
        <v>94</v>
      </c>
      <c r="F172" s="33">
        <v>409256</v>
      </c>
      <c r="G172" s="33">
        <v>278596</v>
      </c>
      <c r="H172" s="88">
        <f t="shared" si="28"/>
        <v>-137645</v>
      </c>
      <c r="I172" s="88">
        <f t="shared" si="29"/>
        <v>11978</v>
      </c>
      <c r="J172" s="88">
        <f t="shared" si="24"/>
        <v>11</v>
      </c>
      <c r="K172" s="88">
        <f>+ROUNDDOWN((H172-MIN(H$113:H172))/(MAX(H$113:H172)-MIN(H$113:H172))*100,0)</f>
        <v>0</v>
      </c>
      <c r="L172" s="56">
        <v>115101</v>
      </c>
      <c r="M172" s="56">
        <v>252746</v>
      </c>
      <c r="N172" s="15">
        <f t="shared" si="30"/>
        <v>6985</v>
      </c>
      <c r="O172" s="15">
        <f t="shared" si="31"/>
        <v>10696</v>
      </c>
      <c r="P172" s="15">
        <f t="shared" si="25"/>
        <v>89</v>
      </c>
      <c r="Q172" s="15">
        <f>+ROUNDDOWN((N172-MIN(N$113:N172))/(MAX(N$113:N172)-MIN(N$113:N172))*100,0)</f>
        <v>74</v>
      </c>
      <c r="R172" s="35">
        <v>180972</v>
      </c>
      <c r="S172" s="35">
        <v>173987</v>
      </c>
      <c r="T172" s="32">
        <v>947549</v>
      </c>
      <c r="U172">
        <f t="shared" si="32"/>
        <v>-53259</v>
      </c>
    </row>
    <row r="173" spans="1:21">
      <c r="A173" s="5">
        <v>39826</v>
      </c>
      <c r="B173" s="16">
        <f t="shared" si="26"/>
        <v>153334</v>
      </c>
      <c r="C173" s="16">
        <f t="shared" si="27"/>
        <v>-10882</v>
      </c>
      <c r="D173" s="16">
        <f t="shared" si="23"/>
        <v>86</v>
      </c>
      <c r="E173" s="16">
        <f>+ROUNDDOWN((B173-MIN(B$113:B173))/(MAX(B$113:B173)-MIN(B$113:B173))*100,0)</f>
        <v>100</v>
      </c>
      <c r="F173" s="33">
        <v>430418</v>
      </c>
      <c r="G173" s="33">
        <v>277084</v>
      </c>
      <c r="H173" s="88">
        <f t="shared" si="28"/>
        <v>-149623</v>
      </c>
      <c r="I173" s="88">
        <f t="shared" si="29"/>
        <v>14671</v>
      </c>
      <c r="J173" s="88">
        <f t="shared" si="24"/>
        <v>10</v>
      </c>
      <c r="K173" s="88">
        <f>+ROUNDDOWN((H173-MIN(H$113:H173))/(MAX(H$113:H173)-MIN(H$113:H173))*100,0)</f>
        <v>0</v>
      </c>
      <c r="L173" s="56">
        <v>139789</v>
      </c>
      <c r="M173" s="56">
        <v>289412</v>
      </c>
      <c r="N173" s="15">
        <f t="shared" si="30"/>
        <v>-3711</v>
      </c>
      <c r="O173" s="15">
        <f t="shared" si="31"/>
        <v>-3789</v>
      </c>
      <c r="P173" s="15">
        <f t="shared" si="25"/>
        <v>83</v>
      </c>
      <c r="Q173" s="15">
        <f>+ROUNDDOWN((N173-MIN(N$113:N173))/(MAX(N$113:N173)-MIN(N$113:N173))*100,0)</f>
        <v>65</v>
      </c>
      <c r="R173" s="35">
        <v>177442</v>
      </c>
      <c r="S173" s="35">
        <v>181153</v>
      </c>
      <c r="T173" s="32">
        <v>1000808</v>
      </c>
      <c r="U173">
        <f t="shared" si="32"/>
        <v>-1098</v>
      </c>
    </row>
    <row r="174" spans="1:21">
      <c r="A174" s="5">
        <v>39819</v>
      </c>
      <c r="B174" s="16">
        <f t="shared" si="26"/>
        <v>164216</v>
      </c>
      <c r="C174" s="16">
        <f t="shared" si="27"/>
        <v>46605</v>
      </c>
      <c r="D174" s="16">
        <f t="shared" si="23"/>
        <v>87</v>
      </c>
      <c r="E174" s="16">
        <f>+ROUNDDOWN((B174-MIN(B$113:B174))/(MAX(B$113:B174)-MIN(B$113:B174))*100,0)</f>
        <v>100</v>
      </c>
      <c r="F174" s="33">
        <v>444485</v>
      </c>
      <c r="G174" s="33">
        <v>280269</v>
      </c>
      <c r="H174" s="88">
        <f t="shared" si="28"/>
        <v>-164294</v>
      </c>
      <c r="I174" s="88">
        <f t="shared" si="29"/>
        <v>-37778</v>
      </c>
      <c r="J174" s="88">
        <f t="shared" si="24"/>
        <v>8</v>
      </c>
      <c r="K174" s="88">
        <f>+ROUNDDOWN((H174-MIN(H$113:H174))/(MAX(H$113:H174)-MIN(H$113:H174))*100,0)</f>
        <v>0</v>
      </c>
      <c r="L174" s="56">
        <v>134844</v>
      </c>
      <c r="M174" s="56">
        <v>299138</v>
      </c>
      <c r="N174" s="15">
        <f t="shared" si="30"/>
        <v>78</v>
      </c>
      <c r="O174" s="15">
        <f t="shared" si="31"/>
        <v>-8827</v>
      </c>
      <c r="P174" s="15">
        <f t="shared" si="25"/>
        <v>85</v>
      </c>
      <c r="Q174" s="15">
        <f>+ROUNDDOWN((N174-MIN(N$113:N174))/(MAX(N$113:N174)-MIN(N$113:N174))*100,0)</f>
        <v>68</v>
      </c>
      <c r="R174" s="35">
        <v>176904</v>
      </c>
      <c r="S174" s="35">
        <v>176826</v>
      </c>
      <c r="T174" s="32">
        <v>1001906</v>
      </c>
      <c r="U174">
        <f t="shared" si="32"/>
        <v>-54136</v>
      </c>
    </row>
    <row r="175" spans="1:21">
      <c r="A175" s="5">
        <v>39812</v>
      </c>
      <c r="B175" s="16">
        <f t="shared" si="26"/>
        <v>117611</v>
      </c>
      <c r="C175" s="16">
        <f t="shared" si="27"/>
        <v>2736</v>
      </c>
      <c r="D175" s="16">
        <f t="shared" si="23"/>
        <v>82</v>
      </c>
      <c r="E175" s="16">
        <f>+ROUNDDOWN((B175-MIN(B$113:B175))/(MAX(B$113:B175)-MIN(B$113:B175))*100,0)</f>
        <v>78</v>
      </c>
      <c r="F175" s="33">
        <v>446523</v>
      </c>
      <c r="G175" s="33">
        <v>328912</v>
      </c>
      <c r="H175" s="88">
        <f t="shared" si="28"/>
        <v>-126516</v>
      </c>
      <c r="I175" s="88">
        <f t="shared" si="29"/>
        <v>-21743</v>
      </c>
      <c r="J175" s="88">
        <f t="shared" si="24"/>
        <v>12</v>
      </c>
      <c r="K175" s="88">
        <f>+ROUNDDOWN((H175-MIN(H$113:H175))/(MAX(H$113:H175)-MIN(H$113:H175))*100,0)</f>
        <v>15</v>
      </c>
      <c r="L175" s="56">
        <v>177207</v>
      </c>
      <c r="M175" s="56">
        <v>303723</v>
      </c>
      <c r="N175" s="15">
        <f t="shared" si="30"/>
        <v>8905</v>
      </c>
      <c r="O175" s="15">
        <f t="shared" si="31"/>
        <v>19007</v>
      </c>
      <c r="P175" s="15">
        <f t="shared" si="25"/>
        <v>91</v>
      </c>
      <c r="Q175" s="15">
        <f>+ROUNDDOWN((N175-MIN(N$113:N175))/(MAX(N$113:N175)-MIN(N$113:N175))*100,0)</f>
        <v>75</v>
      </c>
      <c r="R175" s="35">
        <v>177390</v>
      </c>
      <c r="S175" s="35">
        <v>168485</v>
      </c>
      <c r="T175" s="32">
        <v>1056042</v>
      </c>
      <c r="U175">
        <f t="shared" si="32"/>
        <v>-13561</v>
      </c>
    </row>
    <row r="176" spans="1:21">
      <c r="A176" s="5">
        <v>39804</v>
      </c>
      <c r="B176" s="16">
        <f t="shared" si="26"/>
        <v>114875</v>
      </c>
      <c r="C176" s="16">
        <f t="shared" si="27"/>
        <v>7527</v>
      </c>
      <c r="D176" s="16">
        <f t="shared" si="23"/>
        <v>81</v>
      </c>
      <c r="E176" s="16">
        <f>+ROUNDDOWN((B176-MIN(B$113:B176))/(MAX(B$113:B176)-MIN(B$113:B176))*100,0)</f>
        <v>77</v>
      </c>
      <c r="F176" s="33">
        <v>467106</v>
      </c>
      <c r="G176" s="33">
        <v>352231</v>
      </c>
      <c r="H176" s="88">
        <f t="shared" si="28"/>
        <v>-104773</v>
      </c>
      <c r="I176" s="88">
        <f t="shared" si="29"/>
        <v>-1322</v>
      </c>
      <c r="J176" s="88">
        <f t="shared" si="24"/>
        <v>15</v>
      </c>
      <c r="K176" s="88">
        <f>+ROUNDDOWN((H176-MIN(H$113:H176))/(MAX(H$113:H176)-MIN(H$113:H176))*100,0)</f>
        <v>24</v>
      </c>
      <c r="L176" s="56">
        <v>194018</v>
      </c>
      <c r="M176" s="56">
        <v>298791</v>
      </c>
      <c r="N176" s="15">
        <f t="shared" si="30"/>
        <v>-10102</v>
      </c>
      <c r="O176" s="15">
        <f t="shared" si="31"/>
        <v>-6205</v>
      </c>
      <c r="P176" s="15">
        <f t="shared" si="25"/>
        <v>79</v>
      </c>
      <c r="Q176" s="15">
        <f>+ROUNDDOWN((N176-MIN(N$113:N176))/(MAX(N$113:N176)-MIN(N$113:N176))*100,0)</f>
        <v>59</v>
      </c>
      <c r="R176" s="35">
        <v>157711</v>
      </c>
      <c r="S176" s="35">
        <v>167813</v>
      </c>
      <c r="T176" s="32">
        <v>1069603</v>
      </c>
      <c r="U176">
        <f t="shared" si="32"/>
        <v>-5175</v>
      </c>
    </row>
    <row r="177" spans="1:21">
      <c r="A177" s="5">
        <v>39798</v>
      </c>
      <c r="B177" s="16">
        <f t="shared" si="26"/>
        <v>107348</v>
      </c>
      <c r="C177" s="16">
        <f t="shared" si="27"/>
        <v>8480</v>
      </c>
      <c r="D177" s="16">
        <f t="shared" si="23"/>
        <v>81</v>
      </c>
      <c r="E177" s="16">
        <f>+ROUNDDOWN((B177-MIN(B$113:B177))/(MAX(B$113:B177)-MIN(B$113:B177))*100,0)</f>
        <v>74</v>
      </c>
      <c r="F177" s="33">
        <v>457944</v>
      </c>
      <c r="G177" s="33">
        <v>350596</v>
      </c>
      <c r="H177" s="88">
        <f t="shared" si="28"/>
        <v>-103451</v>
      </c>
      <c r="I177" s="88">
        <f t="shared" si="29"/>
        <v>-16903</v>
      </c>
      <c r="J177" s="88">
        <f t="shared" si="24"/>
        <v>15</v>
      </c>
      <c r="K177" s="88">
        <f>+ROUNDDOWN((H177-MIN(H$113:H177))/(MAX(H$113:H177)-MIN(H$113:H177))*100,0)</f>
        <v>24</v>
      </c>
      <c r="L177" s="56">
        <v>205475</v>
      </c>
      <c r="M177" s="56">
        <v>308926</v>
      </c>
      <c r="N177" s="15">
        <f t="shared" si="30"/>
        <v>-3897</v>
      </c>
      <c r="O177" s="15">
        <f t="shared" si="31"/>
        <v>8423</v>
      </c>
      <c r="P177" s="15">
        <f t="shared" si="25"/>
        <v>83</v>
      </c>
      <c r="Q177" s="15">
        <f>+ROUNDDOWN((N177-MIN(N$113:N177))/(MAX(N$113:N177)-MIN(N$113:N177))*100,0)</f>
        <v>64</v>
      </c>
      <c r="R177" s="35">
        <v>149375</v>
      </c>
      <c r="S177" s="35">
        <v>153272</v>
      </c>
      <c r="T177" s="32">
        <v>1074778</v>
      </c>
      <c r="U177">
        <f t="shared" si="32"/>
        <v>9147</v>
      </c>
    </row>
    <row r="178" spans="1:21">
      <c r="A178" s="5">
        <v>39791</v>
      </c>
      <c r="B178" s="16">
        <f t="shared" si="26"/>
        <v>98868</v>
      </c>
      <c r="C178" s="16">
        <f t="shared" si="27"/>
        <v>19158</v>
      </c>
      <c r="D178" s="16">
        <f t="shared" si="23"/>
        <v>80</v>
      </c>
      <c r="E178" s="16">
        <f>+ROUNDDOWN((B178-MIN(B$113:B178))/(MAX(B$113:B178)-MIN(B$113:B178))*100,0)</f>
        <v>70</v>
      </c>
      <c r="F178" s="33">
        <v>411701</v>
      </c>
      <c r="G178" s="33">
        <v>312833</v>
      </c>
      <c r="H178" s="88">
        <f t="shared" si="28"/>
        <v>-86548</v>
      </c>
      <c r="I178" s="88">
        <f t="shared" si="29"/>
        <v>-33485</v>
      </c>
      <c r="J178" s="88">
        <f t="shared" si="24"/>
        <v>17</v>
      </c>
      <c r="K178" s="88">
        <f>+ROUNDDOWN((H178-MIN(H$113:H178))/(MAX(H$113:H178)-MIN(H$113:H178))*100,0)</f>
        <v>31</v>
      </c>
      <c r="L178" s="56">
        <v>228401</v>
      </c>
      <c r="M178" s="56">
        <v>314949</v>
      </c>
      <c r="N178" s="15">
        <f t="shared" si="30"/>
        <v>-12320</v>
      </c>
      <c r="O178" s="15">
        <f t="shared" si="31"/>
        <v>14327</v>
      </c>
      <c r="P178" s="15">
        <f t="shared" si="25"/>
        <v>77</v>
      </c>
      <c r="Q178" s="15">
        <f>+ROUNDDOWN((N178-MIN(N$113:N178))/(MAX(N$113:N178)-MIN(N$113:N178))*100,0)</f>
        <v>57</v>
      </c>
      <c r="R178" s="35">
        <v>167961</v>
      </c>
      <c r="S178" s="35">
        <v>180281</v>
      </c>
      <c r="T178" s="32">
        <v>1065631</v>
      </c>
      <c r="U178">
        <f t="shared" si="32"/>
        <v>-15354</v>
      </c>
    </row>
    <row r="179" spans="1:21">
      <c r="A179" s="5">
        <v>39784</v>
      </c>
      <c r="B179" s="16">
        <f t="shared" si="26"/>
        <v>79710</v>
      </c>
      <c r="C179" s="16">
        <f t="shared" si="27"/>
        <v>100124</v>
      </c>
      <c r="D179" s="16">
        <f t="shared" si="23"/>
        <v>77</v>
      </c>
      <c r="E179" s="16">
        <f>+ROUNDDOWN((B179-MIN(B$113:B179))/(MAX(B$113:B179)-MIN(B$113:B179))*100,0)</f>
        <v>61</v>
      </c>
      <c r="F179" s="33">
        <v>371292</v>
      </c>
      <c r="G179" s="33">
        <v>291582</v>
      </c>
      <c r="H179" s="88">
        <f t="shared" si="28"/>
        <v>-53063</v>
      </c>
      <c r="I179" s="88">
        <f t="shared" si="29"/>
        <v>-65999</v>
      </c>
      <c r="J179" s="88">
        <f t="shared" si="24"/>
        <v>20</v>
      </c>
      <c r="K179" s="88">
        <f>+ROUNDDOWN((H179-MIN(H$113:H179))/(MAX(H$113:H179)-MIN(H$113:H179))*100,0)</f>
        <v>44</v>
      </c>
      <c r="L179" s="56">
        <v>270437</v>
      </c>
      <c r="M179" s="56">
        <v>323500</v>
      </c>
      <c r="N179" s="15">
        <f t="shared" si="30"/>
        <v>-26647</v>
      </c>
      <c r="O179" s="15">
        <f t="shared" si="31"/>
        <v>-34125</v>
      </c>
      <c r="P179" s="15">
        <f t="shared" si="25"/>
        <v>69</v>
      </c>
      <c r="Q179" s="15">
        <f>+ROUNDDOWN((N179-MIN(N$113:N179))/(MAX(N$113:N179)-MIN(N$113:N179))*100,0)</f>
        <v>45</v>
      </c>
      <c r="R179" s="35">
        <v>153876</v>
      </c>
      <c r="S179" s="35">
        <v>180523</v>
      </c>
      <c r="T179" s="32">
        <v>1080985</v>
      </c>
      <c r="U179">
        <f t="shared" si="32"/>
        <v>-136270</v>
      </c>
    </row>
    <row r="180" spans="1:21">
      <c r="A180" s="5">
        <v>39777</v>
      </c>
      <c r="B180" s="16">
        <f t="shared" si="26"/>
        <v>-20414</v>
      </c>
      <c r="C180" s="16">
        <f t="shared" si="27"/>
        <v>21679</v>
      </c>
      <c r="D180" s="16">
        <f t="shared" si="23"/>
        <v>66</v>
      </c>
      <c r="E180" s="16">
        <f>+ROUNDDOWN((B180-MIN(B$113:B180))/(MAX(B$113:B180)-MIN(B$113:B180))*100,0)</f>
        <v>15</v>
      </c>
      <c r="F180" s="33">
        <v>340232</v>
      </c>
      <c r="G180" s="33">
        <v>360646</v>
      </c>
      <c r="H180" s="88">
        <f t="shared" si="28"/>
        <v>12936</v>
      </c>
      <c r="I180" s="88">
        <f t="shared" si="29"/>
        <v>-52845</v>
      </c>
      <c r="J180" s="88">
        <f t="shared" si="24"/>
        <v>28</v>
      </c>
      <c r="K180" s="88">
        <f>+ROUNDDOWN((H180-MIN(H$113:H180))/(MAX(H$113:H180)-MIN(H$113:H180))*100,0)</f>
        <v>71</v>
      </c>
      <c r="L180" s="56">
        <v>327654</v>
      </c>
      <c r="M180" s="56">
        <v>314718</v>
      </c>
      <c r="N180" s="15">
        <f t="shared" si="30"/>
        <v>7478</v>
      </c>
      <c r="O180" s="15">
        <f t="shared" si="31"/>
        <v>31166</v>
      </c>
      <c r="P180" s="15">
        <f t="shared" si="25"/>
        <v>90</v>
      </c>
      <c r="Q180" s="15">
        <f>+ROUNDDOWN((N180-MIN(N$113:N180))/(MAX(N$113:N180)-MIN(N$113:N180))*100,0)</f>
        <v>74</v>
      </c>
      <c r="R180" s="35">
        <v>232562</v>
      </c>
      <c r="S180" s="35">
        <v>225084</v>
      </c>
      <c r="T180" s="32">
        <v>1217255</v>
      </c>
      <c r="U180">
        <f t="shared" si="32"/>
        <v>-61799</v>
      </c>
    </row>
    <row r="181" spans="1:21">
      <c r="A181" s="5">
        <v>39770</v>
      </c>
      <c r="B181" s="16">
        <f t="shared" si="26"/>
        <v>-42093</v>
      </c>
      <c r="C181" s="16">
        <f t="shared" si="27"/>
        <v>7743</v>
      </c>
      <c r="D181" s="16">
        <f t="shared" si="23"/>
        <v>63</v>
      </c>
      <c r="E181" s="16">
        <f>+ROUNDDOWN((B181-MIN(B$113:B181))/(MAX(B$113:B181)-MIN(B$113:B181))*100,0)</f>
        <v>5</v>
      </c>
      <c r="F181" s="33">
        <v>386414</v>
      </c>
      <c r="G181" s="33">
        <v>428507</v>
      </c>
      <c r="H181" s="88">
        <f t="shared" si="28"/>
        <v>65781</v>
      </c>
      <c r="I181" s="88">
        <f t="shared" si="29"/>
        <v>-16490</v>
      </c>
      <c r="J181" s="88">
        <f t="shared" si="24"/>
        <v>33</v>
      </c>
      <c r="K181" s="88">
        <f>+ROUNDDOWN((H181-MIN(H$113:H181))/(MAX(H$113:H181)-MIN(H$113:H181))*100,0)</f>
        <v>92</v>
      </c>
      <c r="L181" s="56">
        <v>403385</v>
      </c>
      <c r="M181" s="56">
        <v>337604</v>
      </c>
      <c r="N181" s="15">
        <f t="shared" si="30"/>
        <v>-23688</v>
      </c>
      <c r="O181" s="15">
        <f t="shared" si="31"/>
        <v>8747</v>
      </c>
      <c r="P181" s="15">
        <f t="shared" si="25"/>
        <v>70</v>
      </c>
      <c r="Q181" s="15">
        <f>+ROUNDDOWN((N181-MIN(N$113:N181))/(MAX(N$113:N181)-MIN(N$113:N181))*100,0)</f>
        <v>48</v>
      </c>
      <c r="R181" s="35">
        <v>180572</v>
      </c>
      <c r="S181" s="35">
        <v>204260</v>
      </c>
      <c r="T181" s="32">
        <v>1279054</v>
      </c>
      <c r="U181">
        <f t="shared" si="32"/>
        <v>-31776</v>
      </c>
    </row>
    <row r="182" spans="1:21">
      <c r="A182" s="5">
        <v>39763</v>
      </c>
      <c r="B182" s="16">
        <f t="shared" si="26"/>
        <v>-49836</v>
      </c>
      <c r="C182" s="16">
        <f t="shared" si="27"/>
        <v>-8091</v>
      </c>
      <c r="D182" s="16">
        <f t="shared" si="23"/>
        <v>63</v>
      </c>
      <c r="E182" s="16">
        <f>+ROUNDDOWN((B182-MIN(B$113:B182))/(MAX(B$113:B182)-MIN(B$113:B182))*100,0)</f>
        <v>2</v>
      </c>
      <c r="F182" s="33">
        <v>348892</v>
      </c>
      <c r="G182" s="33">
        <v>398728</v>
      </c>
      <c r="H182" s="88">
        <f t="shared" si="28"/>
        <v>82271</v>
      </c>
      <c r="I182" s="88">
        <f t="shared" si="29"/>
        <v>3828</v>
      </c>
      <c r="J182" s="88">
        <f t="shared" si="24"/>
        <v>35</v>
      </c>
      <c r="K182" s="88">
        <f>+ROUNDDOWN((H182-MIN(H$113:H182))/(MAX(H$113:H182)-MIN(H$113:H182))*100,0)</f>
        <v>99</v>
      </c>
      <c r="L182" s="56">
        <v>443240</v>
      </c>
      <c r="M182" s="56">
        <v>360969</v>
      </c>
      <c r="N182" s="15">
        <f t="shared" si="30"/>
        <v>-32435</v>
      </c>
      <c r="O182" s="15">
        <f t="shared" si="31"/>
        <v>4263</v>
      </c>
      <c r="P182" s="15">
        <f t="shared" si="25"/>
        <v>65</v>
      </c>
      <c r="Q182" s="15">
        <f>+ROUNDDOWN((N182-MIN(N$113:N182))/(MAX(N$113:N182)-MIN(N$113:N182))*100,0)</f>
        <v>40</v>
      </c>
      <c r="R182" s="35">
        <v>171433</v>
      </c>
      <c r="S182" s="35">
        <v>203868</v>
      </c>
      <c r="T182" s="32">
        <v>1310830</v>
      </c>
      <c r="U182">
        <f t="shared" si="32"/>
        <v>-34331</v>
      </c>
    </row>
    <row r="183" spans="1:21">
      <c r="A183" s="5">
        <v>39756</v>
      </c>
      <c r="B183" s="16">
        <f t="shared" si="26"/>
        <v>-41745</v>
      </c>
      <c r="C183" s="16">
        <f t="shared" si="27"/>
        <v>14632</v>
      </c>
      <c r="D183" s="16">
        <f t="shared" si="23"/>
        <v>64</v>
      </c>
      <c r="E183" s="16">
        <f>+ROUNDDOWN((B183-MIN(B$113:B183))/(MAX(B$113:B183)-MIN(B$113:B183))*100,0)</f>
        <v>5</v>
      </c>
      <c r="F183" s="33">
        <v>391386</v>
      </c>
      <c r="G183" s="33">
        <v>433131</v>
      </c>
      <c r="H183" s="88">
        <f t="shared" si="28"/>
        <v>78443</v>
      </c>
      <c r="I183" s="88">
        <f t="shared" si="29"/>
        <v>1818</v>
      </c>
      <c r="J183" s="88">
        <f t="shared" si="24"/>
        <v>35</v>
      </c>
      <c r="K183" s="88">
        <f>+ROUNDDOWN((H183-MIN(H$113:H183))/(MAX(H$113:H183)-MIN(H$113:H183))*100,0)</f>
        <v>98</v>
      </c>
      <c r="L183" s="56">
        <v>445196</v>
      </c>
      <c r="M183" s="56">
        <v>366753</v>
      </c>
      <c r="N183" s="15">
        <f t="shared" si="30"/>
        <v>-36698</v>
      </c>
      <c r="O183" s="15">
        <f t="shared" si="31"/>
        <v>-16450</v>
      </c>
      <c r="P183" s="15">
        <f t="shared" si="25"/>
        <v>62</v>
      </c>
      <c r="Q183" s="15">
        <f>+ROUNDDOWN((N183-MIN(N$113:N183))/(MAX(N$113:N183)-MIN(N$113:N183))*100,0)</f>
        <v>37</v>
      </c>
      <c r="R183" s="35">
        <v>191637</v>
      </c>
      <c r="S183" s="35">
        <v>228335</v>
      </c>
      <c r="T183" s="32">
        <v>1345161</v>
      </c>
      <c r="U183">
        <f t="shared" si="32"/>
        <v>-15229</v>
      </c>
    </row>
    <row r="184" spans="1:21">
      <c r="A184" s="5">
        <v>39749</v>
      </c>
      <c r="B184" s="16">
        <f t="shared" si="26"/>
        <v>-56377</v>
      </c>
      <c r="C184" s="16">
        <f t="shared" si="27"/>
        <v>-15628</v>
      </c>
      <c r="D184" s="16">
        <f t="shared" si="23"/>
        <v>62</v>
      </c>
      <c r="E184" s="16">
        <f>+ROUNDDOWN((B184-MIN(B$113:B184))/(MAX(B$113:B184)-MIN(B$113:B184))*100,0)</f>
        <v>0</v>
      </c>
      <c r="F184" s="33">
        <v>385199</v>
      </c>
      <c r="G184" s="33">
        <v>441576</v>
      </c>
      <c r="H184" s="88">
        <f t="shared" si="28"/>
        <v>76625</v>
      </c>
      <c r="I184" s="88">
        <f t="shared" si="29"/>
        <v>18127</v>
      </c>
      <c r="J184" s="88">
        <f t="shared" si="24"/>
        <v>35</v>
      </c>
      <c r="K184" s="88">
        <f>+ROUNDDOWN((H184-MIN(H$113:H184))/(MAX(H$113:H184)-MIN(H$113:H184))*100,0)</f>
        <v>97</v>
      </c>
      <c r="L184" s="56">
        <v>445691</v>
      </c>
      <c r="M184" s="56">
        <v>369066</v>
      </c>
      <c r="N184" s="15">
        <f t="shared" si="30"/>
        <v>-20248</v>
      </c>
      <c r="O184" s="15">
        <f t="shared" si="31"/>
        <v>-2499</v>
      </c>
      <c r="P184" s="15">
        <f t="shared" si="25"/>
        <v>73</v>
      </c>
      <c r="Q184" s="15">
        <f>+ROUNDDOWN((N184-MIN(N$113:N184))/(MAX(N$113:N184)-MIN(N$113:N184))*100,0)</f>
        <v>51</v>
      </c>
      <c r="R184" s="35">
        <v>194501</v>
      </c>
      <c r="S184" s="35">
        <v>214749</v>
      </c>
      <c r="T184" s="32">
        <v>1360390</v>
      </c>
      <c r="U184">
        <f t="shared" si="32"/>
        <v>21883</v>
      </c>
    </row>
    <row r="185" spans="1:21">
      <c r="A185" s="5">
        <v>39742</v>
      </c>
      <c r="B185" s="16">
        <f t="shared" si="26"/>
        <v>-40749</v>
      </c>
      <c r="C185" s="16">
        <f t="shared" si="27"/>
        <v>-6416</v>
      </c>
      <c r="D185" s="16">
        <f t="shared" si="23"/>
        <v>64</v>
      </c>
      <c r="E185" s="16">
        <f>+ROUNDDOWN((B185-MIN(B$113:B185))/(MAX(B$113:B185)-MIN(B$113:B185))*100,0)</f>
        <v>7</v>
      </c>
      <c r="F185" s="33">
        <v>409290</v>
      </c>
      <c r="G185" s="33">
        <v>450039</v>
      </c>
      <c r="H185" s="88">
        <f t="shared" si="28"/>
        <v>58498</v>
      </c>
      <c r="I185" s="88">
        <f t="shared" si="29"/>
        <v>1636</v>
      </c>
      <c r="J185" s="88">
        <f t="shared" si="24"/>
        <v>33</v>
      </c>
      <c r="K185" s="88">
        <f>+ROUNDDOWN((H185-MIN(H$113:H185))/(MAX(H$113:H185)-MIN(H$113:H185))*100,0)</f>
        <v>90</v>
      </c>
      <c r="L185" s="56">
        <v>427492</v>
      </c>
      <c r="M185" s="56">
        <v>368994</v>
      </c>
      <c r="N185" s="15">
        <f t="shared" si="30"/>
        <v>-17749</v>
      </c>
      <c r="O185" s="15">
        <f t="shared" si="31"/>
        <v>4780</v>
      </c>
      <c r="P185" s="15">
        <f t="shared" si="25"/>
        <v>74</v>
      </c>
      <c r="Q185" s="15">
        <f>+ROUNDDOWN((N185-MIN(N$113:N185))/(MAX(N$113:N185)-MIN(N$113:N185))*100,0)</f>
        <v>53</v>
      </c>
      <c r="R185" s="35">
        <v>179724</v>
      </c>
      <c r="S185" s="35">
        <v>197473</v>
      </c>
      <c r="T185" s="32">
        <v>1338507</v>
      </c>
      <c r="U185">
        <f t="shared" si="32"/>
        <v>-58530</v>
      </c>
    </row>
    <row r="186" spans="1:21">
      <c r="A186" s="5">
        <v>39735</v>
      </c>
      <c r="B186" s="16">
        <f t="shared" si="26"/>
        <v>-34333</v>
      </c>
      <c r="C186" s="16">
        <f t="shared" si="27"/>
        <v>22614</v>
      </c>
      <c r="D186" s="16">
        <f t="shared" si="23"/>
        <v>64</v>
      </c>
      <c r="E186" s="16">
        <f>+ROUNDDOWN((B186-MIN(B$113:B186))/(MAX(B$113:B186)-MIN(B$113:B186))*100,0)</f>
        <v>9</v>
      </c>
      <c r="F186" s="33">
        <v>461137</v>
      </c>
      <c r="G186" s="33">
        <v>495470</v>
      </c>
      <c r="H186" s="88">
        <f t="shared" si="28"/>
        <v>56862</v>
      </c>
      <c r="I186" s="88">
        <f t="shared" si="29"/>
        <v>-8147</v>
      </c>
      <c r="J186" s="88">
        <f t="shared" si="24"/>
        <v>32</v>
      </c>
      <c r="K186" s="88">
        <f>+ROUNDDOWN((H186-MIN(H$113:H186))/(MAX(H$113:H186)-MIN(H$113:H186))*100,0)</f>
        <v>89</v>
      </c>
      <c r="L186" s="56">
        <v>427958</v>
      </c>
      <c r="M186" s="56">
        <v>371096</v>
      </c>
      <c r="N186" s="15">
        <f t="shared" si="30"/>
        <v>-22529</v>
      </c>
      <c r="O186" s="15">
        <f t="shared" si="31"/>
        <v>-14467</v>
      </c>
      <c r="P186" s="15">
        <f t="shared" si="25"/>
        <v>71</v>
      </c>
      <c r="Q186" s="15">
        <f>+ROUNDDOWN((N186-MIN(N$113:N186))/(MAX(N$113:N186)-MIN(N$113:N186))*100,0)</f>
        <v>49</v>
      </c>
      <c r="R186" s="35">
        <v>186669</v>
      </c>
      <c r="S186" s="35">
        <v>209198</v>
      </c>
      <c r="T186" s="32">
        <v>1397037</v>
      </c>
      <c r="U186">
        <f t="shared" si="32"/>
        <v>-48843</v>
      </c>
    </row>
    <row r="187" spans="1:21">
      <c r="A187" s="5">
        <v>39728</v>
      </c>
      <c r="B187" s="16">
        <f t="shared" si="26"/>
        <v>-56947</v>
      </c>
      <c r="C187" s="16">
        <f t="shared" si="27"/>
        <v>-34024</v>
      </c>
      <c r="D187" s="16">
        <f t="shared" si="23"/>
        <v>62</v>
      </c>
      <c r="E187" s="16">
        <f>+ROUNDDOWN((B187-MIN(B$113:B187))/(MAX(B$113:B187)-MIN(B$113:B187))*100,0)</f>
        <v>0</v>
      </c>
      <c r="F187" s="33">
        <v>457767</v>
      </c>
      <c r="G187" s="33">
        <v>514714</v>
      </c>
      <c r="H187" s="88">
        <f t="shared" si="28"/>
        <v>65009</v>
      </c>
      <c r="I187" s="88">
        <f t="shared" si="29"/>
        <v>5625</v>
      </c>
      <c r="J187" s="88">
        <f t="shared" si="24"/>
        <v>33</v>
      </c>
      <c r="K187" s="88">
        <f>+ROUNDDOWN((H187-MIN(H$113:H187))/(MAX(H$113:H187)-MIN(H$113:H187))*100,0)</f>
        <v>92</v>
      </c>
      <c r="L187" s="56">
        <v>440905</v>
      </c>
      <c r="M187" s="56">
        <v>375896</v>
      </c>
      <c r="N187" s="15">
        <f t="shared" si="30"/>
        <v>-8062</v>
      </c>
      <c r="O187" s="15">
        <f t="shared" si="31"/>
        <v>28399</v>
      </c>
      <c r="P187" s="15">
        <f t="shared" si="25"/>
        <v>80</v>
      </c>
      <c r="Q187" s="15">
        <f>+ROUNDDOWN((N187-MIN(N$113:N187))/(MAX(N$113:N187)-MIN(N$113:N187))*100,0)</f>
        <v>61</v>
      </c>
      <c r="R187" s="35">
        <v>217114</v>
      </c>
      <c r="S187" s="35">
        <v>225176</v>
      </c>
      <c r="T187" s="32">
        <v>1445880</v>
      </c>
      <c r="U187">
        <f t="shared" si="32"/>
        <v>-29802</v>
      </c>
    </row>
    <row r="188" spans="1:21">
      <c r="A188" s="5">
        <v>39721</v>
      </c>
      <c r="B188" s="16">
        <f t="shared" si="26"/>
        <v>-22923</v>
      </c>
      <c r="C188" s="16">
        <f t="shared" si="27"/>
        <v>-64614</v>
      </c>
      <c r="D188" s="16">
        <f t="shared" si="23"/>
        <v>66</v>
      </c>
      <c r="E188" s="16">
        <f>+ROUNDDOWN((B188-MIN(B$113:B188))/(MAX(B$113:B188)-MIN(B$113:B188))*100,0)</f>
        <v>15</v>
      </c>
      <c r="F188" s="33">
        <v>470547</v>
      </c>
      <c r="G188" s="33">
        <v>493470</v>
      </c>
      <c r="H188" s="88">
        <f t="shared" si="28"/>
        <v>59384</v>
      </c>
      <c r="I188" s="88">
        <f t="shared" si="29"/>
        <v>80940</v>
      </c>
      <c r="J188" s="88">
        <f t="shared" si="24"/>
        <v>33</v>
      </c>
      <c r="K188" s="88">
        <f>+ROUNDDOWN((H188-MIN(H$113:H188))/(MAX(H$113:H188)-MIN(H$113:H188))*100,0)</f>
        <v>90</v>
      </c>
      <c r="L188" s="56">
        <v>428962</v>
      </c>
      <c r="M188" s="56">
        <v>369578</v>
      </c>
      <c r="N188" s="15">
        <f t="shared" si="30"/>
        <v>-36461</v>
      </c>
      <c r="O188" s="15">
        <f t="shared" si="31"/>
        <v>-16326</v>
      </c>
      <c r="P188" s="15">
        <f t="shared" si="25"/>
        <v>63</v>
      </c>
      <c r="Q188" s="15">
        <f>+ROUNDDOWN((N188-MIN(N$113:N188))/(MAX(N$113:N188)-MIN(N$113:N188))*100,0)</f>
        <v>37</v>
      </c>
      <c r="R188" s="35">
        <v>202771</v>
      </c>
      <c r="S188" s="35">
        <v>239232</v>
      </c>
      <c r="T188" s="32">
        <v>1475682</v>
      </c>
      <c r="U188">
        <f t="shared" si="32"/>
        <v>57108</v>
      </c>
    </row>
    <row r="189" spans="1:21">
      <c r="A189" s="5">
        <v>39714</v>
      </c>
      <c r="B189" s="16">
        <f t="shared" si="26"/>
        <v>41691</v>
      </c>
      <c r="C189" s="16">
        <f t="shared" si="27"/>
        <v>20325</v>
      </c>
      <c r="D189" s="16">
        <f t="shared" si="23"/>
        <v>73</v>
      </c>
      <c r="E189" s="16">
        <f>+ROUNDDOWN((B189-MIN(B$113:B189))/(MAX(B$113:B189)-MIN(B$113:B189))*100,0)</f>
        <v>44</v>
      </c>
      <c r="F189" s="33">
        <v>497533</v>
      </c>
      <c r="G189" s="33">
        <v>455842</v>
      </c>
      <c r="H189" s="88">
        <f t="shared" si="28"/>
        <v>-21556</v>
      </c>
      <c r="I189" s="88">
        <f t="shared" si="29"/>
        <v>-735</v>
      </c>
      <c r="J189" s="88">
        <f t="shared" si="24"/>
        <v>24</v>
      </c>
      <c r="K189" s="88">
        <f>+ROUNDDOWN((H189-MIN(H$113:H189))/(MAX(H$113:H189)-MIN(H$113:H189))*100,0)</f>
        <v>57</v>
      </c>
      <c r="L189" s="56">
        <v>358986</v>
      </c>
      <c r="M189" s="56">
        <v>380542</v>
      </c>
      <c r="N189" s="15">
        <f t="shared" si="30"/>
        <v>-20135</v>
      </c>
      <c r="O189" s="15">
        <f t="shared" si="31"/>
        <v>-19590</v>
      </c>
      <c r="P189" s="15">
        <f t="shared" si="25"/>
        <v>73</v>
      </c>
      <c r="Q189" s="15">
        <f>+ROUNDDOWN((N189-MIN(N$113:N189))/(MAX(N$113:N189)-MIN(N$113:N189))*100,0)</f>
        <v>51</v>
      </c>
      <c r="R189" s="35">
        <v>201718</v>
      </c>
      <c r="S189" s="35">
        <v>221853</v>
      </c>
      <c r="T189" s="32">
        <v>1418574</v>
      </c>
      <c r="U189">
        <f t="shared" si="32"/>
        <v>-49827</v>
      </c>
    </row>
    <row r="190" spans="1:21">
      <c r="A190" s="5">
        <v>39707</v>
      </c>
      <c r="B190" s="16">
        <f t="shared" si="26"/>
        <v>21366</v>
      </c>
      <c r="C190" s="16">
        <f t="shared" si="27"/>
        <v>53621</v>
      </c>
      <c r="D190" s="16">
        <f t="shared" si="23"/>
        <v>71</v>
      </c>
      <c r="E190" s="16">
        <f>+ROUNDDOWN((B190-MIN(B$113:B190))/(MAX(B$113:B190)-MIN(B$113:B190))*100,0)</f>
        <v>35</v>
      </c>
      <c r="F190" s="33">
        <v>474277</v>
      </c>
      <c r="G190" s="33">
        <v>452911</v>
      </c>
      <c r="H190" s="88">
        <f t="shared" si="28"/>
        <v>-20821</v>
      </c>
      <c r="I190" s="88">
        <f t="shared" si="29"/>
        <v>-26968</v>
      </c>
      <c r="J190" s="88">
        <f t="shared" si="24"/>
        <v>24</v>
      </c>
      <c r="K190" s="88">
        <f>+ROUNDDOWN((H190-MIN(H$113:H190))/(MAX(H$113:H190)-MIN(H$113:H190))*100,0)</f>
        <v>57</v>
      </c>
      <c r="L190" s="56">
        <v>361338</v>
      </c>
      <c r="M190" s="56">
        <v>382159</v>
      </c>
      <c r="N190" s="15">
        <f t="shared" si="30"/>
        <v>-545</v>
      </c>
      <c r="O190" s="15">
        <f t="shared" si="31"/>
        <v>-26653</v>
      </c>
      <c r="P190" s="15">
        <f t="shared" si="25"/>
        <v>85</v>
      </c>
      <c r="Q190" s="15">
        <f>+ROUNDDOWN((N190-MIN(N$113:N190))/(MAX(N$113:N190)-MIN(N$113:N190))*100,0)</f>
        <v>67</v>
      </c>
      <c r="R190" s="35">
        <v>247315</v>
      </c>
      <c r="S190" s="35">
        <v>247860</v>
      </c>
      <c r="T190" s="32">
        <v>1468401</v>
      </c>
      <c r="U190">
        <f t="shared" si="32"/>
        <v>-36200</v>
      </c>
    </row>
    <row r="191" spans="1:21">
      <c r="A191" s="5">
        <v>39700</v>
      </c>
      <c r="B191" s="16">
        <f t="shared" si="26"/>
        <v>-32255</v>
      </c>
      <c r="C191" s="16">
        <f t="shared" si="27"/>
        <v>2247</v>
      </c>
      <c r="D191" s="16">
        <f t="shared" si="23"/>
        <v>65</v>
      </c>
      <c r="E191" s="16">
        <f>+ROUNDDOWN((B191-MIN(B$113:B191))/(MAX(B$113:B191)-MIN(B$113:B191))*100,0)</f>
        <v>11</v>
      </c>
      <c r="F191" s="33">
        <v>483981</v>
      </c>
      <c r="G191" s="33">
        <v>516236</v>
      </c>
      <c r="H191" s="88">
        <f t="shared" si="28"/>
        <v>6147</v>
      </c>
      <c r="I191" s="88">
        <f t="shared" si="29"/>
        <v>-21808</v>
      </c>
      <c r="J191" s="88">
        <f t="shared" si="24"/>
        <v>27</v>
      </c>
      <c r="K191" s="88">
        <f>+ROUNDDOWN((H191-MIN(H$113:H191))/(MAX(H$113:H191)-MIN(H$113:H191))*100,0)</f>
        <v>68</v>
      </c>
      <c r="L191" s="56">
        <v>394803</v>
      </c>
      <c r="M191" s="56">
        <v>388656</v>
      </c>
      <c r="N191" s="15">
        <f t="shared" si="30"/>
        <v>26108</v>
      </c>
      <c r="O191" s="15">
        <f t="shared" si="31"/>
        <v>19561</v>
      </c>
      <c r="P191" s="15">
        <f t="shared" si="25"/>
        <v>101</v>
      </c>
      <c r="Q191" s="15">
        <f>+ROUNDDOWN((N191-MIN(N$113:N191))/(MAX(N$113:N191)-MIN(N$113:N191))*100,0)</f>
        <v>90</v>
      </c>
      <c r="R191" s="35">
        <v>240318</v>
      </c>
      <c r="S191" s="35">
        <v>214210</v>
      </c>
      <c r="T191" s="32">
        <v>1504601</v>
      </c>
      <c r="U191">
        <f t="shared" si="32"/>
        <v>-77607</v>
      </c>
    </row>
    <row r="192" spans="1:21">
      <c r="A192" s="5">
        <v>39693</v>
      </c>
      <c r="B192" s="16">
        <f t="shared" si="26"/>
        <v>-34502</v>
      </c>
      <c r="C192" s="16">
        <f t="shared" si="27"/>
        <v>-4346</v>
      </c>
      <c r="D192" s="16">
        <f t="shared" si="23"/>
        <v>64</v>
      </c>
      <c r="E192" s="16">
        <f>+ROUNDDOWN((B192-MIN(B$113:B192))/(MAX(B$113:B192)-MIN(B$113:B192))*100,0)</f>
        <v>10</v>
      </c>
      <c r="F192" s="33">
        <v>448677</v>
      </c>
      <c r="G192" s="33">
        <v>483179</v>
      </c>
      <c r="H192" s="88">
        <f t="shared" si="28"/>
        <v>27955</v>
      </c>
      <c r="I192" s="88">
        <f t="shared" si="29"/>
        <v>14925</v>
      </c>
      <c r="J192" s="88">
        <f t="shared" si="24"/>
        <v>29</v>
      </c>
      <c r="K192" s="88">
        <f>+ROUNDDOWN((H192-MIN(H$113:H192))/(MAX(H$113:H192)-MIN(H$113:H192))*100,0)</f>
        <v>77</v>
      </c>
      <c r="L192" s="56">
        <v>441315</v>
      </c>
      <c r="M192" s="56">
        <v>413360</v>
      </c>
      <c r="N192" s="15">
        <f t="shared" si="30"/>
        <v>6547</v>
      </c>
      <c r="O192" s="15">
        <f t="shared" si="31"/>
        <v>-10579</v>
      </c>
      <c r="P192" s="15">
        <f t="shared" si="25"/>
        <v>89</v>
      </c>
      <c r="Q192" s="15">
        <f>+ROUNDDOWN((N192-MIN(N$113:N192))/(MAX(N$113:N192)-MIN(N$113:N192))*100,0)</f>
        <v>73</v>
      </c>
      <c r="R192" s="35">
        <v>242357</v>
      </c>
      <c r="S192" s="35">
        <v>235810</v>
      </c>
      <c r="T192" s="32">
        <v>1582208</v>
      </c>
      <c r="U192">
        <f t="shared" si="32"/>
        <v>-145299</v>
      </c>
    </row>
    <row r="193" spans="1:21">
      <c r="A193" s="5">
        <v>39686</v>
      </c>
      <c r="B193" s="16">
        <f t="shared" si="26"/>
        <v>-30156</v>
      </c>
      <c r="C193" s="16">
        <f t="shared" si="27"/>
        <v>-17580</v>
      </c>
      <c r="D193" s="16">
        <f t="shared" si="23"/>
        <v>65</v>
      </c>
      <c r="E193" s="16">
        <f>+ROUNDDOWN((B193-MIN(B$113:B193))/(MAX(B$113:B193)-MIN(B$113:B193))*100,0)</f>
        <v>12</v>
      </c>
      <c r="F193" s="33">
        <v>481538</v>
      </c>
      <c r="G193" s="33">
        <v>511694</v>
      </c>
      <c r="H193" s="88">
        <f t="shared" si="28"/>
        <v>13030</v>
      </c>
      <c r="I193" s="88">
        <f t="shared" si="29"/>
        <v>30401</v>
      </c>
      <c r="J193" s="88">
        <f t="shared" si="24"/>
        <v>28</v>
      </c>
      <c r="K193" s="88">
        <f>+ROUNDDOWN((H193-MIN(H$113:H193))/(MAX(H$113:H193)-MIN(H$113:H193))*100,0)</f>
        <v>71</v>
      </c>
      <c r="L193" s="56">
        <v>416626</v>
      </c>
      <c r="M193" s="56">
        <v>403596</v>
      </c>
      <c r="N193" s="15">
        <f t="shared" si="30"/>
        <v>17126</v>
      </c>
      <c r="O193" s="15">
        <f t="shared" si="31"/>
        <v>-12821</v>
      </c>
      <c r="P193" s="15">
        <f t="shared" si="25"/>
        <v>96</v>
      </c>
      <c r="Q193" s="15">
        <f>+ROUNDDOWN((N193-MIN(N$113:N193))/(MAX(N$113:N193)-MIN(N$113:N193))*100,0)</f>
        <v>82</v>
      </c>
      <c r="R193" s="35">
        <v>269267</v>
      </c>
      <c r="S193" s="35">
        <v>252141</v>
      </c>
      <c r="T193" s="32">
        <v>1727507</v>
      </c>
      <c r="U193">
        <f t="shared" si="32"/>
        <v>108963</v>
      </c>
    </row>
    <row r="194" spans="1:21">
      <c r="A194" s="5">
        <v>39679</v>
      </c>
      <c r="B194" s="16">
        <f t="shared" si="26"/>
        <v>-12576</v>
      </c>
      <c r="C194" s="16">
        <f t="shared" si="27"/>
        <v>-15498</v>
      </c>
      <c r="D194" s="16">
        <f t="shared" si="23"/>
        <v>67</v>
      </c>
      <c r="E194" s="16">
        <f>+ROUNDDOWN((B194-MIN(B$113:B194))/(MAX(B$113:B194)-MIN(B$113:B194))*100,0)</f>
        <v>20</v>
      </c>
      <c r="F194" s="33">
        <v>500132</v>
      </c>
      <c r="G194" s="33">
        <v>512708</v>
      </c>
      <c r="H194" s="88">
        <f t="shared" si="28"/>
        <v>-17371</v>
      </c>
      <c r="I194" s="88">
        <f t="shared" si="29"/>
        <v>11388</v>
      </c>
      <c r="J194" s="88">
        <f t="shared" si="24"/>
        <v>24</v>
      </c>
      <c r="K194" s="88">
        <f>+ROUNDDOWN((H194-MIN(H$113:H194))/(MAX(H$113:H194)-MIN(H$113:H194))*100,0)</f>
        <v>59</v>
      </c>
      <c r="L194" s="56">
        <v>419867</v>
      </c>
      <c r="M194" s="56">
        <v>437238</v>
      </c>
      <c r="N194" s="15">
        <f t="shared" si="30"/>
        <v>29947</v>
      </c>
      <c r="O194" s="15">
        <f t="shared" si="31"/>
        <v>4110</v>
      </c>
      <c r="P194" s="15">
        <f t="shared" si="25"/>
        <v>104</v>
      </c>
      <c r="Q194" s="15">
        <f>+ROUNDDOWN((N194-MIN(N$113:N194))/(MAX(N$113:N194)-MIN(N$113:N194))*100,0)</f>
        <v>93</v>
      </c>
      <c r="R194" s="35">
        <v>257793</v>
      </c>
      <c r="S194" s="35">
        <v>227846</v>
      </c>
      <c r="T194" s="32">
        <v>1618544</v>
      </c>
      <c r="U194">
        <f t="shared" si="32"/>
        <v>25132</v>
      </c>
    </row>
    <row r="195" spans="1:21">
      <c r="A195" s="5">
        <v>39672</v>
      </c>
      <c r="B195" s="16">
        <f t="shared" si="26"/>
        <v>2922</v>
      </c>
      <c r="C195" s="16">
        <f t="shared" si="27"/>
        <v>-77533</v>
      </c>
      <c r="D195" s="16">
        <f t="shared" si="23"/>
        <v>69</v>
      </c>
      <c r="E195" s="16">
        <f>+ROUNDDOWN((B195-MIN(B$113:B195))/(MAX(B$113:B195)-MIN(B$113:B195))*100,0)</f>
        <v>27</v>
      </c>
      <c r="F195" s="33">
        <v>523992</v>
      </c>
      <c r="G195" s="33">
        <v>521070</v>
      </c>
      <c r="H195" s="88">
        <f t="shared" si="28"/>
        <v>-28759</v>
      </c>
      <c r="I195" s="88">
        <f t="shared" si="29"/>
        <v>46239</v>
      </c>
      <c r="J195" s="88">
        <f t="shared" si="24"/>
        <v>23</v>
      </c>
      <c r="K195" s="88">
        <f>+ROUNDDOWN((H195-MIN(H$113:H195))/(MAX(H$113:H195)-MIN(H$113:H195))*100,0)</f>
        <v>54</v>
      </c>
      <c r="L195" s="56">
        <v>391509</v>
      </c>
      <c r="M195" s="56">
        <v>420268</v>
      </c>
      <c r="N195" s="15">
        <f t="shared" si="30"/>
        <v>25837</v>
      </c>
      <c r="O195" s="15">
        <f t="shared" si="31"/>
        <v>31294</v>
      </c>
      <c r="P195" s="15">
        <f t="shared" si="25"/>
        <v>101</v>
      </c>
      <c r="Q195" s="15">
        <f>+ROUNDDOWN((N195-MIN(N$113:N195))/(MAX(N$113:N195)-MIN(N$113:N195))*100,0)</f>
        <v>89</v>
      </c>
      <c r="R195" s="35">
        <v>256921</v>
      </c>
      <c r="S195" s="35">
        <v>231084</v>
      </c>
      <c r="T195" s="32">
        <v>1593412</v>
      </c>
      <c r="U195">
        <f t="shared" si="32"/>
        <v>28972</v>
      </c>
    </row>
    <row r="196" spans="1:21">
      <c r="A196" s="5">
        <v>39665</v>
      </c>
      <c r="B196" s="16">
        <f t="shared" si="26"/>
        <v>80455</v>
      </c>
      <c r="C196" s="16">
        <f t="shared" si="27"/>
        <v>4186</v>
      </c>
      <c r="D196" s="16">
        <f t="shared" si="23"/>
        <v>78</v>
      </c>
      <c r="E196" s="16">
        <f>+ROUNDDOWN((B196-MIN(B$113:B196))/(MAX(B$113:B196)-MIN(B$113:B196))*100,0)</f>
        <v>62</v>
      </c>
      <c r="F196" s="33">
        <v>574775</v>
      </c>
      <c r="G196" s="33">
        <v>494320</v>
      </c>
      <c r="H196" s="88">
        <f t="shared" si="28"/>
        <v>-74998</v>
      </c>
      <c r="I196" s="88">
        <f t="shared" si="29"/>
        <v>1780</v>
      </c>
      <c r="J196" s="88">
        <f t="shared" si="24"/>
        <v>18</v>
      </c>
      <c r="K196" s="88">
        <f>+ROUNDDOWN((H196-MIN(H$113:H196))/(MAX(H$113:H196)-MIN(H$113:H196))*100,0)</f>
        <v>36</v>
      </c>
      <c r="L196" s="56">
        <v>337248</v>
      </c>
      <c r="M196" s="56">
        <v>412246</v>
      </c>
      <c r="N196" s="15">
        <f t="shared" si="30"/>
        <v>-5457</v>
      </c>
      <c r="O196" s="15">
        <f t="shared" si="31"/>
        <v>-5966</v>
      </c>
      <c r="P196" s="15">
        <f t="shared" si="25"/>
        <v>82</v>
      </c>
      <c r="Q196" s="15">
        <f>+ROUNDDOWN((N196-MIN(N$113:N196))/(MAX(N$113:N196)-MIN(N$113:N196))*100,0)</f>
        <v>63</v>
      </c>
      <c r="R196" s="35">
        <v>220058</v>
      </c>
      <c r="S196" s="35">
        <v>225515</v>
      </c>
      <c r="T196" s="32">
        <v>1564440</v>
      </c>
      <c r="U196">
        <f t="shared" si="32"/>
        <v>49223</v>
      </c>
    </row>
    <row r="197" spans="1:21">
      <c r="A197" s="5">
        <v>39658</v>
      </c>
      <c r="B197" s="16">
        <f t="shared" si="26"/>
        <v>76269</v>
      </c>
      <c r="C197" s="16">
        <f t="shared" si="27"/>
        <v>-8081</v>
      </c>
      <c r="D197" s="16">
        <f t="shared" si="23"/>
        <v>77</v>
      </c>
      <c r="E197" s="16">
        <f>+ROUNDDOWN((B197-MIN(B$113:B197))/(MAX(B$113:B197)-MIN(B$113:B197))*100,0)</f>
        <v>60</v>
      </c>
      <c r="F197" s="33">
        <v>548941</v>
      </c>
      <c r="G197" s="33">
        <v>472672</v>
      </c>
      <c r="H197" s="88">
        <f t="shared" si="28"/>
        <v>-76778</v>
      </c>
      <c r="I197" s="88">
        <f t="shared" si="29"/>
        <v>-17036</v>
      </c>
      <c r="J197" s="88">
        <f t="shared" si="24"/>
        <v>18</v>
      </c>
      <c r="K197" s="88">
        <f>+ROUNDDOWN((H197-MIN(H$113:H197))/(MAX(H$113:H197)-MIN(H$113:H197))*100,0)</f>
        <v>35</v>
      </c>
      <c r="L197" s="56">
        <v>337014</v>
      </c>
      <c r="M197" s="56">
        <v>413792</v>
      </c>
      <c r="N197" s="15">
        <f t="shared" si="30"/>
        <v>509</v>
      </c>
      <c r="O197" s="15">
        <f t="shared" si="31"/>
        <v>25117</v>
      </c>
      <c r="P197" s="15">
        <f t="shared" si="25"/>
        <v>85</v>
      </c>
      <c r="Q197" s="15">
        <f>+ROUNDDOWN((N197-MIN(N$113:N197))/(MAX(N$113:N197)-MIN(N$113:N197))*100,0)</f>
        <v>68</v>
      </c>
      <c r="R197" s="35">
        <v>217158</v>
      </c>
      <c r="S197" s="35">
        <v>216649</v>
      </c>
      <c r="T197" s="32">
        <v>1515217</v>
      </c>
      <c r="U197">
        <f t="shared" si="32"/>
        <v>-61924</v>
      </c>
    </row>
    <row r="198" spans="1:21">
      <c r="A198" s="5">
        <v>39651</v>
      </c>
      <c r="B198" s="16">
        <f t="shared" si="26"/>
        <v>84350</v>
      </c>
      <c r="C198" s="16">
        <f t="shared" si="27"/>
        <v>94151</v>
      </c>
      <c r="D198" s="16">
        <f t="shared" si="23"/>
        <v>78</v>
      </c>
      <c r="E198" s="16">
        <f>+ROUNDDOWN((B198-MIN(B$113:B198))/(MAX(B$113:B198)-MIN(B$113:B198))*100,0)</f>
        <v>63</v>
      </c>
      <c r="F198" s="33">
        <v>588977</v>
      </c>
      <c r="G198" s="33">
        <v>504627</v>
      </c>
      <c r="H198" s="88">
        <f t="shared" si="28"/>
        <v>-59742</v>
      </c>
      <c r="I198" s="88">
        <f t="shared" si="29"/>
        <v>-73796</v>
      </c>
      <c r="J198" s="88">
        <f t="shared" si="24"/>
        <v>20</v>
      </c>
      <c r="K198" s="88">
        <f>+ROUNDDOWN((H198-MIN(H$113:H198))/(MAX(H$113:H198)-MIN(H$113:H198))*100,0)</f>
        <v>42</v>
      </c>
      <c r="L198" s="56">
        <v>376531</v>
      </c>
      <c r="M198" s="56">
        <v>436273</v>
      </c>
      <c r="N198" s="15">
        <f t="shared" si="30"/>
        <v>-24608</v>
      </c>
      <c r="O198" s="15">
        <f t="shared" si="31"/>
        <v>-20355</v>
      </c>
      <c r="P198" s="15">
        <f t="shared" si="25"/>
        <v>70</v>
      </c>
      <c r="Q198" s="15">
        <f>+ROUNDDOWN((N198-MIN(N$113:N198))/(MAX(N$113:N198)-MIN(N$113:N198))*100,0)</f>
        <v>47</v>
      </c>
      <c r="R198" s="35">
        <v>214497</v>
      </c>
      <c r="S198" s="35">
        <v>239105</v>
      </c>
      <c r="T198" s="32">
        <v>1577141</v>
      </c>
      <c r="U198">
        <f t="shared" si="32"/>
        <v>-11907</v>
      </c>
    </row>
    <row r="199" spans="1:21">
      <c r="A199" s="5">
        <v>39644</v>
      </c>
      <c r="B199" s="16">
        <f t="shared" si="26"/>
        <v>-9801</v>
      </c>
      <c r="C199" s="16">
        <f t="shared" si="27"/>
        <v>-14488</v>
      </c>
      <c r="D199" s="16">
        <f t="shared" si="23"/>
        <v>67</v>
      </c>
      <c r="E199" s="16">
        <f>+ROUNDDOWN((B199-MIN(B$113:B199))/(MAX(B$113:B199)-MIN(B$113:B199))*100,0)</f>
        <v>21</v>
      </c>
      <c r="F199" s="33">
        <v>534089</v>
      </c>
      <c r="G199" s="33">
        <v>543890</v>
      </c>
      <c r="H199" s="88">
        <f t="shared" si="28"/>
        <v>14054</v>
      </c>
      <c r="I199" s="88">
        <f t="shared" si="29"/>
        <v>-21906</v>
      </c>
      <c r="J199" s="88">
        <f t="shared" si="24"/>
        <v>28</v>
      </c>
      <c r="K199" s="88">
        <f>+ROUNDDOWN((H199-MIN(H$113:H199))/(MAX(H$113:H199)-MIN(H$113:H199))*100,0)</f>
        <v>72</v>
      </c>
      <c r="L199" s="56">
        <v>441439</v>
      </c>
      <c r="M199" s="56">
        <v>427385</v>
      </c>
      <c r="N199" s="15">
        <f t="shared" si="30"/>
        <v>-4253</v>
      </c>
      <c r="O199" s="15">
        <f t="shared" si="31"/>
        <v>36394</v>
      </c>
      <c r="P199" s="15">
        <f t="shared" si="25"/>
        <v>82</v>
      </c>
      <c r="Q199" s="15">
        <f>+ROUNDDOWN((N199-MIN(N$113:N199))/(MAX(N$113:N199)-MIN(N$113:N199))*100,0)</f>
        <v>64</v>
      </c>
      <c r="R199" s="35">
        <v>224532</v>
      </c>
      <c r="S199" s="35">
        <v>228785</v>
      </c>
      <c r="T199" s="32">
        <v>1589048</v>
      </c>
      <c r="U199">
        <f t="shared" si="32"/>
        <v>-41974</v>
      </c>
    </row>
    <row r="200" spans="1:21">
      <c r="A200" s="5">
        <v>39637</v>
      </c>
      <c r="B200" s="16">
        <f t="shared" si="26"/>
        <v>4687</v>
      </c>
      <c r="C200" s="16">
        <f t="shared" si="27"/>
        <v>44121</v>
      </c>
      <c r="D200" s="16">
        <f t="shared" ref="D200:D254" si="33">+ROUNDDOWN((B200-MIN(B$6:B$113))/(MAX(B$6:B$113)-MIN(B$6:B$113))*100,0)</f>
        <v>69</v>
      </c>
      <c r="E200" s="16">
        <f>+ROUNDDOWN((B200-MIN(B$113:B200))/(MAX(B$113:B200)-MIN(B$113:B200))*100,0)</f>
        <v>27</v>
      </c>
      <c r="F200" s="33">
        <v>557489</v>
      </c>
      <c r="G200" s="33">
        <v>552802</v>
      </c>
      <c r="H200" s="88">
        <f t="shared" si="28"/>
        <v>35960</v>
      </c>
      <c r="I200" s="88">
        <f t="shared" si="29"/>
        <v>-31181</v>
      </c>
      <c r="J200" s="88">
        <f t="shared" ref="J200:J254" si="34">+ROUNDDOWN((H200-MIN(H$6:H$113))/(MAX(H$6:H$113)-MIN(H$6:H$113))*100,0)</f>
        <v>30</v>
      </c>
      <c r="K200" s="88">
        <f>+ROUNDDOWN((H200-MIN(H$113:H200))/(MAX(H$113:H200)-MIN(H$113:H200))*100,0)</f>
        <v>80</v>
      </c>
      <c r="L200" s="56">
        <v>481088</v>
      </c>
      <c r="M200" s="56">
        <v>445128</v>
      </c>
      <c r="N200" s="15">
        <f t="shared" si="30"/>
        <v>-40647</v>
      </c>
      <c r="O200" s="15">
        <f t="shared" si="31"/>
        <v>-12940</v>
      </c>
      <c r="P200" s="15">
        <f t="shared" ref="P200:P254" si="35">+ROUNDDOWN((N200-MIN(N$6:N$113))/(MAX(N$6:N$113)-MIN(N$6:N$113))*100,0)</f>
        <v>60</v>
      </c>
      <c r="Q200" s="15">
        <f>+ROUNDDOWN((N200-MIN(N$113:N200))/(MAX(N$113:N200)-MIN(N$113:N200))*100,0)</f>
        <v>34</v>
      </c>
      <c r="R200" s="35">
        <v>220557</v>
      </c>
      <c r="S200" s="35">
        <v>261204</v>
      </c>
      <c r="T200" s="32">
        <v>1631022</v>
      </c>
      <c r="U200">
        <f t="shared" si="32"/>
        <v>60260</v>
      </c>
    </row>
    <row r="201" spans="1:21">
      <c r="A201" s="5">
        <v>39630</v>
      </c>
      <c r="B201" s="16">
        <f t="shared" ref="B201:B254" si="36">+F201-G201</f>
        <v>-39434</v>
      </c>
      <c r="C201" s="16">
        <f t="shared" ref="C201:C254" si="37">+B201-B202</f>
        <v>17977</v>
      </c>
      <c r="D201" s="16">
        <f t="shared" si="33"/>
        <v>64</v>
      </c>
      <c r="E201" s="16">
        <f>+ROUNDDOWN((B201-MIN(B$113:B201))/(MAX(B$113:B201)-MIN(B$113:B201))*100,0)</f>
        <v>7</v>
      </c>
      <c r="F201" s="33">
        <v>540973</v>
      </c>
      <c r="G201" s="33">
        <v>580407</v>
      </c>
      <c r="H201" s="88">
        <f t="shared" ref="H201:H254" si="38">+L201-M201</f>
        <v>67141</v>
      </c>
      <c r="I201" s="88">
        <f t="shared" ref="I201:I254" si="39">+H201-H202</f>
        <v>-50433</v>
      </c>
      <c r="J201" s="88">
        <f t="shared" si="34"/>
        <v>34</v>
      </c>
      <c r="K201" s="88">
        <f>+ROUNDDOWN((H201-MIN(H$113:H201))/(MAX(H$113:H201)-MIN(H$113:H201))*100,0)</f>
        <v>93</v>
      </c>
      <c r="L201" s="56">
        <v>467310</v>
      </c>
      <c r="M201" s="56">
        <v>400169</v>
      </c>
      <c r="N201" s="15">
        <f t="shared" ref="N201:N254" si="40">+R201-S201</f>
        <v>-27707</v>
      </c>
      <c r="O201" s="15">
        <f t="shared" ref="O201:O254" si="41">+N201-N202</f>
        <v>32456</v>
      </c>
      <c r="P201" s="15">
        <f t="shared" si="35"/>
        <v>68</v>
      </c>
      <c r="Q201" s="15">
        <f>+ROUNDDOWN((N201-MIN(N$113:N201))/(MAX(N$113:N201)-MIN(N$113:N201))*100,0)</f>
        <v>44</v>
      </c>
      <c r="R201" s="35">
        <v>204703</v>
      </c>
      <c r="S201" s="35">
        <v>232410</v>
      </c>
      <c r="T201" s="32">
        <v>1570762</v>
      </c>
      <c r="U201">
        <f t="shared" ref="U201:U254" si="42">+T201-T202</f>
        <v>1372</v>
      </c>
    </row>
    <row r="202" spans="1:21">
      <c r="A202" s="5">
        <v>39623</v>
      </c>
      <c r="B202" s="16">
        <f t="shared" si="36"/>
        <v>-57411</v>
      </c>
      <c r="C202" s="16">
        <f t="shared" si="37"/>
        <v>3808</v>
      </c>
      <c r="D202" s="16">
        <f t="shared" si="33"/>
        <v>62</v>
      </c>
      <c r="E202" s="16">
        <f>+ROUNDDOWN((B202-MIN(B$113:B202))/(MAX(B$113:B202)-MIN(B$113:B202))*100,0)</f>
        <v>0</v>
      </c>
      <c r="F202" s="33">
        <v>509171</v>
      </c>
      <c r="G202" s="33">
        <v>566582</v>
      </c>
      <c r="H202" s="88">
        <f t="shared" si="38"/>
        <v>117574</v>
      </c>
      <c r="I202" s="88">
        <f t="shared" si="39"/>
        <v>-15702</v>
      </c>
      <c r="J202" s="88">
        <f t="shared" si="34"/>
        <v>39</v>
      </c>
      <c r="K202" s="88">
        <f>+ROUNDDOWN((H202-MIN(H$113:H202))/(MAX(H$113:H202)-MIN(H$113:H202))*100,0)</f>
        <v>100</v>
      </c>
      <c r="L202" s="56">
        <v>485554</v>
      </c>
      <c r="M202" s="56">
        <v>367980</v>
      </c>
      <c r="N202" s="15">
        <f t="shared" si="40"/>
        <v>-60163</v>
      </c>
      <c r="O202" s="15">
        <f t="shared" si="41"/>
        <v>11894</v>
      </c>
      <c r="P202" s="15">
        <f t="shared" si="35"/>
        <v>48</v>
      </c>
      <c r="Q202" s="15">
        <f>+ROUNDDOWN((N202-MIN(N$113:N202))/(MAX(N$113:N202)-MIN(N$113:N202))*100,0)</f>
        <v>17</v>
      </c>
      <c r="R202" s="35">
        <v>207967</v>
      </c>
      <c r="S202" s="35">
        <v>268130</v>
      </c>
      <c r="T202" s="32">
        <v>1569390</v>
      </c>
      <c r="U202">
        <f t="shared" si="42"/>
        <v>-139867</v>
      </c>
    </row>
    <row r="203" spans="1:21">
      <c r="A203" s="5">
        <v>39616</v>
      </c>
      <c r="B203" s="16">
        <f t="shared" si="36"/>
        <v>-61219</v>
      </c>
      <c r="C203" s="16">
        <f t="shared" si="37"/>
        <v>19983</v>
      </c>
      <c r="D203" s="16">
        <f t="shared" si="33"/>
        <v>61</v>
      </c>
      <c r="E203" s="16">
        <f>+ROUNDDOWN((B203-MIN(B$113:B203))/(MAX(B$113:B203)-MIN(B$113:B203))*100,0)</f>
        <v>0</v>
      </c>
      <c r="F203" s="33">
        <v>586204</v>
      </c>
      <c r="G203" s="33">
        <v>647423</v>
      </c>
      <c r="H203" s="88">
        <f t="shared" si="38"/>
        <v>133276</v>
      </c>
      <c r="I203" s="88">
        <f t="shared" si="39"/>
        <v>-15074</v>
      </c>
      <c r="J203" s="88">
        <f t="shared" si="34"/>
        <v>41</v>
      </c>
      <c r="K203" s="88">
        <f>+ROUNDDOWN((H203-MIN(H$113:H203))/(MAX(H$113:H203)-MIN(H$113:H203))*100,0)</f>
        <v>100</v>
      </c>
      <c r="L203" s="56">
        <v>492419</v>
      </c>
      <c r="M203" s="56">
        <v>359143</v>
      </c>
      <c r="N203" s="15">
        <f t="shared" si="40"/>
        <v>-72057</v>
      </c>
      <c r="O203" s="15">
        <f t="shared" si="41"/>
        <v>-4909</v>
      </c>
      <c r="P203" s="15">
        <f t="shared" si="35"/>
        <v>41</v>
      </c>
      <c r="Q203" s="15">
        <f>+ROUNDDOWN((N203-MIN(N$113:N203))/(MAX(N$113:N203)-MIN(N$113:N203))*100,0)</f>
        <v>7</v>
      </c>
      <c r="R203" s="35">
        <v>217379</v>
      </c>
      <c r="S203" s="35">
        <v>289436</v>
      </c>
      <c r="T203" s="32">
        <v>1709257</v>
      </c>
      <c r="U203">
        <f t="shared" si="42"/>
        <v>31727</v>
      </c>
    </row>
    <row r="204" spans="1:21">
      <c r="A204" s="5">
        <v>39609</v>
      </c>
      <c r="B204" s="16">
        <f t="shared" si="36"/>
        <v>-81202</v>
      </c>
      <c r="C204" s="16">
        <f t="shared" si="37"/>
        <v>57393</v>
      </c>
      <c r="D204" s="16">
        <f t="shared" si="33"/>
        <v>59</v>
      </c>
      <c r="E204" s="16">
        <f>+ROUNDDOWN((B204-MIN(B$113:B204))/(MAX(B$113:B204)-MIN(B$113:B204))*100,0)</f>
        <v>0</v>
      </c>
      <c r="F204" s="33">
        <v>523281</v>
      </c>
      <c r="G204" s="33">
        <v>604483</v>
      </c>
      <c r="H204" s="88">
        <f t="shared" si="38"/>
        <v>148350</v>
      </c>
      <c r="I204" s="88">
        <f t="shared" si="39"/>
        <v>-59969</v>
      </c>
      <c r="J204" s="88">
        <f t="shared" si="34"/>
        <v>43</v>
      </c>
      <c r="K204" s="88">
        <f>+ROUNDDOWN((H204-MIN(H$113:H204))/(MAX(H$113:H204)-MIN(H$113:H204))*100,0)</f>
        <v>100</v>
      </c>
      <c r="L204" s="56">
        <v>501573</v>
      </c>
      <c r="M204" s="56">
        <v>353223</v>
      </c>
      <c r="N204" s="15">
        <f t="shared" si="40"/>
        <v>-67148</v>
      </c>
      <c r="O204" s="15">
        <f t="shared" si="41"/>
        <v>2576</v>
      </c>
      <c r="P204" s="15">
        <f t="shared" si="35"/>
        <v>44</v>
      </c>
      <c r="Q204" s="15">
        <f>+ROUNDDOWN((N204-MIN(N$113:N204))/(MAX(N$113:N204)-MIN(N$113:N204))*100,0)</f>
        <v>11</v>
      </c>
      <c r="R204" s="35">
        <v>209076</v>
      </c>
      <c r="S204" s="35">
        <v>276224</v>
      </c>
      <c r="T204" s="32">
        <v>1677530</v>
      </c>
      <c r="U204">
        <f t="shared" si="42"/>
        <v>-101847</v>
      </c>
    </row>
    <row r="205" spans="1:21">
      <c r="A205" s="5">
        <v>39602</v>
      </c>
      <c r="B205" s="16">
        <f t="shared" si="36"/>
        <v>-138595</v>
      </c>
      <c r="C205" s="16">
        <f t="shared" si="37"/>
        <v>3948</v>
      </c>
      <c r="D205" s="16">
        <f t="shared" si="33"/>
        <v>52</v>
      </c>
      <c r="E205" s="16">
        <f>+ROUNDDOWN((B205-MIN(B$113:B205))/(MAX(B$113:B205)-MIN(B$113:B205))*100,0)</f>
        <v>0</v>
      </c>
      <c r="F205" s="33">
        <v>542336</v>
      </c>
      <c r="G205" s="33">
        <v>680931</v>
      </c>
      <c r="H205" s="88">
        <f t="shared" si="38"/>
        <v>208319</v>
      </c>
      <c r="I205" s="88">
        <f t="shared" si="39"/>
        <v>-1902</v>
      </c>
      <c r="J205" s="88">
        <f t="shared" si="34"/>
        <v>49</v>
      </c>
      <c r="K205" s="88">
        <f>+ROUNDDOWN((H205-MIN(H$113:H205))/(MAX(H$113:H205)-MIN(H$113:H205))*100,0)</f>
        <v>100</v>
      </c>
      <c r="L205" s="56">
        <v>526123</v>
      </c>
      <c r="M205" s="56">
        <v>317804</v>
      </c>
      <c r="N205" s="15">
        <f t="shared" si="40"/>
        <v>-69724</v>
      </c>
      <c r="O205" s="15">
        <f t="shared" si="41"/>
        <v>-2046</v>
      </c>
      <c r="P205" s="15">
        <f t="shared" si="35"/>
        <v>42</v>
      </c>
      <c r="Q205" s="15">
        <f>+ROUNDDOWN((N205-MIN(N$113:N205))/(MAX(N$113:N205)-MIN(N$113:N205))*100,0)</f>
        <v>9</v>
      </c>
      <c r="R205" s="35">
        <v>200491</v>
      </c>
      <c r="S205" s="35">
        <v>270215</v>
      </c>
      <c r="T205" s="32">
        <v>1779377</v>
      </c>
      <c r="U205">
        <f t="shared" si="42"/>
        <v>-22670</v>
      </c>
    </row>
    <row r="206" spans="1:21">
      <c r="A206" s="5">
        <v>39595</v>
      </c>
      <c r="B206" s="16">
        <f t="shared" si="36"/>
        <v>-142543</v>
      </c>
      <c r="C206" s="16">
        <f t="shared" si="37"/>
        <v>39847</v>
      </c>
      <c r="D206" s="16">
        <f t="shared" si="33"/>
        <v>52</v>
      </c>
      <c r="E206" s="16">
        <f>+ROUNDDOWN((B206-MIN(B$113:B206))/(MAX(B$113:B206)-MIN(B$113:B206))*100,0)</f>
        <v>0</v>
      </c>
      <c r="F206" s="33">
        <v>518608</v>
      </c>
      <c r="G206" s="33">
        <v>661151</v>
      </c>
      <c r="H206" s="88">
        <f t="shared" si="38"/>
        <v>210221</v>
      </c>
      <c r="I206" s="88">
        <f t="shared" si="39"/>
        <v>-9776</v>
      </c>
      <c r="J206" s="88">
        <f t="shared" si="34"/>
        <v>49</v>
      </c>
      <c r="K206" s="88">
        <f>+ROUNDDOWN((H206-MIN(H$113:H206))/(MAX(H$113:H206)-MIN(H$113:H206))*100,0)</f>
        <v>100</v>
      </c>
      <c r="L206" s="56">
        <v>567079</v>
      </c>
      <c r="M206" s="56">
        <v>356858</v>
      </c>
      <c r="N206" s="15">
        <f t="shared" si="40"/>
        <v>-67678</v>
      </c>
      <c r="O206" s="15">
        <f t="shared" si="41"/>
        <v>-30071</v>
      </c>
      <c r="P206" s="15">
        <f t="shared" si="35"/>
        <v>43</v>
      </c>
      <c r="Q206" s="15">
        <f>+ROUNDDOWN((N206-MIN(N$113:N206))/(MAX(N$113:N206)-MIN(N$113:N206))*100,0)</f>
        <v>11</v>
      </c>
      <c r="R206" s="35">
        <v>240041</v>
      </c>
      <c r="S206" s="35">
        <v>307719</v>
      </c>
      <c r="T206" s="32">
        <v>1802047</v>
      </c>
      <c r="U206">
        <f t="shared" si="42"/>
        <v>-25176</v>
      </c>
    </row>
    <row r="207" spans="1:21">
      <c r="A207" s="5">
        <v>39588</v>
      </c>
      <c r="B207" s="16">
        <f t="shared" si="36"/>
        <v>-182390</v>
      </c>
      <c r="C207" s="16">
        <f t="shared" si="37"/>
        <v>-38732</v>
      </c>
      <c r="D207" s="16">
        <f t="shared" si="33"/>
        <v>47</v>
      </c>
      <c r="E207" s="16">
        <f>+ROUNDDOWN((B207-MIN(B$113:B207))/(MAX(B$113:B207)-MIN(B$113:B207))*100,0)</f>
        <v>0</v>
      </c>
      <c r="F207" s="33">
        <v>528388</v>
      </c>
      <c r="G207" s="33">
        <v>710778</v>
      </c>
      <c r="H207" s="88">
        <f t="shared" si="38"/>
        <v>219997</v>
      </c>
      <c r="I207" s="88">
        <f t="shared" si="39"/>
        <v>26494</v>
      </c>
      <c r="J207" s="88">
        <f t="shared" si="34"/>
        <v>51</v>
      </c>
      <c r="K207" s="88">
        <f>+ROUNDDOWN((H207-MIN(H$113:H207))/(MAX(H$113:H207)-MIN(H$113:H207))*100,0)</f>
        <v>100</v>
      </c>
      <c r="L207" s="56">
        <v>587088</v>
      </c>
      <c r="M207" s="56">
        <v>367091</v>
      </c>
      <c r="N207" s="15">
        <f t="shared" si="40"/>
        <v>-37607</v>
      </c>
      <c r="O207" s="15">
        <f t="shared" si="41"/>
        <v>12238</v>
      </c>
      <c r="P207" s="15">
        <f t="shared" si="35"/>
        <v>62</v>
      </c>
      <c r="Q207" s="15">
        <f>+ROUNDDOWN((N207-MIN(N$113:N207))/(MAX(N$113:N207)-MIN(N$113:N207))*100,0)</f>
        <v>36</v>
      </c>
      <c r="R207" s="35">
        <v>220881</v>
      </c>
      <c r="S207" s="35">
        <v>258488</v>
      </c>
      <c r="T207" s="32">
        <v>1827223</v>
      </c>
      <c r="U207">
        <f t="shared" si="42"/>
        <v>-91531</v>
      </c>
    </row>
    <row r="208" spans="1:21">
      <c r="A208" s="5">
        <v>39581</v>
      </c>
      <c r="B208" s="16">
        <f t="shared" si="36"/>
        <v>-143658</v>
      </c>
      <c r="C208" s="16">
        <f t="shared" si="37"/>
        <v>3651</v>
      </c>
      <c r="D208" s="16">
        <f t="shared" si="33"/>
        <v>52</v>
      </c>
      <c r="E208" s="16">
        <f>+ROUNDDOWN((B208-MIN(B$113:B208))/(MAX(B$113:B208)-MIN(B$113:B208))*100,0)</f>
        <v>11</v>
      </c>
      <c r="F208" s="33">
        <v>598007</v>
      </c>
      <c r="G208" s="33">
        <v>741665</v>
      </c>
      <c r="H208" s="88">
        <f t="shared" si="38"/>
        <v>193503</v>
      </c>
      <c r="I208" s="88">
        <f t="shared" si="39"/>
        <v>-6852</v>
      </c>
      <c r="J208" s="88">
        <f t="shared" si="34"/>
        <v>48</v>
      </c>
      <c r="K208" s="88">
        <f>+ROUNDDOWN((H208-MIN(H$113:H208))/(MAX(H$113:H208)-MIN(H$113:H208))*100,0)</f>
        <v>93</v>
      </c>
      <c r="L208" s="56">
        <v>580829</v>
      </c>
      <c r="M208" s="56">
        <v>387326</v>
      </c>
      <c r="N208" s="15">
        <f t="shared" si="40"/>
        <v>-49845</v>
      </c>
      <c r="O208" s="15">
        <f t="shared" si="41"/>
        <v>3201</v>
      </c>
      <c r="P208" s="15">
        <f t="shared" si="35"/>
        <v>54</v>
      </c>
      <c r="Q208" s="15">
        <f>+ROUNDDOWN((N208-MIN(N$113:N208))/(MAX(N$113:N208)-MIN(N$113:N208))*100,0)</f>
        <v>26</v>
      </c>
      <c r="R208" s="35">
        <v>217448</v>
      </c>
      <c r="S208" s="35">
        <v>267293</v>
      </c>
      <c r="T208" s="32">
        <v>1918754</v>
      </c>
      <c r="U208">
        <f t="shared" si="42"/>
        <v>6913</v>
      </c>
    </row>
    <row r="209" spans="1:21">
      <c r="A209" s="5">
        <v>39574</v>
      </c>
      <c r="B209" s="16">
        <f t="shared" si="36"/>
        <v>-147309</v>
      </c>
      <c r="C209" s="16">
        <f t="shared" si="37"/>
        <v>116407</v>
      </c>
      <c r="D209" s="16">
        <f t="shared" si="33"/>
        <v>51</v>
      </c>
      <c r="E209" s="16">
        <f>+ROUNDDOWN((B209-MIN(B$113:B209))/(MAX(B$113:B209)-MIN(B$113:B209))*100,0)</f>
        <v>10</v>
      </c>
      <c r="F209" s="33">
        <v>629497</v>
      </c>
      <c r="G209" s="33">
        <v>776806</v>
      </c>
      <c r="H209" s="88">
        <f t="shared" si="38"/>
        <v>200355</v>
      </c>
      <c r="I209" s="88">
        <f t="shared" si="39"/>
        <v>-45329</v>
      </c>
      <c r="J209" s="88">
        <f t="shared" si="34"/>
        <v>48</v>
      </c>
      <c r="K209" s="88">
        <f>+ROUNDDOWN((H209-MIN(H$113:H209))/(MAX(H$113:H209)-MIN(H$113:H209))*100,0)</f>
        <v>94</v>
      </c>
      <c r="L209" s="56">
        <v>573563</v>
      </c>
      <c r="M209" s="56">
        <v>373208</v>
      </c>
      <c r="N209" s="15">
        <f t="shared" si="40"/>
        <v>-53046</v>
      </c>
      <c r="O209" s="15">
        <f t="shared" si="41"/>
        <v>-71078</v>
      </c>
      <c r="P209" s="15">
        <f t="shared" si="35"/>
        <v>52</v>
      </c>
      <c r="Q209" s="15">
        <f>+ROUNDDOWN((N209-MIN(N$113:N209))/(MAX(N$113:N209)-MIN(N$113:N209))*100,0)</f>
        <v>23</v>
      </c>
      <c r="R209" s="35">
        <v>226544</v>
      </c>
      <c r="S209" s="35">
        <v>279590</v>
      </c>
      <c r="T209" s="32">
        <v>1911841</v>
      </c>
      <c r="U209">
        <f t="shared" si="42"/>
        <v>-16326</v>
      </c>
    </row>
    <row r="210" spans="1:21">
      <c r="A210" s="5">
        <v>39567</v>
      </c>
      <c r="B210" s="16">
        <f t="shared" si="36"/>
        <v>-263716</v>
      </c>
      <c r="C210" s="16">
        <f t="shared" si="37"/>
        <v>15400</v>
      </c>
      <c r="D210" s="16">
        <f t="shared" si="33"/>
        <v>38</v>
      </c>
      <c r="E210" s="16">
        <f>+ROUNDDOWN((B210-MIN(B$113:B210))/(MAX(B$113:B210)-MIN(B$113:B210))*100,0)</f>
        <v>0</v>
      </c>
      <c r="F210" s="33">
        <v>647278</v>
      </c>
      <c r="G210" s="33">
        <v>910994</v>
      </c>
      <c r="H210" s="88">
        <f t="shared" si="38"/>
        <v>245684</v>
      </c>
      <c r="I210" s="88">
        <f t="shared" si="39"/>
        <v>-51866</v>
      </c>
      <c r="J210" s="88">
        <f t="shared" si="34"/>
        <v>53</v>
      </c>
      <c r="K210" s="88">
        <f>+ROUNDDOWN((H210-MIN(H$113:H210))/(MAX(H$113:H210)-MIN(H$113:H210))*100,0)</f>
        <v>100</v>
      </c>
      <c r="L210" s="56">
        <v>602821</v>
      </c>
      <c r="M210" s="56">
        <v>357137</v>
      </c>
      <c r="N210" s="15">
        <f t="shared" si="40"/>
        <v>18032</v>
      </c>
      <c r="O210" s="15">
        <f t="shared" si="41"/>
        <v>36466</v>
      </c>
      <c r="P210" s="15">
        <f t="shared" si="35"/>
        <v>96</v>
      </c>
      <c r="Q210" s="15">
        <f>+ROUNDDOWN((N210-MIN(N$113:N210))/(MAX(N$113:N210)-MIN(N$113:N210))*100,0)</f>
        <v>83</v>
      </c>
      <c r="R210" s="35">
        <v>239201</v>
      </c>
      <c r="S210" s="35">
        <v>221169</v>
      </c>
      <c r="T210" s="32">
        <v>1928167</v>
      </c>
      <c r="U210">
        <f t="shared" si="42"/>
        <v>27484</v>
      </c>
    </row>
    <row r="211" spans="1:21">
      <c r="A211" s="5">
        <v>39560</v>
      </c>
      <c r="B211" s="16">
        <f t="shared" si="36"/>
        <v>-279116</v>
      </c>
      <c r="C211" s="16">
        <f t="shared" si="37"/>
        <v>11673</v>
      </c>
      <c r="D211" s="16">
        <f t="shared" si="33"/>
        <v>36</v>
      </c>
      <c r="E211" s="16">
        <f>+ROUNDDOWN((B211-MIN(B$113:B211))/(MAX(B$113:B211)-MIN(B$113:B211))*100,0)</f>
        <v>0</v>
      </c>
      <c r="F211" s="33">
        <v>692417</v>
      </c>
      <c r="G211" s="33">
        <v>971533</v>
      </c>
      <c r="H211" s="88">
        <f t="shared" si="38"/>
        <v>297550</v>
      </c>
      <c r="I211" s="88">
        <f t="shared" si="39"/>
        <v>-8308</v>
      </c>
      <c r="J211" s="88">
        <f t="shared" si="34"/>
        <v>59</v>
      </c>
      <c r="K211" s="88">
        <f>+ROUNDDOWN((H211-MIN(H$113:H211))/(MAX(H$113:H211)-MIN(H$113:H211))*100,0)</f>
        <v>100</v>
      </c>
      <c r="L211" s="56">
        <v>570533</v>
      </c>
      <c r="M211" s="56">
        <v>272983</v>
      </c>
      <c r="N211" s="15">
        <f t="shared" si="40"/>
        <v>-18434</v>
      </c>
      <c r="O211" s="15">
        <f t="shared" si="41"/>
        <v>-3365</v>
      </c>
      <c r="P211" s="15">
        <f t="shared" si="35"/>
        <v>74</v>
      </c>
      <c r="Q211" s="15">
        <f>+ROUNDDOWN((N211-MIN(N$113:N211))/(MAX(N$113:N211)-MIN(N$113:N211))*100,0)</f>
        <v>52</v>
      </c>
      <c r="R211" s="35">
        <v>244235</v>
      </c>
      <c r="S211" s="35">
        <v>262669</v>
      </c>
      <c r="T211" s="32">
        <v>1900683</v>
      </c>
      <c r="U211">
        <f t="shared" si="42"/>
        <v>114173</v>
      </c>
    </row>
    <row r="212" spans="1:21">
      <c r="A212" s="5">
        <v>39553</v>
      </c>
      <c r="B212" s="16">
        <f t="shared" si="36"/>
        <v>-290789</v>
      </c>
      <c r="C212" s="16">
        <f t="shared" si="37"/>
        <v>5381</v>
      </c>
      <c r="D212" s="16">
        <f t="shared" si="33"/>
        <v>35</v>
      </c>
      <c r="E212" s="16">
        <f>+ROUNDDOWN((B212-MIN(B$113:B212))/(MAX(B$113:B212)-MIN(B$113:B212))*100,0)</f>
        <v>0</v>
      </c>
      <c r="F212" s="33">
        <v>625198</v>
      </c>
      <c r="G212" s="33">
        <v>915987</v>
      </c>
      <c r="H212" s="88">
        <f t="shared" si="38"/>
        <v>305858</v>
      </c>
      <c r="I212" s="88">
        <f t="shared" si="39"/>
        <v>-5673</v>
      </c>
      <c r="J212" s="88">
        <f t="shared" si="34"/>
        <v>60</v>
      </c>
      <c r="K212" s="88">
        <f>+ROUNDDOWN((H212-MIN(H$113:H212))/(MAX(H$113:H212)-MIN(H$113:H212))*100,0)</f>
        <v>100</v>
      </c>
      <c r="L212" s="56">
        <v>565143</v>
      </c>
      <c r="M212" s="56">
        <v>259285</v>
      </c>
      <c r="N212" s="15">
        <f t="shared" si="40"/>
        <v>-15069</v>
      </c>
      <c r="O212" s="15">
        <f t="shared" si="41"/>
        <v>292</v>
      </c>
      <c r="P212" s="15">
        <f t="shared" si="35"/>
        <v>76</v>
      </c>
      <c r="Q212" s="15">
        <f>+ROUNDDOWN((N212-MIN(N$113:N212))/(MAX(N$113:N212)-MIN(N$113:N212))*100,0)</f>
        <v>55</v>
      </c>
      <c r="R212" s="35">
        <v>226441</v>
      </c>
      <c r="S212" s="35">
        <v>241510</v>
      </c>
      <c r="T212" s="32">
        <v>1786510</v>
      </c>
      <c r="U212">
        <f t="shared" si="42"/>
        <v>-67754</v>
      </c>
    </row>
    <row r="213" spans="1:21">
      <c r="A213" s="5">
        <v>39546</v>
      </c>
      <c r="B213" s="16">
        <f t="shared" si="36"/>
        <v>-296170</v>
      </c>
      <c r="C213" s="16">
        <f t="shared" si="37"/>
        <v>-11469</v>
      </c>
      <c r="D213" s="16">
        <f t="shared" si="33"/>
        <v>34</v>
      </c>
      <c r="E213" s="16">
        <f>+ROUNDDOWN((B213-MIN(B$113:B213))/(MAX(B$113:B213)-MIN(B$113:B213))*100,0)</f>
        <v>0</v>
      </c>
      <c r="F213" s="33">
        <v>684899</v>
      </c>
      <c r="G213" s="33">
        <v>981069</v>
      </c>
      <c r="H213" s="88">
        <f t="shared" si="38"/>
        <v>311531</v>
      </c>
      <c r="I213" s="88">
        <f t="shared" si="39"/>
        <v>7272</v>
      </c>
      <c r="J213" s="88">
        <f t="shared" si="34"/>
        <v>61</v>
      </c>
      <c r="K213" s="88">
        <f>+ROUNDDOWN((H213-MIN(H$113:H213))/(MAX(H$113:H213)-MIN(H$113:H213))*100,0)</f>
        <v>100</v>
      </c>
      <c r="L213" s="56">
        <v>571554</v>
      </c>
      <c r="M213" s="56">
        <v>260023</v>
      </c>
      <c r="N213" s="15">
        <f t="shared" si="40"/>
        <v>-15361</v>
      </c>
      <c r="O213" s="15">
        <f t="shared" si="41"/>
        <v>4197</v>
      </c>
      <c r="P213" s="15">
        <f t="shared" si="35"/>
        <v>76</v>
      </c>
      <c r="Q213" s="15">
        <f>+ROUNDDOWN((N213-MIN(N$113:N213))/(MAX(N$113:N213)-MIN(N$113:N213))*100,0)</f>
        <v>55</v>
      </c>
      <c r="R213" s="35">
        <v>220765</v>
      </c>
      <c r="S213" s="35">
        <v>236126</v>
      </c>
      <c r="T213" s="32">
        <v>1854264</v>
      </c>
      <c r="U213">
        <f t="shared" si="42"/>
        <v>25012</v>
      </c>
    </row>
    <row r="214" spans="1:21">
      <c r="A214" s="5">
        <v>39539</v>
      </c>
      <c r="B214" s="16">
        <f t="shared" si="36"/>
        <v>-284701</v>
      </c>
      <c r="C214" s="16">
        <f t="shared" si="37"/>
        <v>51275</v>
      </c>
      <c r="D214" s="16">
        <f t="shared" si="33"/>
        <v>36</v>
      </c>
      <c r="E214" s="16">
        <f>+ROUNDDOWN((B214-MIN(B$113:B214))/(MAX(B$113:B214)-MIN(B$113:B214))*100,0)</f>
        <v>2</v>
      </c>
      <c r="F214" s="33">
        <v>696792</v>
      </c>
      <c r="G214" s="33">
        <v>981493</v>
      </c>
      <c r="H214" s="88">
        <f t="shared" si="38"/>
        <v>304259</v>
      </c>
      <c r="I214" s="88">
        <f t="shared" si="39"/>
        <v>-44391</v>
      </c>
      <c r="J214" s="88">
        <f t="shared" si="34"/>
        <v>60</v>
      </c>
      <c r="K214" s="88">
        <f>+ROUNDDOWN((H214-MIN(H$113:H214))/(MAX(H$113:H214)-MIN(H$113:H214))*100,0)</f>
        <v>98</v>
      </c>
      <c r="L214" s="56">
        <v>565721</v>
      </c>
      <c r="M214" s="56">
        <v>261462</v>
      </c>
      <c r="N214" s="15">
        <f t="shared" si="40"/>
        <v>-19558</v>
      </c>
      <c r="O214" s="15">
        <f t="shared" si="41"/>
        <v>-6884</v>
      </c>
      <c r="P214" s="15">
        <f t="shared" si="35"/>
        <v>73</v>
      </c>
      <c r="Q214" s="15">
        <f>+ROUNDDOWN((N214-MIN(N$113:N214))/(MAX(N$113:N214)-MIN(N$113:N214))*100,0)</f>
        <v>51</v>
      </c>
      <c r="R214" s="35">
        <v>228085</v>
      </c>
      <c r="S214" s="35">
        <v>247643</v>
      </c>
      <c r="T214" s="32">
        <v>1829252</v>
      </c>
      <c r="U214">
        <f t="shared" si="42"/>
        <v>-26695</v>
      </c>
    </row>
    <row r="215" spans="1:21">
      <c r="A215" s="5">
        <v>39532</v>
      </c>
      <c r="B215" s="16">
        <f t="shared" si="36"/>
        <v>-335976</v>
      </c>
      <c r="C215" s="16">
        <f t="shared" si="37"/>
        <v>38399</v>
      </c>
      <c r="D215" s="16">
        <f t="shared" si="33"/>
        <v>30</v>
      </c>
      <c r="E215" s="16">
        <f>+ROUNDDOWN((B215-MIN(B$113:B215))/(MAX(B$113:B215)-MIN(B$113:B215))*100,0)</f>
        <v>0</v>
      </c>
      <c r="F215" s="33">
        <v>663398</v>
      </c>
      <c r="G215" s="33">
        <v>999374</v>
      </c>
      <c r="H215" s="88">
        <f t="shared" si="38"/>
        <v>348650</v>
      </c>
      <c r="I215" s="88">
        <f t="shared" si="39"/>
        <v>-18327</v>
      </c>
      <c r="J215" s="88">
        <f t="shared" si="34"/>
        <v>65</v>
      </c>
      <c r="K215" s="88">
        <f>+ROUNDDOWN((H215-MIN(H$113:H215))/(MAX(H$113:H215)-MIN(H$113:H215))*100,0)</f>
        <v>100</v>
      </c>
      <c r="L215" s="56">
        <v>599566</v>
      </c>
      <c r="M215" s="56">
        <v>250916</v>
      </c>
      <c r="N215" s="15">
        <f t="shared" si="40"/>
        <v>-12674</v>
      </c>
      <c r="O215" s="15">
        <f t="shared" si="41"/>
        <v>-20072</v>
      </c>
      <c r="P215" s="15">
        <f t="shared" si="35"/>
        <v>77</v>
      </c>
      <c r="Q215" s="15">
        <f>+ROUNDDOWN((N215-MIN(N$113:N215))/(MAX(N$113:N215)-MIN(N$113:N215))*100,0)</f>
        <v>57</v>
      </c>
      <c r="R215" s="35">
        <v>235230</v>
      </c>
      <c r="S215" s="35">
        <v>247904</v>
      </c>
      <c r="T215" s="32">
        <v>1855947</v>
      </c>
      <c r="U215">
        <f t="shared" si="42"/>
        <v>-65162</v>
      </c>
    </row>
    <row r="216" spans="1:21">
      <c r="A216" s="5">
        <v>39525</v>
      </c>
      <c r="B216" s="16">
        <f t="shared" si="36"/>
        <v>-374375</v>
      </c>
      <c r="C216" s="16">
        <f t="shared" si="37"/>
        <v>-55904</v>
      </c>
      <c r="D216" s="16">
        <f t="shared" si="33"/>
        <v>25</v>
      </c>
      <c r="E216" s="16">
        <f>+ROUNDDOWN((B216-MIN(B$113:B216))/(MAX(B$113:B216)-MIN(B$113:B216))*100,0)</f>
        <v>0</v>
      </c>
      <c r="F216" s="33">
        <v>650166</v>
      </c>
      <c r="G216" s="33">
        <v>1024541</v>
      </c>
      <c r="H216" s="88">
        <f t="shared" si="38"/>
        <v>366977</v>
      </c>
      <c r="I216" s="88">
        <f t="shared" si="39"/>
        <v>70704</v>
      </c>
      <c r="J216" s="88">
        <f t="shared" si="34"/>
        <v>67</v>
      </c>
      <c r="K216" s="88">
        <f>+ROUNDDOWN((H216-MIN(H$113:H216))/(MAX(H$113:H216)-MIN(H$113:H216))*100,0)</f>
        <v>100</v>
      </c>
      <c r="L216" s="56">
        <v>625480</v>
      </c>
      <c r="M216" s="56">
        <v>258503</v>
      </c>
      <c r="N216" s="15">
        <f t="shared" si="40"/>
        <v>7398</v>
      </c>
      <c r="O216" s="15">
        <f t="shared" si="41"/>
        <v>-14800</v>
      </c>
      <c r="P216" s="15">
        <f t="shared" si="35"/>
        <v>90</v>
      </c>
      <c r="Q216" s="15">
        <f>+ROUNDDOWN((N216-MIN(N$113:N216))/(MAX(N$113:N216)-MIN(N$113:N216))*100,0)</f>
        <v>74</v>
      </c>
      <c r="R216" s="35">
        <v>261828</v>
      </c>
      <c r="S216" s="35">
        <v>254430</v>
      </c>
      <c r="T216" s="32">
        <v>1921109</v>
      </c>
      <c r="U216">
        <f t="shared" si="42"/>
        <v>-22843</v>
      </c>
    </row>
    <row r="217" spans="1:21">
      <c r="A217" s="5">
        <v>39518</v>
      </c>
      <c r="B217" s="16">
        <f t="shared" si="36"/>
        <v>-318471</v>
      </c>
      <c r="C217" s="16">
        <f t="shared" si="37"/>
        <v>-139607</v>
      </c>
      <c r="D217" s="16">
        <f t="shared" si="33"/>
        <v>32</v>
      </c>
      <c r="E217" s="16">
        <f>+ROUNDDOWN((B217-MIN(B$113:B217))/(MAX(B$113:B217)-MIN(B$113:B217))*100,0)</f>
        <v>10</v>
      </c>
      <c r="F217" s="33">
        <v>678963</v>
      </c>
      <c r="G217" s="33">
        <v>997434</v>
      </c>
      <c r="H217" s="88">
        <f t="shared" si="38"/>
        <v>296273</v>
      </c>
      <c r="I217" s="88">
        <f t="shared" si="39"/>
        <v>107774</v>
      </c>
      <c r="J217" s="88">
        <f t="shared" si="34"/>
        <v>59</v>
      </c>
      <c r="K217" s="88">
        <f>+ROUNDDOWN((H217-MIN(H$113:H217))/(MAX(H$113:H217)-MIN(H$113:H217))*100,0)</f>
        <v>86</v>
      </c>
      <c r="L217" s="56">
        <v>567364</v>
      </c>
      <c r="M217" s="56">
        <v>271091</v>
      </c>
      <c r="N217" s="15">
        <f t="shared" si="40"/>
        <v>22198</v>
      </c>
      <c r="O217" s="15">
        <f t="shared" si="41"/>
        <v>31833</v>
      </c>
      <c r="P217" s="15">
        <f t="shared" si="35"/>
        <v>99</v>
      </c>
      <c r="Q217" s="15">
        <f>+ROUNDDOWN((N217-MIN(N$113:N217))/(MAX(N$113:N217)-MIN(N$113:N217))*100,0)</f>
        <v>86</v>
      </c>
      <c r="R217" s="35">
        <v>284397</v>
      </c>
      <c r="S217" s="35">
        <v>262199</v>
      </c>
      <c r="T217" s="32">
        <v>1943952</v>
      </c>
      <c r="U217">
        <f t="shared" si="42"/>
        <v>-84265</v>
      </c>
    </row>
    <row r="218" spans="1:21">
      <c r="A218" s="5">
        <v>39511</v>
      </c>
      <c r="B218" s="16">
        <f t="shared" si="36"/>
        <v>-178864</v>
      </c>
      <c r="C218" s="16">
        <f t="shared" si="37"/>
        <v>120151</v>
      </c>
      <c r="D218" s="16">
        <f t="shared" si="33"/>
        <v>48</v>
      </c>
      <c r="E218" s="16">
        <f>+ROUNDDOWN((B218-MIN(B$113:B218))/(MAX(B$113:B218)-MIN(B$113:B218))*100,0)</f>
        <v>36</v>
      </c>
      <c r="F218" s="33">
        <v>786077</v>
      </c>
      <c r="G218" s="33">
        <v>964941</v>
      </c>
      <c r="H218" s="88">
        <f t="shared" si="38"/>
        <v>188499</v>
      </c>
      <c r="I218" s="88">
        <f t="shared" si="39"/>
        <v>-104352</v>
      </c>
      <c r="J218" s="88">
        <f t="shared" si="34"/>
        <v>47</v>
      </c>
      <c r="K218" s="88">
        <f>+ROUNDDOWN((H218-MIN(H$113:H218))/(MAX(H$113:H218)-MIN(H$113:H218))*100,0)</f>
        <v>66</v>
      </c>
      <c r="L218" s="56">
        <v>564290</v>
      </c>
      <c r="M218" s="56">
        <v>375791</v>
      </c>
      <c r="N218" s="15">
        <f t="shared" si="40"/>
        <v>-9635</v>
      </c>
      <c r="O218" s="15">
        <f t="shared" si="41"/>
        <v>-15799</v>
      </c>
      <c r="P218" s="15">
        <f t="shared" si="35"/>
        <v>79</v>
      </c>
      <c r="Q218" s="15">
        <f>+ROUNDDOWN((N218-MIN(N$113:N218))/(MAX(N$113:N218)-MIN(N$113:N218))*100,0)</f>
        <v>60</v>
      </c>
      <c r="R218" s="35">
        <v>250787</v>
      </c>
      <c r="S218" s="35">
        <v>260422</v>
      </c>
      <c r="T218" s="32">
        <v>2028217</v>
      </c>
      <c r="U218">
        <f t="shared" si="42"/>
        <v>-147594</v>
      </c>
    </row>
    <row r="219" spans="1:21">
      <c r="A219" s="5">
        <v>39504</v>
      </c>
      <c r="B219" s="16">
        <f t="shared" si="36"/>
        <v>-299015</v>
      </c>
      <c r="C219" s="16">
        <f t="shared" si="37"/>
        <v>-115108</v>
      </c>
      <c r="D219" s="16">
        <f t="shared" si="33"/>
        <v>34</v>
      </c>
      <c r="E219" s="16">
        <f>+ROUNDDOWN((B219-MIN(B$113:B219))/(MAX(B$113:B219)-MIN(B$113:B219))*100,0)</f>
        <v>13</v>
      </c>
      <c r="F219" s="33">
        <v>729115</v>
      </c>
      <c r="G219" s="33">
        <v>1028130</v>
      </c>
      <c r="H219" s="88">
        <f t="shared" si="38"/>
        <v>292851</v>
      </c>
      <c r="I219" s="88">
        <f t="shared" si="39"/>
        <v>100313</v>
      </c>
      <c r="J219" s="88">
        <f t="shared" si="34"/>
        <v>59</v>
      </c>
      <c r="K219" s="88">
        <f>+ROUNDDOWN((H219-MIN(H$113:H219))/(MAX(H$113:H219)-MIN(H$113:H219))*100,0)</f>
        <v>86</v>
      </c>
      <c r="L219" s="56">
        <v>587770</v>
      </c>
      <c r="M219" s="56">
        <v>294919</v>
      </c>
      <c r="N219" s="15">
        <f t="shared" si="40"/>
        <v>6164</v>
      </c>
      <c r="O219" s="15">
        <f t="shared" si="41"/>
        <v>14795</v>
      </c>
      <c r="P219" s="15">
        <f t="shared" si="35"/>
        <v>89</v>
      </c>
      <c r="Q219" s="15">
        <f>+ROUNDDOWN((N219-MIN(N$113:N219))/(MAX(N$113:N219)-MIN(N$113:N219))*100,0)</f>
        <v>73</v>
      </c>
      <c r="R219" s="35">
        <v>295995</v>
      </c>
      <c r="S219" s="35">
        <v>289831</v>
      </c>
      <c r="T219" s="32">
        <v>2175811</v>
      </c>
      <c r="U219">
        <f t="shared" si="42"/>
        <v>-5569</v>
      </c>
    </row>
    <row r="220" spans="1:21">
      <c r="A220" s="5">
        <v>39497</v>
      </c>
      <c r="B220" s="16">
        <f t="shared" si="36"/>
        <v>-183907</v>
      </c>
      <c r="C220" s="16">
        <f t="shared" si="37"/>
        <v>-18522</v>
      </c>
      <c r="D220" s="16">
        <f t="shared" si="33"/>
        <v>47</v>
      </c>
      <c r="E220" s="16">
        <f>+ROUNDDOWN((B220-MIN(B$113:B220))/(MAX(B$113:B220)-MIN(B$113:B220))*100,0)</f>
        <v>35</v>
      </c>
      <c r="F220" s="33">
        <v>838515</v>
      </c>
      <c r="G220" s="33">
        <v>1022422</v>
      </c>
      <c r="H220" s="88">
        <f t="shared" si="38"/>
        <v>192538</v>
      </c>
      <c r="I220" s="88">
        <f t="shared" si="39"/>
        <v>47159</v>
      </c>
      <c r="J220" s="88">
        <f t="shared" si="34"/>
        <v>47</v>
      </c>
      <c r="K220" s="88">
        <f>+ROUNDDOWN((H220-MIN(H$113:H220))/(MAX(H$113:H220)-MIN(H$113:H220))*100,0)</f>
        <v>67</v>
      </c>
      <c r="L220" s="56">
        <v>546480</v>
      </c>
      <c r="M220" s="56">
        <v>353942</v>
      </c>
      <c r="N220" s="15">
        <f t="shared" si="40"/>
        <v>-8631</v>
      </c>
      <c r="O220" s="15">
        <f t="shared" si="41"/>
        <v>-28637</v>
      </c>
      <c r="P220" s="15">
        <f t="shared" si="35"/>
        <v>80</v>
      </c>
      <c r="Q220" s="15">
        <f>+ROUNDDOWN((N220-MIN(N$113:N220))/(MAX(N$113:N220)-MIN(N$113:N220))*100,0)</f>
        <v>60</v>
      </c>
      <c r="R220" s="35">
        <v>247926</v>
      </c>
      <c r="S220" s="35">
        <v>256557</v>
      </c>
      <c r="T220" s="32">
        <v>2181380</v>
      </c>
      <c r="U220">
        <f t="shared" si="42"/>
        <v>81463</v>
      </c>
    </row>
    <row r="221" spans="1:21">
      <c r="A221" s="5">
        <v>39490</v>
      </c>
      <c r="B221" s="16">
        <f t="shared" si="36"/>
        <v>-165385</v>
      </c>
      <c r="C221" s="16">
        <f t="shared" si="37"/>
        <v>-24656</v>
      </c>
      <c r="D221" s="16">
        <f t="shared" si="33"/>
        <v>49</v>
      </c>
      <c r="E221" s="16">
        <f>+ROUNDDOWN((B221-MIN(B$113:B221))/(MAX(B$113:B221)-MIN(B$113:B221))*100,0)</f>
        <v>38</v>
      </c>
      <c r="F221" s="33">
        <v>857145</v>
      </c>
      <c r="G221" s="33">
        <v>1022530</v>
      </c>
      <c r="H221" s="88">
        <f t="shared" si="38"/>
        <v>145379</v>
      </c>
      <c r="I221" s="88">
        <f t="shared" si="39"/>
        <v>35407</v>
      </c>
      <c r="J221" s="88">
        <f t="shared" si="34"/>
        <v>42</v>
      </c>
      <c r="K221" s="88">
        <f>+ROUNDDOWN((H221-MIN(H$113:H221))/(MAX(H$113:H221)-MIN(H$113:H221))*100,0)</f>
        <v>58</v>
      </c>
      <c r="L221" s="56">
        <v>498634</v>
      </c>
      <c r="M221" s="56">
        <v>353255</v>
      </c>
      <c r="N221" s="15">
        <f t="shared" si="40"/>
        <v>20006</v>
      </c>
      <c r="O221" s="15">
        <f t="shared" si="41"/>
        <v>-10751</v>
      </c>
      <c r="P221" s="15">
        <f t="shared" si="35"/>
        <v>97</v>
      </c>
      <c r="Q221" s="15">
        <f>+ROUNDDOWN((N221-MIN(N$113:N221))/(MAX(N$113:N221)-MIN(N$113:N221))*100,0)</f>
        <v>85</v>
      </c>
      <c r="R221" s="35">
        <v>258085</v>
      </c>
      <c r="S221" s="35">
        <v>238079</v>
      </c>
      <c r="T221" s="32">
        <v>2099917</v>
      </c>
      <c r="U221">
        <f t="shared" si="42"/>
        <v>59568</v>
      </c>
    </row>
    <row r="222" spans="1:21">
      <c r="A222" s="5">
        <v>39483</v>
      </c>
      <c r="B222" s="16">
        <f t="shared" si="36"/>
        <v>-140729</v>
      </c>
      <c r="C222" s="16">
        <f t="shared" si="37"/>
        <v>-87011</v>
      </c>
      <c r="D222" s="16">
        <f t="shared" si="33"/>
        <v>52</v>
      </c>
      <c r="E222" s="16">
        <f>+ROUNDDOWN((B222-MIN(B$113:B222))/(MAX(B$113:B222)-MIN(B$113:B222))*100,0)</f>
        <v>43</v>
      </c>
      <c r="F222" s="33">
        <v>913682</v>
      </c>
      <c r="G222" s="33">
        <v>1054411</v>
      </c>
      <c r="H222" s="88">
        <f t="shared" si="38"/>
        <v>109972</v>
      </c>
      <c r="I222" s="88">
        <f t="shared" si="39"/>
        <v>75342</v>
      </c>
      <c r="J222" s="88">
        <f t="shared" si="34"/>
        <v>38</v>
      </c>
      <c r="K222" s="88">
        <f>+ROUNDDOWN((H222-MIN(H$113:H222))/(MAX(H$113:H222)-MIN(H$113:H222))*100,0)</f>
        <v>51</v>
      </c>
      <c r="L222" s="56">
        <v>446575</v>
      </c>
      <c r="M222" s="56">
        <v>336603</v>
      </c>
      <c r="N222" s="15">
        <f t="shared" si="40"/>
        <v>30757</v>
      </c>
      <c r="O222" s="15">
        <f t="shared" si="41"/>
        <v>11669</v>
      </c>
      <c r="P222" s="15">
        <f t="shared" si="35"/>
        <v>104</v>
      </c>
      <c r="Q222" s="15">
        <f>+ROUNDDOWN((N222-MIN(N$113:N222))/(MAX(N$113:N222)-MIN(N$113:N222))*100,0)</f>
        <v>94</v>
      </c>
      <c r="R222" s="35">
        <v>260815</v>
      </c>
      <c r="S222" s="35">
        <v>230058</v>
      </c>
      <c r="T222" s="32">
        <v>2040349</v>
      </c>
      <c r="U222">
        <f t="shared" si="42"/>
        <v>72898</v>
      </c>
    </row>
    <row r="223" spans="1:21">
      <c r="A223" s="5">
        <v>39476</v>
      </c>
      <c r="B223" s="16">
        <f t="shared" si="36"/>
        <v>-53718</v>
      </c>
      <c r="C223" s="16">
        <f t="shared" si="37"/>
        <v>-56345</v>
      </c>
      <c r="D223" s="16">
        <f t="shared" si="33"/>
        <v>62</v>
      </c>
      <c r="E223" s="16">
        <f>+ROUNDDOWN((B223-MIN(B$113:B223))/(MAX(B$113:B223)-MIN(B$113:B223))*100,0)</f>
        <v>59</v>
      </c>
      <c r="F223" s="33">
        <v>875666</v>
      </c>
      <c r="G223" s="33">
        <v>929384</v>
      </c>
      <c r="H223" s="88">
        <f t="shared" si="38"/>
        <v>34630</v>
      </c>
      <c r="I223" s="88">
        <f t="shared" si="39"/>
        <v>37670</v>
      </c>
      <c r="J223" s="88">
        <f t="shared" si="34"/>
        <v>30</v>
      </c>
      <c r="K223" s="88">
        <f>+ROUNDDOWN((H223-MIN(H$113:H223))/(MAX(H$113:H223)-MIN(H$113:H223))*100,0)</f>
        <v>37</v>
      </c>
      <c r="L223" s="56">
        <v>385053</v>
      </c>
      <c r="M223" s="56">
        <v>350423</v>
      </c>
      <c r="N223" s="15">
        <f t="shared" si="40"/>
        <v>19088</v>
      </c>
      <c r="O223" s="15">
        <f t="shared" si="41"/>
        <v>18675</v>
      </c>
      <c r="P223" s="15">
        <f t="shared" si="35"/>
        <v>97</v>
      </c>
      <c r="Q223" s="15">
        <f>+ROUNDDOWN((N223-MIN(N$113:N223))/(MAX(N$113:N223)-MIN(N$113:N223))*100,0)</f>
        <v>84</v>
      </c>
      <c r="R223" s="35">
        <v>247065</v>
      </c>
      <c r="S223" s="35">
        <v>227977</v>
      </c>
      <c r="T223" s="32">
        <v>1967451</v>
      </c>
      <c r="U223">
        <f t="shared" si="42"/>
        <v>-52084</v>
      </c>
    </row>
    <row r="224" spans="1:21">
      <c r="A224" s="5">
        <v>39469</v>
      </c>
      <c r="B224" s="16">
        <f t="shared" si="36"/>
        <v>2627</v>
      </c>
      <c r="C224" s="16">
        <f t="shared" si="37"/>
        <v>90756</v>
      </c>
      <c r="D224" s="16">
        <f t="shared" si="33"/>
        <v>69</v>
      </c>
      <c r="E224" s="16">
        <f>+ROUNDDOWN((B224-MIN(B$113:B224))/(MAX(B$113:B224)-MIN(B$113:B224))*100,0)</f>
        <v>69</v>
      </c>
      <c r="F224" s="33">
        <v>934288</v>
      </c>
      <c r="G224" s="33">
        <v>931661</v>
      </c>
      <c r="H224" s="88">
        <f t="shared" si="38"/>
        <v>-3040</v>
      </c>
      <c r="I224" s="88">
        <f t="shared" si="39"/>
        <v>-48964</v>
      </c>
      <c r="J224" s="88">
        <f t="shared" si="34"/>
        <v>26</v>
      </c>
      <c r="K224" s="88">
        <f>+ROUNDDOWN((H224-MIN(H$113:H224))/(MAX(H$113:H224)-MIN(H$113:H224))*100,0)</f>
        <v>30</v>
      </c>
      <c r="L224" s="56">
        <v>399508</v>
      </c>
      <c r="M224" s="56">
        <v>402548</v>
      </c>
      <c r="N224" s="15">
        <f t="shared" si="40"/>
        <v>413</v>
      </c>
      <c r="O224" s="15">
        <f t="shared" si="41"/>
        <v>-41792</v>
      </c>
      <c r="P224" s="15">
        <f t="shared" si="35"/>
        <v>85</v>
      </c>
      <c r="Q224" s="15">
        <f>+ROUNDDOWN((N224-MIN(N$113:N224))/(MAX(N$113:N224)-MIN(N$113:N224))*100,0)</f>
        <v>68</v>
      </c>
      <c r="R224" s="35">
        <v>257633</v>
      </c>
      <c r="S224" s="35">
        <v>257220</v>
      </c>
      <c r="T224" s="32">
        <v>2019535</v>
      </c>
      <c r="U224">
        <f t="shared" si="42"/>
        <v>41723</v>
      </c>
    </row>
    <row r="225" spans="1:21">
      <c r="A225" s="5">
        <v>39462</v>
      </c>
      <c r="B225" s="16">
        <f t="shared" si="36"/>
        <v>-88129</v>
      </c>
      <c r="C225" s="16">
        <f t="shared" si="37"/>
        <v>49039</v>
      </c>
      <c r="D225" s="16">
        <f t="shared" si="33"/>
        <v>58</v>
      </c>
      <c r="E225" s="16">
        <f>+ROUNDDOWN((B225-MIN(B$113:B225))/(MAX(B$113:B225)-MIN(B$113:B225))*100,0)</f>
        <v>53</v>
      </c>
      <c r="F225" s="33">
        <v>897963</v>
      </c>
      <c r="G225" s="33">
        <v>986092</v>
      </c>
      <c r="H225" s="88">
        <f t="shared" si="38"/>
        <v>45924</v>
      </c>
      <c r="I225" s="88">
        <f t="shared" si="39"/>
        <v>-69651</v>
      </c>
      <c r="J225" s="88">
        <f t="shared" si="34"/>
        <v>31</v>
      </c>
      <c r="K225" s="88">
        <f>+ROUNDDOWN((H225-MIN(H$113:H225))/(MAX(H$113:H225)-MIN(H$113:H225))*100,0)</f>
        <v>39</v>
      </c>
      <c r="L225" s="56">
        <v>425834</v>
      </c>
      <c r="M225" s="56">
        <v>379910</v>
      </c>
      <c r="N225" s="15">
        <f t="shared" si="40"/>
        <v>42205</v>
      </c>
      <c r="O225" s="15">
        <f t="shared" si="41"/>
        <v>20612</v>
      </c>
      <c r="P225" s="15">
        <f t="shared" si="35"/>
        <v>111</v>
      </c>
      <c r="Q225" s="15">
        <f>+ROUNDDOWN((N225-MIN(N$113:N225))/(MAX(N$113:N225)-MIN(N$113:N225))*100,0)</f>
        <v>100</v>
      </c>
      <c r="R225" s="35">
        <v>270695</v>
      </c>
      <c r="S225" s="35">
        <v>228490</v>
      </c>
      <c r="T225" s="32">
        <v>1977812</v>
      </c>
      <c r="U225">
        <f t="shared" si="42"/>
        <v>86865</v>
      </c>
    </row>
    <row r="226" spans="1:21">
      <c r="A226" s="5">
        <v>39455</v>
      </c>
      <c r="B226" s="16">
        <f t="shared" si="36"/>
        <v>-137168</v>
      </c>
      <c r="C226" s="16">
        <f t="shared" si="37"/>
        <v>59268</v>
      </c>
      <c r="D226" s="16">
        <f t="shared" si="33"/>
        <v>53</v>
      </c>
      <c r="E226" s="16">
        <f>+ROUNDDOWN((B226-MIN(B$113:B226))/(MAX(B$113:B226)-MIN(B$113:B226))*100,0)</f>
        <v>44</v>
      </c>
      <c r="F226" s="33">
        <v>842030</v>
      </c>
      <c r="G226" s="33">
        <v>979198</v>
      </c>
      <c r="H226" s="88">
        <f t="shared" si="38"/>
        <v>115575</v>
      </c>
      <c r="I226" s="88">
        <f t="shared" si="39"/>
        <v>-72670</v>
      </c>
      <c r="J226" s="88">
        <f t="shared" si="34"/>
        <v>39</v>
      </c>
      <c r="K226" s="88">
        <f>+ROUNDDOWN((H226-MIN(H$113:H226))/(MAX(H$113:H226)-MIN(H$113:H226))*100,0)</f>
        <v>52</v>
      </c>
      <c r="L226" s="56">
        <v>446925</v>
      </c>
      <c r="M226" s="56">
        <v>331350</v>
      </c>
      <c r="N226" s="15">
        <f t="shared" si="40"/>
        <v>21593</v>
      </c>
      <c r="O226" s="15">
        <f t="shared" si="41"/>
        <v>13402</v>
      </c>
      <c r="P226" s="15">
        <f t="shared" si="35"/>
        <v>98</v>
      </c>
      <c r="Q226" s="15">
        <f>+ROUNDDOWN((N226-MIN(N$113:N226))/(MAX(N$113:N226)-MIN(N$113:N226))*100,0)</f>
        <v>83</v>
      </c>
      <c r="R226" s="35">
        <v>244925</v>
      </c>
      <c r="S226" s="35">
        <v>223332</v>
      </c>
      <c r="T226" s="32">
        <v>1890947</v>
      </c>
      <c r="U226">
        <f t="shared" si="42"/>
        <v>105808</v>
      </c>
    </row>
    <row r="227" spans="1:21">
      <c r="A227" s="5">
        <v>39447</v>
      </c>
      <c r="B227" s="16">
        <f t="shared" si="36"/>
        <v>-196436</v>
      </c>
      <c r="C227" s="16">
        <f t="shared" si="37"/>
        <v>-10846</v>
      </c>
      <c r="D227" s="16">
        <f t="shared" si="33"/>
        <v>46</v>
      </c>
      <c r="E227" s="16">
        <f>+ROUNDDOWN((B227-MIN(B$113:B227))/(MAX(B$113:B227)-MIN(B$113:B227))*100,0)</f>
        <v>33</v>
      </c>
      <c r="F227" s="33">
        <v>784449</v>
      </c>
      <c r="G227" s="33">
        <v>980885</v>
      </c>
      <c r="H227" s="88">
        <f t="shared" si="38"/>
        <v>188245</v>
      </c>
      <c r="I227" s="88">
        <f t="shared" si="39"/>
        <v>2691</v>
      </c>
      <c r="J227" s="88">
        <f t="shared" si="34"/>
        <v>47</v>
      </c>
      <c r="K227" s="88">
        <f>+ROUNDDOWN((H227-MIN(H$113:H227))/(MAX(H$113:H227)-MIN(H$113:H227))*100,0)</f>
        <v>66</v>
      </c>
      <c r="L227" s="56">
        <v>416621</v>
      </c>
      <c r="M227" s="56">
        <v>228376</v>
      </c>
      <c r="N227" s="15">
        <f t="shared" si="40"/>
        <v>8191</v>
      </c>
      <c r="O227" s="15">
        <f t="shared" si="41"/>
        <v>8155</v>
      </c>
      <c r="P227" s="15">
        <f t="shared" si="35"/>
        <v>90</v>
      </c>
      <c r="Q227" s="15">
        <f>+ROUNDDOWN((N227-MIN(N$113:N227))/(MAX(N$113:N227)-MIN(N$113:N227))*100,0)</f>
        <v>72</v>
      </c>
      <c r="R227" s="35">
        <v>229137</v>
      </c>
      <c r="S227" s="35">
        <v>220946</v>
      </c>
      <c r="T227" s="32">
        <v>1785139</v>
      </c>
      <c r="U227">
        <f t="shared" si="42"/>
        <v>-17556</v>
      </c>
    </row>
    <row r="228" spans="1:21">
      <c r="A228" s="5">
        <v>39440</v>
      </c>
      <c r="B228" s="16">
        <f t="shared" si="36"/>
        <v>-185590</v>
      </c>
      <c r="C228" s="16">
        <f t="shared" si="37"/>
        <v>45533</v>
      </c>
      <c r="D228" s="16">
        <f t="shared" si="33"/>
        <v>47</v>
      </c>
      <c r="E228" s="16">
        <f>+ROUNDDOWN((B228-MIN(B$113:B228))/(MAX(B$113:B228)-MIN(B$113:B228))*100,0)</f>
        <v>35</v>
      </c>
      <c r="F228" s="33">
        <v>795274</v>
      </c>
      <c r="G228" s="33">
        <v>980864</v>
      </c>
      <c r="H228" s="88">
        <f t="shared" si="38"/>
        <v>185554</v>
      </c>
      <c r="I228" s="88">
        <f t="shared" si="39"/>
        <v>-22864</v>
      </c>
      <c r="J228" s="88">
        <f t="shared" si="34"/>
        <v>47</v>
      </c>
      <c r="K228" s="88">
        <f>+ROUNDDOWN((H228-MIN(H$113:H228))/(MAX(H$113:H228)-MIN(H$113:H228))*100,0)</f>
        <v>65</v>
      </c>
      <c r="L228" s="56">
        <v>435172</v>
      </c>
      <c r="M228" s="56">
        <v>249618</v>
      </c>
      <c r="N228" s="15">
        <f t="shared" si="40"/>
        <v>36</v>
      </c>
      <c r="O228" s="15">
        <f t="shared" si="41"/>
        <v>-22669</v>
      </c>
      <c r="P228" s="15">
        <f t="shared" si="35"/>
        <v>85</v>
      </c>
      <c r="Q228" s="15">
        <f>+ROUNDDOWN((N228-MIN(N$113:N228))/(MAX(N$113:N228)-MIN(N$113:N228))*100,0)</f>
        <v>65</v>
      </c>
      <c r="R228" s="35">
        <v>218002</v>
      </c>
      <c r="S228" s="35">
        <v>217966</v>
      </c>
      <c r="T228" s="32">
        <v>1802695</v>
      </c>
      <c r="U228">
        <f t="shared" si="42"/>
        <v>-46458</v>
      </c>
    </row>
    <row r="229" spans="1:21">
      <c r="A229" s="5">
        <v>39434</v>
      </c>
      <c r="B229" s="16">
        <f t="shared" si="36"/>
        <v>-231123</v>
      </c>
      <c r="C229" s="16">
        <f t="shared" si="37"/>
        <v>-13276</v>
      </c>
      <c r="D229" s="16">
        <f t="shared" si="33"/>
        <v>42</v>
      </c>
      <c r="E229" s="16">
        <f>+ROUNDDOWN((B229-MIN(B$113:B229))/(MAX(B$113:B229)-MIN(B$113:B229))*100,0)</f>
        <v>26</v>
      </c>
      <c r="F229" s="33">
        <v>790680</v>
      </c>
      <c r="G229" s="33">
        <v>1021803</v>
      </c>
      <c r="H229" s="88">
        <f t="shared" si="38"/>
        <v>208418</v>
      </c>
      <c r="I229" s="88">
        <f t="shared" si="39"/>
        <v>17698</v>
      </c>
      <c r="J229" s="88">
        <f t="shared" si="34"/>
        <v>49</v>
      </c>
      <c r="K229" s="88">
        <f>+ROUNDDOWN((H229-MIN(H$113:H229))/(MAX(H$113:H229)-MIN(H$113:H229))*100,0)</f>
        <v>70</v>
      </c>
      <c r="L229" s="56">
        <v>457329</v>
      </c>
      <c r="M229" s="56">
        <v>248911</v>
      </c>
      <c r="N229" s="15">
        <f t="shared" si="40"/>
        <v>22705</v>
      </c>
      <c r="O229" s="15">
        <f t="shared" si="41"/>
        <v>-4422</v>
      </c>
      <c r="P229" s="15">
        <f t="shared" si="35"/>
        <v>99</v>
      </c>
      <c r="Q229" s="15">
        <f>+ROUNDDOWN((N229-MIN(N$113:N229))/(MAX(N$113:N229)-MIN(N$113:N229))*100,0)</f>
        <v>84</v>
      </c>
      <c r="R229" s="35">
        <v>240415</v>
      </c>
      <c r="S229" s="35">
        <v>217710</v>
      </c>
      <c r="T229" s="32">
        <v>1849153</v>
      </c>
      <c r="U229">
        <f t="shared" si="42"/>
        <v>-27040</v>
      </c>
    </row>
    <row r="230" spans="1:21">
      <c r="A230" s="5">
        <v>39427</v>
      </c>
      <c r="B230" s="16">
        <f t="shared" si="36"/>
        <v>-217847</v>
      </c>
      <c r="C230" s="16">
        <f t="shared" si="37"/>
        <v>2563</v>
      </c>
      <c r="D230" s="16">
        <f t="shared" si="33"/>
        <v>43</v>
      </c>
      <c r="E230" s="16">
        <f>+ROUNDDOWN((B230-MIN(B$113:B230))/(MAX(B$113:B230)-MIN(B$113:B230))*100,0)</f>
        <v>29</v>
      </c>
      <c r="F230" s="33">
        <v>792234</v>
      </c>
      <c r="G230" s="33">
        <v>1010081</v>
      </c>
      <c r="H230" s="88">
        <f t="shared" si="38"/>
        <v>190720</v>
      </c>
      <c r="I230" s="88">
        <f t="shared" si="39"/>
        <v>-27220</v>
      </c>
      <c r="J230" s="88">
        <f t="shared" si="34"/>
        <v>47</v>
      </c>
      <c r="K230" s="88">
        <f>+ROUNDDOWN((H230-MIN(H$113:H230))/(MAX(H$113:H230)-MIN(H$113:H230))*100,0)</f>
        <v>66</v>
      </c>
      <c r="L230" s="56">
        <v>465777</v>
      </c>
      <c r="M230" s="56">
        <v>275057</v>
      </c>
      <c r="N230" s="15">
        <f t="shared" si="40"/>
        <v>27127</v>
      </c>
      <c r="O230" s="15">
        <f t="shared" si="41"/>
        <v>24657</v>
      </c>
      <c r="P230" s="15">
        <f t="shared" si="35"/>
        <v>102</v>
      </c>
      <c r="Q230" s="15">
        <f>+ROUNDDOWN((N230-MIN(N$113:N230))/(MAX(N$113:N230)-MIN(N$113:N230))*100,0)</f>
        <v>87</v>
      </c>
      <c r="R230" s="35">
        <v>248409</v>
      </c>
      <c r="S230" s="35">
        <v>221282</v>
      </c>
      <c r="T230" s="32">
        <v>1876193</v>
      </c>
      <c r="U230">
        <f t="shared" si="42"/>
        <v>-70733</v>
      </c>
    </row>
    <row r="231" spans="1:21">
      <c r="A231" s="5">
        <v>39420</v>
      </c>
      <c r="B231" s="16">
        <f t="shared" si="36"/>
        <v>-220410</v>
      </c>
      <c r="C231" s="16">
        <f t="shared" si="37"/>
        <v>106640</v>
      </c>
      <c r="D231" s="16">
        <f t="shared" si="33"/>
        <v>43</v>
      </c>
      <c r="E231" s="16">
        <f>+ROUNDDOWN((B231-MIN(B$113:B231))/(MAX(B$113:B231)-MIN(B$113:B231))*100,0)</f>
        <v>28</v>
      </c>
      <c r="F231" s="33">
        <v>803358</v>
      </c>
      <c r="G231" s="33">
        <v>1023768</v>
      </c>
      <c r="H231" s="88">
        <f t="shared" si="38"/>
        <v>217940</v>
      </c>
      <c r="I231" s="88">
        <f t="shared" si="39"/>
        <v>-111765</v>
      </c>
      <c r="J231" s="88">
        <f t="shared" si="34"/>
        <v>50</v>
      </c>
      <c r="K231" s="88">
        <f>+ROUNDDOWN((H231-MIN(H$113:H231))/(MAX(H$113:H231)-MIN(H$113:H231))*100,0)</f>
        <v>71</v>
      </c>
      <c r="L231" s="56">
        <v>502537</v>
      </c>
      <c r="M231" s="56">
        <v>284597</v>
      </c>
      <c r="N231" s="15">
        <f t="shared" si="40"/>
        <v>2470</v>
      </c>
      <c r="O231" s="15">
        <f t="shared" si="41"/>
        <v>5125</v>
      </c>
      <c r="P231" s="15">
        <f t="shared" si="35"/>
        <v>87</v>
      </c>
      <c r="Q231" s="15">
        <f>+ROUNDDOWN((N231-MIN(N$113:N231))/(MAX(N$113:N231)-MIN(N$113:N231))*100,0)</f>
        <v>67</v>
      </c>
      <c r="R231" s="35">
        <v>241868</v>
      </c>
      <c r="S231" s="35">
        <v>239398</v>
      </c>
      <c r="T231" s="32">
        <v>1946926</v>
      </c>
      <c r="U231">
        <f t="shared" si="42"/>
        <v>-141574</v>
      </c>
    </row>
    <row r="232" spans="1:21">
      <c r="A232" s="5">
        <v>39413</v>
      </c>
      <c r="B232" s="16">
        <f t="shared" si="36"/>
        <v>-327050</v>
      </c>
      <c r="C232" s="16">
        <f t="shared" si="37"/>
        <v>-111182</v>
      </c>
      <c r="D232" s="16">
        <f t="shared" si="33"/>
        <v>31</v>
      </c>
      <c r="E232" s="16">
        <f>+ROUNDDOWN((B232-MIN(B$113:B232))/(MAX(B$113:B232)-MIN(B$113:B232))*100,0)</f>
        <v>8</v>
      </c>
      <c r="F232" s="33">
        <v>865252</v>
      </c>
      <c r="G232" s="33">
        <v>1192302</v>
      </c>
      <c r="H232" s="88">
        <f t="shared" si="38"/>
        <v>329705</v>
      </c>
      <c r="I232" s="88">
        <f t="shared" si="39"/>
        <v>98450</v>
      </c>
      <c r="J232" s="88">
        <f t="shared" si="34"/>
        <v>63</v>
      </c>
      <c r="K232" s="88">
        <f>+ROUNDDOWN((H232-MIN(H$113:H232))/(MAX(H$113:H232)-MIN(H$113:H232))*100,0)</f>
        <v>92</v>
      </c>
      <c r="L232" s="56">
        <v>541289</v>
      </c>
      <c r="M232" s="56">
        <v>211584</v>
      </c>
      <c r="N232" s="15">
        <f t="shared" si="40"/>
        <v>-2655</v>
      </c>
      <c r="O232" s="15">
        <f t="shared" si="41"/>
        <v>12732</v>
      </c>
      <c r="P232" s="15">
        <f t="shared" si="35"/>
        <v>83</v>
      </c>
      <c r="Q232" s="15">
        <f>+ROUNDDOWN((N232-MIN(N$113:N232))/(MAX(N$113:N232)-MIN(N$113:N232))*100,0)</f>
        <v>63</v>
      </c>
      <c r="R232" s="35">
        <v>258578</v>
      </c>
      <c r="S232" s="35">
        <v>261233</v>
      </c>
      <c r="T232" s="32">
        <v>2088500</v>
      </c>
      <c r="U232">
        <f t="shared" si="42"/>
        <v>186095</v>
      </c>
    </row>
    <row r="233" spans="1:21">
      <c r="A233" s="5">
        <v>39406</v>
      </c>
      <c r="B233" s="16">
        <f t="shared" si="36"/>
        <v>-215868</v>
      </c>
      <c r="C233" s="16">
        <f t="shared" si="37"/>
        <v>-80931</v>
      </c>
      <c r="D233" s="16">
        <f t="shared" si="33"/>
        <v>44</v>
      </c>
      <c r="E233" s="16">
        <f>+ROUNDDOWN((B233-MIN(B$113:B233))/(MAX(B$113:B233)-MIN(B$113:B233))*100,0)</f>
        <v>29</v>
      </c>
      <c r="F233" s="33">
        <v>820164</v>
      </c>
      <c r="G233" s="33">
        <v>1036032</v>
      </c>
      <c r="H233" s="88">
        <f t="shared" si="38"/>
        <v>231255</v>
      </c>
      <c r="I233" s="88">
        <f t="shared" si="39"/>
        <v>85015</v>
      </c>
      <c r="J233" s="88">
        <f t="shared" si="34"/>
        <v>52</v>
      </c>
      <c r="K233" s="88">
        <f>+ROUNDDOWN((H233-MIN(H$113:H233))/(MAX(H$113:H233)-MIN(H$113:H233))*100,0)</f>
        <v>74</v>
      </c>
      <c r="L233" s="56">
        <v>438552</v>
      </c>
      <c r="M233" s="56">
        <v>207297</v>
      </c>
      <c r="N233" s="15">
        <f t="shared" si="40"/>
        <v>-15387</v>
      </c>
      <c r="O233" s="15">
        <f t="shared" si="41"/>
        <v>-4084</v>
      </c>
      <c r="P233" s="15">
        <f t="shared" si="35"/>
        <v>76</v>
      </c>
      <c r="Q233" s="15">
        <f>+ROUNDDOWN((N233-MIN(N$113:N233))/(MAX(N$113:N233)-MIN(N$113:N233))*100,0)</f>
        <v>53</v>
      </c>
      <c r="R233" s="35">
        <v>216934</v>
      </c>
      <c r="S233" s="35">
        <v>232321</v>
      </c>
      <c r="T233" s="32">
        <v>1902405</v>
      </c>
      <c r="U233">
        <f t="shared" si="42"/>
        <v>8590</v>
      </c>
    </row>
    <row r="234" spans="1:21">
      <c r="A234" s="5">
        <v>39399</v>
      </c>
      <c r="B234" s="16">
        <f t="shared" si="36"/>
        <v>-134937</v>
      </c>
      <c r="C234" s="16">
        <f t="shared" si="37"/>
        <v>62132</v>
      </c>
      <c r="D234" s="16">
        <f t="shared" si="33"/>
        <v>53</v>
      </c>
      <c r="E234" s="16">
        <f>+ROUNDDOWN((B234-MIN(B$113:B234))/(MAX(B$113:B234)-MIN(B$113:B234))*100,0)</f>
        <v>44</v>
      </c>
      <c r="F234" s="33">
        <v>859432</v>
      </c>
      <c r="G234" s="33">
        <v>994369</v>
      </c>
      <c r="H234" s="88">
        <f t="shared" si="38"/>
        <v>146240</v>
      </c>
      <c r="I234" s="88">
        <f t="shared" si="39"/>
        <v>-44972</v>
      </c>
      <c r="J234" s="88">
        <f t="shared" si="34"/>
        <v>42</v>
      </c>
      <c r="K234" s="88">
        <f>+ROUNDDOWN((H234-MIN(H$113:H234))/(MAX(H$113:H234)-MIN(H$113:H234))*100,0)</f>
        <v>58</v>
      </c>
      <c r="L234" s="56">
        <v>429721</v>
      </c>
      <c r="M234" s="56">
        <v>283481</v>
      </c>
      <c r="N234" s="15">
        <f t="shared" si="40"/>
        <v>-11303</v>
      </c>
      <c r="O234" s="15">
        <f t="shared" si="41"/>
        <v>-17160</v>
      </c>
      <c r="P234" s="15">
        <f t="shared" si="35"/>
        <v>78</v>
      </c>
      <c r="Q234" s="15">
        <f>+ROUNDDOWN((N234-MIN(N$113:N234))/(MAX(N$113:N234)-MIN(N$113:N234))*100,0)</f>
        <v>56</v>
      </c>
      <c r="R234" s="35">
        <v>237867</v>
      </c>
      <c r="S234" s="35">
        <v>249170</v>
      </c>
      <c r="T234" s="32">
        <v>1893815</v>
      </c>
      <c r="U234">
        <f t="shared" si="42"/>
        <v>81532</v>
      </c>
    </row>
    <row r="235" spans="1:21">
      <c r="A235" s="5">
        <v>39392</v>
      </c>
      <c r="B235" s="16">
        <f t="shared" si="36"/>
        <v>-197069</v>
      </c>
      <c r="C235" s="16">
        <f t="shared" si="37"/>
        <v>30555</v>
      </c>
      <c r="D235" s="16">
        <f t="shared" si="33"/>
        <v>46</v>
      </c>
      <c r="E235" s="16">
        <f>+ROUNDDOWN((B235-MIN(B$113:B235))/(MAX(B$113:B235)-MIN(B$113:B235))*100,0)</f>
        <v>32</v>
      </c>
      <c r="F235" s="33">
        <v>784616</v>
      </c>
      <c r="G235" s="33">
        <v>981685</v>
      </c>
      <c r="H235" s="88">
        <f t="shared" si="38"/>
        <v>191212</v>
      </c>
      <c r="I235" s="88">
        <f t="shared" si="39"/>
        <v>-14229</v>
      </c>
      <c r="J235" s="88">
        <f t="shared" si="34"/>
        <v>47</v>
      </c>
      <c r="K235" s="88">
        <f>+ROUNDDOWN((H235-MIN(H$113:H235))/(MAX(H$113:H235)-MIN(H$113:H235))*100,0)</f>
        <v>66</v>
      </c>
      <c r="L235" s="56">
        <v>469903</v>
      </c>
      <c r="M235" s="56">
        <v>278691</v>
      </c>
      <c r="N235" s="15">
        <f t="shared" si="40"/>
        <v>5857</v>
      </c>
      <c r="O235" s="15">
        <f t="shared" si="41"/>
        <v>-16326</v>
      </c>
      <c r="P235" s="15">
        <f t="shared" si="35"/>
        <v>89</v>
      </c>
      <c r="Q235" s="15">
        <f>+ROUNDDOWN((N235-MIN(N$113:N235))/(MAX(N$113:N235)-MIN(N$113:N235))*100,0)</f>
        <v>70</v>
      </c>
      <c r="R235" s="35">
        <v>227671</v>
      </c>
      <c r="S235" s="35">
        <v>221814</v>
      </c>
      <c r="T235" s="32">
        <v>1812283</v>
      </c>
      <c r="U235">
        <f t="shared" si="42"/>
        <v>79512</v>
      </c>
    </row>
    <row r="236" spans="1:21">
      <c r="A236" s="5">
        <v>39385</v>
      </c>
      <c r="B236" s="16">
        <f t="shared" si="36"/>
        <v>-227624</v>
      </c>
      <c r="C236" s="16">
        <f t="shared" si="37"/>
        <v>5858</v>
      </c>
      <c r="D236" s="16">
        <f t="shared" si="33"/>
        <v>42</v>
      </c>
      <c r="E236" s="16">
        <f>+ROUNDDOWN((B236-MIN(B$113:B236))/(MAX(B$113:B236)-MIN(B$113:B236))*100,0)</f>
        <v>27</v>
      </c>
      <c r="F236" s="33">
        <v>746999</v>
      </c>
      <c r="G236" s="33">
        <v>974623</v>
      </c>
      <c r="H236" s="88">
        <f t="shared" si="38"/>
        <v>205441</v>
      </c>
      <c r="I236" s="88">
        <f t="shared" si="39"/>
        <v>-1655</v>
      </c>
      <c r="J236" s="88">
        <f t="shared" si="34"/>
        <v>49</v>
      </c>
      <c r="K236" s="88">
        <f>+ROUNDDOWN((H236-MIN(H$113:H236))/(MAX(H$113:H236)-MIN(H$113:H236))*100,0)</f>
        <v>69</v>
      </c>
      <c r="L236" s="56">
        <v>440888</v>
      </c>
      <c r="M236" s="56">
        <v>235447</v>
      </c>
      <c r="N236" s="15">
        <f t="shared" si="40"/>
        <v>22183</v>
      </c>
      <c r="O236" s="15">
        <f t="shared" si="41"/>
        <v>-4203</v>
      </c>
      <c r="P236" s="15">
        <f t="shared" si="35"/>
        <v>99</v>
      </c>
      <c r="Q236" s="15">
        <f>+ROUNDDOWN((N236-MIN(N$113:N236))/(MAX(N$113:N236)-MIN(N$113:N236))*100,0)</f>
        <v>83</v>
      </c>
      <c r="R236" s="35">
        <v>245529</v>
      </c>
      <c r="S236" s="35">
        <v>223346</v>
      </c>
      <c r="T236" s="32">
        <v>1732771</v>
      </c>
      <c r="U236">
        <f t="shared" si="42"/>
        <v>45160</v>
      </c>
    </row>
    <row r="237" spans="1:21">
      <c r="A237" s="5">
        <v>39378</v>
      </c>
      <c r="B237" s="16">
        <f t="shared" si="36"/>
        <v>-233482</v>
      </c>
      <c r="C237" s="16">
        <f t="shared" si="37"/>
        <v>-20403</v>
      </c>
      <c r="D237" s="16">
        <f t="shared" si="33"/>
        <v>42</v>
      </c>
      <c r="E237" s="16">
        <f>+ROUNDDOWN((B237-MIN(B$113:B237))/(MAX(B$113:B237)-MIN(B$113:B237))*100,0)</f>
        <v>26</v>
      </c>
      <c r="F237" s="33">
        <v>717745</v>
      </c>
      <c r="G237" s="33">
        <v>951227</v>
      </c>
      <c r="H237" s="88">
        <f t="shared" si="38"/>
        <v>207096</v>
      </c>
      <c r="I237" s="88">
        <f t="shared" si="39"/>
        <v>2134</v>
      </c>
      <c r="J237" s="88">
        <f t="shared" si="34"/>
        <v>49</v>
      </c>
      <c r="K237" s="88">
        <f>+ROUNDDOWN((H237-MIN(H$113:H237))/(MAX(H$113:H237)-MIN(H$113:H237))*100,0)</f>
        <v>69</v>
      </c>
      <c r="L237" s="56">
        <v>434467</v>
      </c>
      <c r="M237" s="56">
        <v>227371</v>
      </c>
      <c r="N237" s="15">
        <f t="shared" si="40"/>
        <v>26386</v>
      </c>
      <c r="O237" s="15">
        <f t="shared" si="41"/>
        <v>18269</v>
      </c>
      <c r="P237" s="15">
        <f t="shared" si="35"/>
        <v>101</v>
      </c>
      <c r="Q237" s="15">
        <f>+ROUNDDOWN((N237-MIN(N$113:N237))/(MAX(N$113:N237)-MIN(N$113:N237))*100,0)</f>
        <v>87</v>
      </c>
      <c r="R237" s="35">
        <v>244624</v>
      </c>
      <c r="S237" s="35">
        <v>218238</v>
      </c>
      <c r="T237" s="32">
        <v>1687611</v>
      </c>
      <c r="U237">
        <f t="shared" si="42"/>
        <v>27885</v>
      </c>
    </row>
    <row r="238" spans="1:21">
      <c r="A238" s="5">
        <v>39371</v>
      </c>
      <c r="B238" s="16">
        <f t="shared" si="36"/>
        <v>-213079</v>
      </c>
      <c r="C238" s="16">
        <f t="shared" si="37"/>
        <v>11539</v>
      </c>
      <c r="D238" s="16">
        <f t="shared" si="33"/>
        <v>44</v>
      </c>
      <c r="E238" s="16">
        <f>+ROUNDDOWN((B238-MIN(B$113:B238))/(MAX(B$113:B238)-MIN(B$113:B238))*100,0)</f>
        <v>29</v>
      </c>
      <c r="F238" s="33">
        <v>679636</v>
      </c>
      <c r="G238" s="33">
        <v>892715</v>
      </c>
      <c r="H238" s="88">
        <f t="shared" si="38"/>
        <v>204962</v>
      </c>
      <c r="I238" s="88">
        <f t="shared" si="39"/>
        <v>6511</v>
      </c>
      <c r="J238" s="88">
        <f t="shared" si="34"/>
        <v>49</v>
      </c>
      <c r="K238" s="88">
        <f>+ROUNDDOWN((H238-MIN(H$113:H238))/(MAX(H$113:H238)-MIN(H$113:H238))*100,0)</f>
        <v>69</v>
      </c>
      <c r="L238" s="56">
        <v>447551</v>
      </c>
      <c r="M238" s="56">
        <v>242589</v>
      </c>
      <c r="N238" s="15">
        <f t="shared" si="40"/>
        <v>8117</v>
      </c>
      <c r="O238" s="15">
        <f t="shared" si="41"/>
        <v>-18050</v>
      </c>
      <c r="P238" s="15">
        <f t="shared" si="35"/>
        <v>90</v>
      </c>
      <c r="Q238" s="15">
        <f>+ROUNDDOWN((N238-MIN(N$113:N238))/(MAX(N$113:N238)-MIN(N$113:N238))*100,0)</f>
        <v>72</v>
      </c>
      <c r="R238" s="35">
        <v>239122</v>
      </c>
      <c r="S238" s="35">
        <v>231005</v>
      </c>
      <c r="T238" s="32">
        <v>1659726</v>
      </c>
      <c r="U238">
        <f t="shared" si="42"/>
        <v>-10302</v>
      </c>
    </row>
    <row r="239" spans="1:21">
      <c r="A239" s="5">
        <v>39364</v>
      </c>
      <c r="B239" s="16">
        <f t="shared" si="36"/>
        <v>-224618</v>
      </c>
      <c r="C239" s="16">
        <f t="shared" si="37"/>
        <v>6072</v>
      </c>
      <c r="D239" s="16">
        <f t="shared" si="33"/>
        <v>43</v>
      </c>
      <c r="E239" s="16">
        <f>+ROUNDDOWN((B239-MIN(B$113:B239))/(MAX(B$113:B239)-MIN(B$113:B239))*100,0)</f>
        <v>27</v>
      </c>
      <c r="F239" s="33">
        <v>674200</v>
      </c>
      <c r="G239" s="33">
        <v>898818</v>
      </c>
      <c r="H239" s="88">
        <f t="shared" si="38"/>
        <v>198451</v>
      </c>
      <c r="I239" s="88">
        <f t="shared" si="39"/>
        <v>11012</v>
      </c>
      <c r="J239" s="88">
        <f t="shared" si="34"/>
        <v>48</v>
      </c>
      <c r="K239" s="88">
        <f>+ROUNDDOWN((H239-MIN(H$113:H239))/(MAX(H$113:H239)-MIN(H$113:H239))*100,0)</f>
        <v>68</v>
      </c>
      <c r="L239" s="56">
        <v>445968</v>
      </c>
      <c r="M239" s="56">
        <v>247517</v>
      </c>
      <c r="N239" s="15">
        <f t="shared" si="40"/>
        <v>26167</v>
      </c>
      <c r="O239" s="15">
        <f t="shared" si="41"/>
        <v>-17084</v>
      </c>
      <c r="P239" s="15">
        <f t="shared" si="35"/>
        <v>101</v>
      </c>
      <c r="Q239" s="15">
        <f>+ROUNDDOWN((N239-MIN(N$113:N239))/(MAX(N$113:N239)-MIN(N$113:N239))*100,0)</f>
        <v>87</v>
      </c>
      <c r="R239" s="35">
        <v>254343</v>
      </c>
      <c r="S239" s="35">
        <v>228176</v>
      </c>
      <c r="T239" s="32">
        <v>1670028</v>
      </c>
      <c r="U239">
        <f t="shared" si="42"/>
        <v>53810</v>
      </c>
    </row>
    <row r="240" spans="1:21">
      <c r="A240" s="5">
        <v>39357</v>
      </c>
      <c r="B240" s="16">
        <f t="shared" si="36"/>
        <v>-230690</v>
      </c>
      <c r="C240" s="16">
        <f t="shared" si="37"/>
        <v>-74587</v>
      </c>
      <c r="D240" s="16">
        <f t="shared" si="33"/>
        <v>42</v>
      </c>
      <c r="E240" s="16">
        <f>+ROUNDDOWN((B240-MIN(B$113:B240))/(MAX(B$113:B240)-MIN(B$113:B240))*100,0)</f>
        <v>26</v>
      </c>
      <c r="F240" s="33">
        <v>605732</v>
      </c>
      <c r="G240" s="33">
        <v>836422</v>
      </c>
      <c r="H240" s="88">
        <f t="shared" si="38"/>
        <v>187439</v>
      </c>
      <c r="I240" s="88">
        <f t="shared" si="39"/>
        <v>60141</v>
      </c>
      <c r="J240" s="88">
        <f t="shared" si="34"/>
        <v>47</v>
      </c>
      <c r="K240" s="88">
        <f>+ROUNDDOWN((H240-MIN(H$113:H240))/(MAX(H$113:H240)-MIN(H$113:H240))*100,0)</f>
        <v>66</v>
      </c>
      <c r="L240" s="56">
        <v>448189</v>
      </c>
      <c r="M240" s="56">
        <v>260750</v>
      </c>
      <c r="N240" s="15">
        <f t="shared" si="40"/>
        <v>43251</v>
      </c>
      <c r="O240" s="15">
        <f t="shared" si="41"/>
        <v>14446</v>
      </c>
      <c r="P240" s="15">
        <f t="shared" si="35"/>
        <v>112</v>
      </c>
      <c r="Q240" s="15">
        <f>+ROUNDDOWN((N240-MIN(N$113:N240))/(MAX(N$113:N240)-MIN(N$113:N240))*100,0)</f>
        <v>100</v>
      </c>
      <c r="R240" s="35">
        <v>264940</v>
      </c>
      <c r="S240" s="35">
        <v>221689</v>
      </c>
      <c r="T240" s="32">
        <v>1616218</v>
      </c>
      <c r="U240">
        <f t="shared" si="42"/>
        <v>23436</v>
      </c>
    </row>
    <row r="241" spans="1:21">
      <c r="A241" s="5">
        <v>39350</v>
      </c>
      <c r="B241" s="16">
        <f t="shared" si="36"/>
        <v>-156103</v>
      </c>
      <c r="C241" s="16">
        <f t="shared" si="37"/>
        <v>17014</v>
      </c>
      <c r="D241" s="16">
        <f t="shared" si="33"/>
        <v>50</v>
      </c>
      <c r="E241" s="16">
        <f>+ROUNDDOWN((B241-MIN(B$113:B241))/(MAX(B$113:B241)-MIN(B$113:B241))*100,0)</f>
        <v>40</v>
      </c>
      <c r="F241" s="33">
        <v>634815</v>
      </c>
      <c r="G241" s="33">
        <v>790918</v>
      </c>
      <c r="H241" s="88">
        <f t="shared" si="38"/>
        <v>127298</v>
      </c>
      <c r="I241" s="88">
        <f t="shared" si="39"/>
        <v>-450</v>
      </c>
      <c r="J241" s="88">
        <f t="shared" si="34"/>
        <v>40</v>
      </c>
      <c r="K241" s="88">
        <f>+ROUNDDOWN((H241-MIN(H$113:H241))/(MAX(H$113:H241)-MIN(H$113:H241))*100,0)</f>
        <v>54</v>
      </c>
      <c r="L241" s="56">
        <v>386287</v>
      </c>
      <c r="M241" s="56">
        <v>258989</v>
      </c>
      <c r="N241" s="15">
        <f t="shared" si="40"/>
        <v>28805</v>
      </c>
      <c r="O241" s="15">
        <f t="shared" si="41"/>
        <v>-16564</v>
      </c>
      <c r="P241" s="15">
        <f t="shared" si="35"/>
        <v>103</v>
      </c>
      <c r="Q241" s="15">
        <f>+ROUNDDOWN((N241-MIN(N$113:N241))/(MAX(N$113:N241)-MIN(N$113:N241))*100,0)</f>
        <v>88</v>
      </c>
      <c r="R241" s="35">
        <v>250016</v>
      </c>
      <c r="S241" s="35">
        <v>221211</v>
      </c>
      <c r="T241" s="32">
        <v>1592782</v>
      </c>
      <c r="U241">
        <f t="shared" si="42"/>
        <v>1314</v>
      </c>
    </row>
    <row r="242" spans="1:21">
      <c r="A242" s="5">
        <v>39343</v>
      </c>
      <c r="B242" s="16">
        <f t="shared" si="36"/>
        <v>-173117</v>
      </c>
      <c r="C242" s="16">
        <f t="shared" si="37"/>
        <v>6580</v>
      </c>
      <c r="D242" s="16">
        <f t="shared" si="33"/>
        <v>48</v>
      </c>
      <c r="E242" s="16">
        <f>+ROUNDDOWN((B242-MIN(B$113:B242))/(MAX(B$113:B242)-MIN(B$113:B242))*100,0)</f>
        <v>37</v>
      </c>
      <c r="F242" s="33">
        <v>565729</v>
      </c>
      <c r="G242" s="33">
        <v>738846</v>
      </c>
      <c r="H242" s="88">
        <f t="shared" si="38"/>
        <v>127748</v>
      </c>
      <c r="I242" s="88">
        <f t="shared" si="39"/>
        <v>-6760</v>
      </c>
      <c r="J242" s="88">
        <f t="shared" si="34"/>
        <v>40</v>
      </c>
      <c r="K242" s="88">
        <f>+ROUNDDOWN((H242-MIN(H$113:H242))/(MAX(H$113:H242)-MIN(H$113:H242))*100,0)</f>
        <v>54</v>
      </c>
      <c r="L242" s="56">
        <v>358161</v>
      </c>
      <c r="M242" s="56">
        <v>230413</v>
      </c>
      <c r="N242" s="15">
        <f t="shared" si="40"/>
        <v>45369</v>
      </c>
      <c r="O242" s="15">
        <f t="shared" si="41"/>
        <v>180</v>
      </c>
      <c r="P242" s="15">
        <f t="shared" si="35"/>
        <v>113</v>
      </c>
      <c r="Q242" s="15">
        <f>+ROUNDDOWN((N242-MIN(N$113:N242))/(MAX(N$113:N242)-MIN(N$113:N242))*100,0)</f>
        <v>100</v>
      </c>
      <c r="R242" s="35">
        <v>332284</v>
      </c>
      <c r="S242" s="35">
        <v>286915</v>
      </c>
      <c r="T242" s="32">
        <v>1591468</v>
      </c>
      <c r="U242">
        <f t="shared" si="42"/>
        <v>22813</v>
      </c>
    </row>
    <row r="243" spans="1:21">
      <c r="A243" s="5">
        <v>39336</v>
      </c>
      <c r="B243" s="16">
        <f t="shared" si="36"/>
        <v>-179697</v>
      </c>
      <c r="C243" s="16">
        <f t="shared" si="37"/>
        <v>-42502</v>
      </c>
      <c r="D243" s="16">
        <f t="shared" si="33"/>
        <v>48</v>
      </c>
      <c r="E243" s="16">
        <f>+ROUNDDOWN((B243-MIN(B$113:B243))/(MAX(B$113:B243)-MIN(B$113:B243))*100,0)</f>
        <v>36</v>
      </c>
      <c r="F243" s="33">
        <v>592665</v>
      </c>
      <c r="G243" s="33">
        <v>772362</v>
      </c>
      <c r="H243" s="88">
        <f t="shared" si="38"/>
        <v>134508</v>
      </c>
      <c r="I243" s="88">
        <f t="shared" si="39"/>
        <v>-1808</v>
      </c>
      <c r="J243" s="88">
        <f t="shared" si="34"/>
        <v>41</v>
      </c>
      <c r="K243" s="88">
        <f>+ROUNDDOWN((H243-MIN(H$113:H243))/(MAX(H$113:H243)-MIN(H$113:H243))*100,0)</f>
        <v>56</v>
      </c>
      <c r="L243" s="56">
        <v>359399</v>
      </c>
      <c r="M243" s="56">
        <v>224891</v>
      </c>
      <c r="N243" s="15">
        <f t="shared" si="40"/>
        <v>45189</v>
      </c>
      <c r="O243" s="15">
        <f t="shared" si="41"/>
        <v>44310</v>
      </c>
      <c r="P243" s="15">
        <f t="shared" si="35"/>
        <v>113</v>
      </c>
      <c r="Q243" s="15">
        <f>+ROUNDDOWN((N243-MIN(N$113:N243))/(MAX(N$113:N243)-MIN(N$113:N243))*100,0)</f>
        <v>99</v>
      </c>
      <c r="R243" s="35">
        <v>277279</v>
      </c>
      <c r="S243" s="35">
        <v>232090</v>
      </c>
      <c r="T243" s="32">
        <v>1568655</v>
      </c>
      <c r="U243">
        <f t="shared" si="42"/>
        <v>-13369</v>
      </c>
    </row>
    <row r="244" spans="1:21">
      <c r="A244" s="5">
        <v>39329</v>
      </c>
      <c r="B244" s="16">
        <f t="shared" si="36"/>
        <v>-137195</v>
      </c>
      <c r="C244" s="16">
        <f t="shared" si="37"/>
        <v>21231</v>
      </c>
      <c r="D244" s="16">
        <f t="shared" si="33"/>
        <v>53</v>
      </c>
      <c r="E244" s="16">
        <f>+ROUNDDOWN((B244-MIN(B$113:B244))/(MAX(B$113:B244)-MIN(B$113:B244))*100,0)</f>
        <v>44</v>
      </c>
      <c r="F244" s="33">
        <v>590664</v>
      </c>
      <c r="G244" s="33">
        <v>727859</v>
      </c>
      <c r="H244" s="88">
        <f t="shared" si="38"/>
        <v>136316</v>
      </c>
      <c r="I244" s="88">
        <f t="shared" si="39"/>
        <v>-9193</v>
      </c>
      <c r="J244" s="88">
        <f t="shared" si="34"/>
        <v>41</v>
      </c>
      <c r="K244" s="88">
        <f>+ROUNDDOWN((H244-MIN(H$113:H244))/(MAX(H$113:H244)-MIN(H$113:H244))*100,0)</f>
        <v>56</v>
      </c>
      <c r="L244" s="56">
        <v>341270</v>
      </c>
      <c r="M244" s="56">
        <v>204954</v>
      </c>
      <c r="N244" s="15">
        <f t="shared" si="40"/>
        <v>879</v>
      </c>
      <c r="O244" s="15">
        <f t="shared" si="41"/>
        <v>-12038</v>
      </c>
      <c r="P244" s="15">
        <f t="shared" si="35"/>
        <v>86</v>
      </c>
      <c r="Q244" s="15">
        <f>+ROUNDDOWN((N244-MIN(N$113:N244))/(MAX(N$113:N244)-MIN(N$113:N244))*100,0)</f>
        <v>64</v>
      </c>
      <c r="R244" s="35">
        <v>249963</v>
      </c>
      <c r="S244" s="35">
        <v>249084</v>
      </c>
      <c r="T244" s="32">
        <v>1582024</v>
      </c>
      <c r="U244">
        <f t="shared" si="42"/>
        <v>-59710</v>
      </c>
    </row>
    <row r="245" spans="1:21">
      <c r="A245" s="5">
        <v>39322</v>
      </c>
      <c r="B245" s="16">
        <f t="shared" si="36"/>
        <v>-158426</v>
      </c>
      <c r="C245" s="16">
        <f t="shared" si="37"/>
        <v>-42737</v>
      </c>
      <c r="D245" s="16">
        <f t="shared" si="33"/>
        <v>50</v>
      </c>
      <c r="E245" s="16">
        <f>+ROUNDDOWN((B245-MIN(B$113:B245))/(MAX(B$113:B245)-MIN(B$113:B245))*100,0)</f>
        <v>40</v>
      </c>
      <c r="F245" s="33">
        <v>584067</v>
      </c>
      <c r="G245" s="33">
        <v>742493</v>
      </c>
      <c r="H245" s="88">
        <f t="shared" si="38"/>
        <v>145509</v>
      </c>
      <c r="I245" s="88">
        <f t="shared" si="39"/>
        <v>59144</v>
      </c>
      <c r="J245" s="88">
        <f t="shared" si="34"/>
        <v>42</v>
      </c>
      <c r="K245" s="88">
        <f>+ROUNDDOWN((H245-MIN(H$113:H245))/(MAX(H$113:H245)-MIN(H$113:H245))*100,0)</f>
        <v>58</v>
      </c>
      <c r="L245" s="56">
        <v>330269</v>
      </c>
      <c r="M245" s="56">
        <v>184760</v>
      </c>
      <c r="N245" s="15">
        <f t="shared" si="40"/>
        <v>12917</v>
      </c>
      <c r="O245" s="15">
        <f t="shared" si="41"/>
        <v>-16407</v>
      </c>
      <c r="P245" s="15">
        <f t="shared" si="35"/>
        <v>93</v>
      </c>
      <c r="Q245" s="15">
        <f>+ROUNDDOWN((N245-MIN(N$113:N245))/(MAX(N$113:N245)-MIN(N$113:N245))*100,0)</f>
        <v>74</v>
      </c>
      <c r="R245" s="35">
        <v>260354</v>
      </c>
      <c r="S245" s="35">
        <v>247437</v>
      </c>
      <c r="T245" s="32">
        <v>1641734</v>
      </c>
      <c r="U245">
        <f t="shared" si="42"/>
        <v>-59046</v>
      </c>
    </row>
    <row r="246" spans="1:21">
      <c r="A246" s="5">
        <v>39315</v>
      </c>
      <c r="B246" s="16">
        <f t="shared" si="36"/>
        <v>-115689</v>
      </c>
      <c r="C246" s="16">
        <f t="shared" si="37"/>
        <v>-16741</v>
      </c>
      <c r="D246" s="16">
        <f t="shared" si="33"/>
        <v>55</v>
      </c>
      <c r="E246" s="16">
        <f>+ROUNDDOWN((B246-MIN(B$113:B246))/(MAX(B$113:B246)-MIN(B$113:B246))*100,0)</f>
        <v>48</v>
      </c>
      <c r="F246" s="33">
        <v>661509</v>
      </c>
      <c r="G246" s="33">
        <v>777198</v>
      </c>
      <c r="H246" s="88">
        <f t="shared" si="38"/>
        <v>86365</v>
      </c>
      <c r="I246" s="88">
        <f t="shared" si="39"/>
        <v>2335</v>
      </c>
      <c r="J246" s="88">
        <f t="shared" si="34"/>
        <v>36</v>
      </c>
      <c r="K246" s="88">
        <f>+ROUNDDOWN((H246-MIN(H$113:H246))/(MAX(H$113:H246)-MIN(H$113:H246))*100,0)</f>
        <v>47</v>
      </c>
      <c r="L246" s="56">
        <v>350497</v>
      </c>
      <c r="M246" s="56">
        <v>264132</v>
      </c>
      <c r="N246" s="15">
        <f t="shared" si="40"/>
        <v>29324</v>
      </c>
      <c r="O246" s="15">
        <f t="shared" si="41"/>
        <v>14406</v>
      </c>
      <c r="P246" s="15">
        <f t="shared" si="35"/>
        <v>103</v>
      </c>
      <c r="Q246" s="15">
        <f>+ROUNDDOWN((N246-MIN(N$113:N246))/(MAX(N$113:N246)-MIN(N$113:N246))*100,0)</f>
        <v>87</v>
      </c>
      <c r="R246" s="35">
        <v>258726</v>
      </c>
      <c r="S246" s="35">
        <v>229402</v>
      </c>
      <c r="T246" s="32">
        <v>1700780</v>
      </c>
      <c r="U246">
        <f t="shared" si="42"/>
        <v>58224</v>
      </c>
    </row>
    <row r="247" spans="1:21">
      <c r="A247" s="5">
        <v>39308</v>
      </c>
      <c r="B247" s="16">
        <f t="shared" si="36"/>
        <v>-98948</v>
      </c>
      <c r="C247" s="16">
        <f t="shared" si="37"/>
        <v>-98834</v>
      </c>
      <c r="D247" s="16">
        <f t="shared" si="33"/>
        <v>57</v>
      </c>
      <c r="E247" s="16">
        <f>+ROUNDDOWN((B247-MIN(B$113:B247))/(MAX(B$113:B247)-MIN(B$113:B247))*100,0)</f>
        <v>51</v>
      </c>
      <c r="F247" s="33">
        <v>658290</v>
      </c>
      <c r="G247" s="33">
        <v>757238</v>
      </c>
      <c r="H247" s="88">
        <f t="shared" si="38"/>
        <v>84030</v>
      </c>
      <c r="I247" s="88">
        <f t="shared" si="39"/>
        <v>65858</v>
      </c>
      <c r="J247" s="88">
        <f t="shared" si="34"/>
        <v>35</v>
      </c>
      <c r="K247" s="88">
        <f>+ROUNDDOWN((H247-MIN(H$113:H247))/(MAX(H$113:H247)-MIN(H$113:H247))*100,0)</f>
        <v>46</v>
      </c>
      <c r="L247" s="56">
        <v>315444</v>
      </c>
      <c r="M247" s="56">
        <v>231414</v>
      </c>
      <c r="N247" s="15">
        <f t="shared" si="40"/>
        <v>14918</v>
      </c>
      <c r="O247" s="15">
        <f t="shared" si="41"/>
        <v>32976</v>
      </c>
      <c r="P247" s="15">
        <f t="shared" si="35"/>
        <v>94</v>
      </c>
      <c r="Q247" s="15">
        <f>+ROUNDDOWN((N247-MIN(N$113:N247))/(MAX(N$113:N247)-MIN(N$113:N247))*100,0)</f>
        <v>75</v>
      </c>
      <c r="R247" s="35">
        <v>254950</v>
      </c>
      <c r="S247" s="35">
        <v>240032</v>
      </c>
      <c r="T247" s="32">
        <v>1642556</v>
      </c>
      <c r="U247">
        <f t="shared" si="42"/>
        <v>-62918</v>
      </c>
    </row>
    <row r="248" spans="1:21">
      <c r="A248" s="5">
        <v>39301</v>
      </c>
      <c r="B248" s="16">
        <f t="shared" si="36"/>
        <v>-114</v>
      </c>
      <c r="C248" s="16">
        <f t="shared" si="37"/>
        <v>31009</v>
      </c>
      <c r="D248" s="16">
        <f t="shared" si="33"/>
        <v>68</v>
      </c>
      <c r="E248" s="16">
        <f>+ROUNDDOWN((B248-MIN(B$113:B248))/(MAX(B$113:B248)-MIN(B$113:B248))*100,0)</f>
        <v>69</v>
      </c>
      <c r="F248" s="33">
        <v>668225</v>
      </c>
      <c r="G248" s="33">
        <v>668339</v>
      </c>
      <c r="H248" s="88">
        <f t="shared" si="38"/>
        <v>18172</v>
      </c>
      <c r="I248" s="88">
        <f t="shared" si="39"/>
        <v>-53979</v>
      </c>
      <c r="J248" s="88">
        <f t="shared" si="34"/>
        <v>28</v>
      </c>
      <c r="K248" s="88">
        <f>+ROUNDDOWN((H248-MIN(H$113:H248))/(MAX(H$113:H248)-MIN(H$113:H248))*100,0)</f>
        <v>34</v>
      </c>
      <c r="L248" s="56">
        <v>326682</v>
      </c>
      <c r="M248" s="56">
        <v>308510</v>
      </c>
      <c r="N248" s="15">
        <f t="shared" si="40"/>
        <v>-18058</v>
      </c>
      <c r="O248" s="15">
        <f t="shared" si="41"/>
        <v>22970</v>
      </c>
      <c r="P248" s="15">
        <f t="shared" si="35"/>
        <v>74</v>
      </c>
      <c r="Q248" s="15">
        <f>+ROUNDDOWN((N248-MIN(N$113:N248))/(MAX(N$113:N248)-MIN(N$113:N248))*100,0)</f>
        <v>49</v>
      </c>
      <c r="R248" s="35">
        <v>250210</v>
      </c>
      <c r="S248" s="35">
        <v>268268</v>
      </c>
      <c r="T248" s="32">
        <v>1705474</v>
      </c>
      <c r="U248">
        <f t="shared" si="42"/>
        <v>61383</v>
      </c>
    </row>
    <row r="249" spans="1:21">
      <c r="A249" s="5">
        <v>39294</v>
      </c>
      <c r="B249" s="16">
        <f t="shared" si="36"/>
        <v>-31123</v>
      </c>
      <c r="C249" s="16">
        <f t="shared" si="37"/>
        <v>-38010</v>
      </c>
      <c r="D249" s="16">
        <f t="shared" si="33"/>
        <v>65</v>
      </c>
      <c r="E249" s="16">
        <f>+ROUNDDOWN((B249-MIN(B$113:B249))/(MAX(B$113:B249)-MIN(B$113:B249))*100,0)</f>
        <v>63</v>
      </c>
      <c r="F249" s="33">
        <v>602442</v>
      </c>
      <c r="G249" s="33">
        <v>633565</v>
      </c>
      <c r="H249" s="88">
        <f t="shared" si="38"/>
        <v>72151</v>
      </c>
      <c r="I249" s="88">
        <f t="shared" si="39"/>
        <v>61901</v>
      </c>
      <c r="J249" s="88">
        <f t="shared" si="34"/>
        <v>34</v>
      </c>
      <c r="K249" s="88">
        <f>+ROUNDDOWN((H249-MIN(H$113:H249))/(MAX(H$113:H249)-MIN(H$113:H249))*100,0)</f>
        <v>44</v>
      </c>
      <c r="L249" s="56">
        <v>372935</v>
      </c>
      <c r="M249" s="56">
        <v>300784</v>
      </c>
      <c r="N249" s="15">
        <f t="shared" si="40"/>
        <v>-41028</v>
      </c>
      <c r="O249" s="15">
        <f t="shared" si="41"/>
        <v>-23891</v>
      </c>
      <c r="P249" s="15">
        <f t="shared" si="35"/>
        <v>60</v>
      </c>
      <c r="Q249" s="15">
        <f>+ROUNDDOWN((N249-MIN(N$113:N249))/(MAX(N$113:N249)-MIN(N$113:N249))*100,0)</f>
        <v>31</v>
      </c>
      <c r="R249" s="35">
        <v>224077</v>
      </c>
      <c r="S249" s="35">
        <v>265105</v>
      </c>
      <c r="T249" s="32">
        <v>1644091</v>
      </c>
      <c r="U249">
        <f t="shared" si="42"/>
        <v>28380</v>
      </c>
    </row>
    <row r="250" spans="1:21">
      <c r="A250" s="5">
        <v>39287</v>
      </c>
      <c r="B250" s="16">
        <f t="shared" si="36"/>
        <v>6887</v>
      </c>
      <c r="C250" s="16">
        <f t="shared" si="37"/>
        <v>-48599</v>
      </c>
      <c r="D250" s="16">
        <f t="shared" si="33"/>
        <v>69</v>
      </c>
      <c r="E250" s="16">
        <f>+ROUNDDOWN((B250-MIN(B$113:B250))/(MAX(B$113:B250)-MIN(B$113:B250))*100,0)</f>
        <v>70</v>
      </c>
      <c r="F250" s="33">
        <v>663625</v>
      </c>
      <c r="G250" s="33">
        <v>656738</v>
      </c>
      <c r="H250" s="88">
        <f t="shared" si="38"/>
        <v>10250</v>
      </c>
      <c r="I250" s="88">
        <f t="shared" si="39"/>
        <v>37612</v>
      </c>
      <c r="J250" s="88">
        <f t="shared" si="34"/>
        <v>27</v>
      </c>
      <c r="K250" s="88">
        <f>+ROUNDDOWN((H250-MIN(H$113:H250))/(MAX(H$113:H250)-MIN(H$113:H250))*100,0)</f>
        <v>32</v>
      </c>
      <c r="L250" s="56">
        <v>365543</v>
      </c>
      <c r="M250" s="56">
        <v>355293</v>
      </c>
      <c r="N250" s="15">
        <f t="shared" si="40"/>
        <v>-17137</v>
      </c>
      <c r="O250" s="15">
        <f t="shared" si="41"/>
        <v>10987</v>
      </c>
      <c r="P250" s="15">
        <f t="shared" si="35"/>
        <v>74</v>
      </c>
      <c r="Q250" s="15">
        <f>+ROUNDDOWN((N250-MIN(N$113:N250))/(MAX(N$113:N250)-MIN(N$113:N250))*100,0)</f>
        <v>50</v>
      </c>
      <c r="R250" s="35">
        <v>227407</v>
      </c>
      <c r="S250" s="35">
        <v>244544</v>
      </c>
      <c r="T250" s="32">
        <v>1615711</v>
      </c>
      <c r="U250">
        <f t="shared" si="42"/>
        <v>47284</v>
      </c>
    </row>
    <row r="251" spans="1:21">
      <c r="A251" s="5">
        <v>39280</v>
      </c>
      <c r="B251" s="16">
        <f t="shared" si="36"/>
        <v>55486</v>
      </c>
      <c r="C251" s="16">
        <f t="shared" si="37"/>
        <v>-41606</v>
      </c>
      <c r="D251" s="16">
        <f t="shared" si="33"/>
        <v>75</v>
      </c>
      <c r="E251" s="16">
        <f>+ROUNDDOWN((B251-MIN(B$113:B251))/(MAX(B$113:B251)-MIN(B$113:B251))*100,0)</f>
        <v>79</v>
      </c>
      <c r="F251" s="33">
        <v>651742</v>
      </c>
      <c r="G251" s="33">
        <v>596256</v>
      </c>
      <c r="H251" s="88">
        <f t="shared" si="38"/>
        <v>-27362</v>
      </c>
      <c r="I251" s="88">
        <f t="shared" si="39"/>
        <v>30847</v>
      </c>
      <c r="J251" s="88">
        <f t="shared" si="34"/>
        <v>23</v>
      </c>
      <c r="K251" s="88">
        <f>+ROUNDDOWN((H251-MIN(H$113:H251))/(MAX(H$113:H251)-MIN(H$113:H251))*100,0)</f>
        <v>25</v>
      </c>
      <c r="L251" s="56">
        <v>364541</v>
      </c>
      <c r="M251" s="56">
        <v>391903</v>
      </c>
      <c r="N251" s="15">
        <f t="shared" si="40"/>
        <v>-28124</v>
      </c>
      <c r="O251" s="15">
        <f t="shared" si="41"/>
        <v>10759</v>
      </c>
      <c r="P251" s="15">
        <f t="shared" si="35"/>
        <v>68</v>
      </c>
      <c r="Q251" s="15">
        <f>+ROUNDDOWN((N251-MIN(N$113:N251))/(MAX(N$113:N251)-MIN(N$113:N251))*100,0)</f>
        <v>41</v>
      </c>
      <c r="R251" s="35">
        <v>224231</v>
      </c>
      <c r="S251" s="35">
        <v>252355</v>
      </c>
      <c r="T251" s="32">
        <v>1568427</v>
      </c>
      <c r="U251">
        <f t="shared" si="42"/>
        <v>-11791</v>
      </c>
    </row>
    <row r="252" spans="1:21">
      <c r="A252" s="5">
        <v>39273</v>
      </c>
      <c r="B252" s="16">
        <f t="shared" si="36"/>
        <v>97092</v>
      </c>
      <c r="C252" s="16">
        <f t="shared" si="37"/>
        <v>-22071</v>
      </c>
      <c r="D252" s="16">
        <f t="shared" si="33"/>
        <v>79</v>
      </c>
      <c r="E252" s="16">
        <f>+ROUNDDOWN((B252-MIN(B$113:B252))/(MAX(B$113:B252)-MIN(B$113:B252))*100,0)</f>
        <v>87</v>
      </c>
      <c r="F252" s="33">
        <v>643768</v>
      </c>
      <c r="G252" s="33">
        <v>546676</v>
      </c>
      <c r="H252" s="88">
        <f t="shared" si="38"/>
        <v>-58209</v>
      </c>
      <c r="I252" s="88">
        <f t="shared" si="39"/>
        <v>-105</v>
      </c>
      <c r="J252" s="88">
        <f t="shared" si="34"/>
        <v>20</v>
      </c>
      <c r="K252" s="88">
        <f>+ROUNDDOWN((H252-MIN(H$113:H252))/(MAX(H$113:H252)-MIN(H$113:H252))*100,0)</f>
        <v>19</v>
      </c>
      <c r="L252" s="56">
        <v>361712</v>
      </c>
      <c r="M252" s="56">
        <v>419921</v>
      </c>
      <c r="N252" s="15">
        <f t="shared" si="40"/>
        <v>-38883</v>
      </c>
      <c r="O252" s="15">
        <f t="shared" si="41"/>
        <v>22176</v>
      </c>
      <c r="P252" s="15">
        <f t="shared" si="35"/>
        <v>61</v>
      </c>
      <c r="Q252" s="15">
        <f>+ROUNDDOWN((N252-MIN(N$113:N252))/(MAX(N$113:N252)-MIN(N$113:N252))*100,0)</f>
        <v>33</v>
      </c>
      <c r="R252" s="35">
        <v>226851</v>
      </c>
      <c r="S252" s="35">
        <v>265734</v>
      </c>
      <c r="T252" s="32">
        <v>1580218</v>
      </c>
      <c r="U252">
        <f t="shared" si="42"/>
        <v>26973</v>
      </c>
    </row>
    <row r="253" spans="1:21">
      <c r="A253" s="5">
        <v>39266</v>
      </c>
      <c r="B253" s="16">
        <f t="shared" si="36"/>
        <v>119163</v>
      </c>
      <c r="C253" s="16">
        <f t="shared" si="37"/>
        <v>-67633</v>
      </c>
      <c r="D253" s="16">
        <f t="shared" si="33"/>
        <v>82</v>
      </c>
      <c r="E253" s="16">
        <f>+ROUNDDOWN((B253-MIN(B$113:B253))/(MAX(B$113:B253)-MIN(B$113:B253))*100,0)</f>
        <v>91</v>
      </c>
      <c r="F253" s="33">
        <v>660226</v>
      </c>
      <c r="G253" s="33">
        <v>541063</v>
      </c>
      <c r="H253" s="88">
        <f t="shared" si="38"/>
        <v>-58104</v>
      </c>
      <c r="I253" s="88">
        <f t="shared" si="39"/>
        <v>63166</v>
      </c>
      <c r="J253" s="88">
        <f t="shared" si="34"/>
        <v>20</v>
      </c>
      <c r="K253" s="88">
        <f>+ROUNDDOWN((H253-MIN(H$113:H253))/(MAX(H$113:H253)-MIN(H$113:H253))*100,0)</f>
        <v>19</v>
      </c>
      <c r="L253" s="56">
        <v>334887</v>
      </c>
      <c r="M253" s="56">
        <v>392991</v>
      </c>
      <c r="N253" s="15">
        <f t="shared" si="40"/>
        <v>-61059</v>
      </c>
      <c r="O253" s="15">
        <f t="shared" si="41"/>
        <v>4467</v>
      </c>
      <c r="P253" s="15">
        <f t="shared" si="35"/>
        <v>47</v>
      </c>
      <c r="Q253" s="15">
        <f>+ROUNDDOWN((N253-MIN(N$113:N253))/(MAX(N$113:N253)-MIN(N$113:N253))*100,0)</f>
        <v>15</v>
      </c>
      <c r="R253" s="35">
        <v>211064</v>
      </c>
      <c r="S253" s="35">
        <v>272123</v>
      </c>
      <c r="T253" s="32">
        <v>1553245</v>
      </c>
      <c r="U253">
        <f t="shared" si="42"/>
        <v>-35636</v>
      </c>
    </row>
    <row r="254" spans="1:21">
      <c r="A254" s="5">
        <v>39259</v>
      </c>
      <c r="B254" s="16">
        <f t="shared" si="36"/>
        <v>186796</v>
      </c>
      <c r="C254" s="16">
        <f t="shared" si="37"/>
        <v>186796</v>
      </c>
      <c r="D254" s="16">
        <f t="shared" si="33"/>
        <v>90</v>
      </c>
      <c r="E254" s="16">
        <f>+ROUNDDOWN((B254-MIN(B$113:B254))/(MAX(B$113:B254)-MIN(B$113:B254))*100,0)</f>
        <v>100</v>
      </c>
      <c r="F254" s="33">
        <v>731678</v>
      </c>
      <c r="G254" s="33">
        <v>544882</v>
      </c>
      <c r="H254" s="88">
        <f t="shared" si="38"/>
        <v>-121270</v>
      </c>
      <c r="I254" s="88">
        <f t="shared" si="39"/>
        <v>-121270</v>
      </c>
      <c r="J254" s="88">
        <f t="shared" si="34"/>
        <v>13</v>
      </c>
      <c r="K254" s="88">
        <f>+ROUNDDOWN((H254-MIN(H$113:H254))/(MAX(H$113:H254)-MIN(H$113:H254))*100,0)</f>
        <v>8</v>
      </c>
      <c r="L254" s="56">
        <v>314847</v>
      </c>
      <c r="M254" s="56">
        <v>436117</v>
      </c>
      <c r="N254" s="15">
        <f t="shared" si="40"/>
        <v>-65526</v>
      </c>
      <c r="O254" s="15">
        <f t="shared" si="41"/>
        <v>-65526</v>
      </c>
      <c r="P254" s="15">
        <f t="shared" si="35"/>
        <v>45</v>
      </c>
      <c r="Q254" s="15">
        <f>+ROUNDDOWN((N254-MIN(N$113:N254))/(MAX(N$113:N254)-MIN(N$113:N254))*100,0)</f>
        <v>12</v>
      </c>
      <c r="R254" s="35">
        <v>205981</v>
      </c>
      <c r="S254" s="35">
        <v>271507</v>
      </c>
      <c r="T254" s="32">
        <v>1588881</v>
      </c>
      <c r="U254">
        <f t="shared" si="42"/>
        <v>-24581</v>
      </c>
    </row>
    <row r="255" spans="1:21">
      <c r="A255" s="5">
        <v>39252</v>
      </c>
      <c r="B255" s="16"/>
      <c r="C255" s="16"/>
      <c r="D255" s="16"/>
      <c r="E255" s="16"/>
      <c r="F255" s="42"/>
      <c r="G255" s="42"/>
      <c r="L255" s="43"/>
      <c r="M255" s="43"/>
      <c r="N255" s="15"/>
      <c r="O255" s="15"/>
      <c r="P255" s="15"/>
      <c r="Q255" s="15"/>
      <c r="R255" s="44"/>
      <c r="S255" s="44"/>
      <c r="T255" s="32">
        <v>1613462</v>
      </c>
    </row>
    <row r="256" spans="1:21">
      <c r="A256" s="5">
        <v>39245</v>
      </c>
      <c r="B256" s="16"/>
      <c r="C256" s="16"/>
      <c r="D256" s="16"/>
      <c r="E256" s="16"/>
      <c r="F256" s="42"/>
      <c r="G256" s="42"/>
      <c r="L256" s="43"/>
      <c r="M256" s="43"/>
      <c r="N256" s="15"/>
      <c r="O256" s="15"/>
      <c r="P256" s="15"/>
      <c r="Q256" s="15"/>
      <c r="R256" s="44"/>
      <c r="S256" s="44"/>
      <c r="T256" s="32">
        <v>1594270</v>
      </c>
    </row>
    <row r="257" spans="1:20">
      <c r="A257" s="5">
        <v>39238</v>
      </c>
      <c r="T257" s="32">
        <v>1651328</v>
      </c>
    </row>
    <row r="258" spans="1:20">
      <c r="A258" s="5">
        <v>39231</v>
      </c>
      <c r="T258" s="32">
        <v>1834206</v>
      </c>
    </row>
    <row r="259" spans="1:20">
      <c r="A259" s="5">
        <v>39224</v>
      </c>
      <c r="T259" s="32">
        <v>1748744</v>
      </c>
    </row>
    <row r="260" spans="1:20">
      <c r="A260" s="5">
        <v>39217</v>
      </c>
      <c r="T260" s="32">
        <v>1773180</v>
      </c>
    </row>
    <row r="261" spans="1:20">
      <c r="A261" s="5">
        <v>39210</v>
      </c>
      <c r="T261" s="32">
        <v>1792357</v>
      </c>
    </row>
    <row r="262" spans="1:20">
      <c r="A262" s="5">
        <v>39203</v>
      </c>
      <c r="T262" s="32">
        <v>1767579</v>
      </c>
    </row>
    <row r="263" spans="1:20">
      <c r="A263" s="5">
        <v>39196</v>
      </c>
      <c r="T263" s="32">
        <v>1704125</v>
      </c>
    </row>
    <row r="264" spans="1:20">
      <c r="A264" s="5">
        <v>39189</v>
      </c>
      <c r="T264" s="32">
        <v>1590132</v>
      </c>
    </row>
    <row r="265" spans="1:20">
      <c r="A265" s="5">
        <v>39182</v>
      </c>
      <c r="T265" s="32">
        <v>1567410</v>
      </c>
    </row>
    <row r="266" spans="1:20">
      <c r="A266" s="5">
        <v>39175</v>
      </c>
      <c r="T266" s="32">
        <v>1528837</v>
      </c>
    </row>
    <row r="267" spans="1:20">
      <c r="A267" s="5">
        <v>39168</v>
      </c>
      <c r="T267" s="32">
        <v>1539206</v>
      </c>
    </row>
    <row r="268" spans="1:20">
      <c r="A268" s="5">
        <v>39161</v>
      </c>
      <c r="T268" s="32">
        <v>1473163</v>
      </c>
    </row>
    <row r="269" spans="1:20">
      <c r="A269" s="5">
        <v>39154</v>
      </c>
      <c r="T269" s="32">
        <v>1449841</v>
      </c>
    </row>
    <row r="270" spans="1:20">
      <c r="A270" s="5">
        <v>39147</v>
      </c>
      <c r="T270" s="32">
        <v>1419779</v>
      </c>
    </row>
    <row r="271" spans="1:20">
      <c r="A271" s="5">
        <v>39140</v>
      </c>
      <c r="T271" s="32">
        <v>1552491</v>
      </c>
    </row>
    <row r="272" spans="1:20">
      <c r="A272" s="5">
        <v>39133</v>
      </c>
      <c r="T272" s="32">
        <v>1468958</v>
      </c>
    </row>
    <row r="273" spans="1:20">
      <c r="A273" s="5">
        <v>39126</v>
      </c>
      <c r="T273" s="32">
        <v>1494378</v>
      </c>
    </row>
    <row r="274" spans="1:20">
      <c r="A274" s="5">
        <v>39119</v>
      </c>
      <c r="T274" s="32">
        <v>1548259</v>
      </c>
    </row>
    <row r="275" spans="1:20">
      <c r="A275" s="5">
        <v>39112</v>
      </c>
      <c r="T275" s="32">
        <v>1522255</v>
      </c>
    </row>
    <row r="276" spans="1:20">
      <c r="A276" s="5">
        <v>39105</v>
      </c>
      <c r="T276" s="32">
        <v>1507251</v>
      </c>
    </row>
    <row r="277" spans="1:20">
      <c r="A277" s="5">
        <v>39098</v>
      </c>
      <c r="T277" s="32">
        <v>1457317</v>
      </c>
    </row>
    <row r="278" spans="1:20">
      <c r="A278" s="5">
        <v>39091</v>
      </c>
      <c r="T278" s="32">
        <v>1420540</v>
      </c>
    </row>
    <row r="279" spans="1:20">
      <c r="A279" s="5">
        <v>39085</v>
      </c>
      <c r="T279" s="32">
        <v>1363687</v>
      </c>
    </row>
    <row r="280" spans="1:20">
      <c r="A280" s="5">
        <v>39077</v>
      </c>
      <c r="T280" s="32">
        <v>1342579</v>
      </c>
    </row>
    <row r="281" spans="1:20">
      <c r="A281" s="5">
        <v>39070</v>
      </c>
      <c r="T281" s="32">
        <v>1378329</v>
      </c>
    </row>
    <row r="282" spans="1:20">
      <c r="A282" s="5">
        <v>39063</v>
      </c>
      <c r="T282" s="32">
        <v>1437726</v>
      </c>
    </row>
    <row r="283" spans="1:20">
      <c r="A283" s="5">
        <v>39056</v>
      </c>
      <c r="T283" s="32">
        <v>1517112</v>
      </c>
    </row>
    <row r="284" spans="1:20">
      <c r="A284" s="5">
        <v>39049</v>
      </c>
      <c r="T284" s="32">
        <v>1706480</v>
      </c>
    </row>
    <row r="285" spans="1:20">
      <c r="A285" s="5">
        <v>39042</v>
      </c>
      <c r="T285" s="32">
        <v>1510926</v>
      </c>
    </row>
    <row r="286" spans="1:20">
      <c r="A286" s="5">
        <v>39035</v>
      </c>
      <c r="T286" s="32">
        <v>1455635</v>
      </c>
    </row>
    <row r="287" spans="1:20">
      <c r="A287" s="5">
        <v>39028</v>
      </c>
      <c r="T287" s="32">
        <v>1386411</v>
      </c>
    </row>
    <row r="288" spans="1:20">
      <c r="A288" s="5">
        <v>39021</v>
      </c>
      <c r="T288" s="32">
        <v>1407654</v>
      </c>
    </row>
    <row r="289" spans="1:20">
      <c r="A289" s="5">
        <v>39014</v>
      </c>
      <c r="T289" s="32">
        <v>1409763</v>
      </c>
    </row>
    <row r="290" spans="1:20">
      <c r="A290" s="5">
        <v>39007</v>
      </c>
      <c r="T290" s="32">
        <v>1391992</v>
      </c>
    </row>
    <row r="291" spans="1:20">
      <c r="A291" s="5">
        <v>39000</v>
      </c>
      <c r="T291" s="32">
        <v>1423060</v>
      </c>
    </row>
    <row r="292" spans="1:20">
      <c r="A292" s="5">
        <v>38993</v>
      </c>
      <c r="T292" s="32">
        <v>1419017</v>
      </c>
    </row>
    <row r="293" spans="1:20">
      <c r="A293" s="5">
        <v>38986</v>
      </c>
      <c r="T293" s="32">
        <v>1414145</v>
      </c>
    </row>
    <row r="294" spans="1:20">
      <c r="A294" s="5">
        <v>38979</v>
      </c>
      <c r="T294" s="32">
        <v>1296472</v>
      </c>
    </row>
    <row r="295" spans="1:20">
      <c r="A295" s="5">
        <v>38972</v>
      </c>
      <c r="T295" s="32">
        <v>1324162</v>
      </c>
    </row>
    <row r="296" spans="1:20">
      <c r="A296" s="5">
        <v>38965</v>
      </c>
      <c r="T296" s="32">
        <v>1373728</v>
      </c>
    </row>
    <row r="297" spans="1:20">
      <c r="A297" s="5">
        <v>38958</v>
      </c>
      <c r="T297" s="32">
        <v>1492981</v>
      </c>
    </row>
    <row r="298" spans="1:20">
      <c r="A298" s="5">
        <v>38951</v>
      </c>
      <c r="T298" s="32">
        <v>1473001</v>
      </c>
    </row>
    <row r="299" spans="1:20">
      <c r="A299" s="5">
        <v>38944</v>
      </c>
      <c r="T299" s="32">
        <v>1366794</v>
      </c>
    </row>
    <row r="300" spans="1:20">
      <c r="A300" s="5">
        <v>38937</v>
      </c>
      <c r="T300" s="32">
        <v>1378288</v>
      </c>
    </row>
    <row r="301" spans="1:20">
      <c r="A301" s="5">
        <v>38930</v>
      </c>
      <c r="T301" s="32">
        <v>1350029</v>
      </c>
    </row>
    <row r="302" spans="1:20">
      <c r="A302" s="5">
        <v>38923</v>
      </c>
      <c r="T302" s="32">
        <v>1249464</v>
      </c>
    </row>
    <row r="303" spans="1:20">
      <c r="A303" s="5">
        <v>38916</v>
      </c>
      <c r="T303" s="32">
        <v>1222601</v>
      </c>
    </row>
    <row r="304" spans="1:20">
      <c r="A304" s="5">
        <v>38909</v>
      </c>
      <c r="T304" s="32">
        <v>1224620</v>
      </c>
    </row>
    <row r="305" spans="1:20">
      <c r="A305" s="5">
        <v>38901</v>
      </c>
      <c r="T305" s="32">
        <v>1237178</v>
      </c>
    </row>
    <row r="306" spans="1:20">
      <c r="A306" s="5">
        <v>38895</v>
      </c>
      <c r="T306" s="32">
        <v>1287215</v>
      </c>
    </row>
    <row r="307" spans="1:20">
      <c r="A307" s="5">
        <v>38888</v>
      </c>
      <c r="T307" s="32">
        <v>1293545</v>
      </c>
    </row>
    <row r="308" spans="1:20">
      <c r="A308" s="5">
        <v>38881</v>
      </c>
      <c r="T308" s="32">
        <v>1244501</v>
      </c>
    </row>
    <row r="309" spans="1:20">
      <c r="A309" s="5"/>
      <c r="T309" s="32"/>
    </row>
  </sheetData>
  <pageMargins left="0.75" right="0.75" top="1" bottom="1" header="0.5" footer="0.5"/>
  <headerFooter alignWithMargins="0"/>
</worksheet>
</file>

<file path=xl/worksheets/sheet24.xml><?xml version="1.0" encoding="utf-8"?>
<worksheet xmlns="http://schemas.openxmlformats.org/spreadsheetml/2006/main" xmlns:r="http://schemas.openxmlformats.org/officeDocument/2006/relationships">
  <sheetPr codeName="Sheet15">
    <tabColor theme="4" tint="0.39997558519241921"/>
  </sheetPr>
  <dimension ref="A1:CI309"/>
  <sheetViews>
    <sheetView zoomScale="80" zoomScaleNormal="80" workbookViewId="0">
      <pane xSplit="1" ySplit="6" topLeftCell="B7" activePane="bottomRight" state="frozen"/>
      <selection pane="topRight" activeCell="B1" sqref="B1"/>
      <selection pane="bottomLeft" activeCell="A7" sqref="A7"/>
      <selection pane="bottomRight" activeCell="A7" sqref="A7:XFD7"/>
    </sheetView>
  </sheetViews>
  <sheetFormatPr defaultRowHeight="12.75"/>
  <cols>
    <col min="1" max="1" width="10.7109375" customWidth="1"/>
    <col min="2" max="7" width="8.7109375" style="9" customWidth="1"/>
    <col min="8" max="13" width="8.7109375" style="11" customWidth="1"/>
    <col min="14" max="19" width="8.7109375" style="13" customWidth="1"/>
    <col min="20" max="21" width="8.7109375" customWidth="1"/>
    <col min="22" max="22" width="6" bestFit="1" customWidth="1"/>
    <col min="23" max="23" width="8.85546875" customWidth="1"/>
    <col min="24" max="24" width="9" customWidth="1"/>
    <col min="25" max="131" width="3.28515625" bestFit="1" customWidth="1"/>
  </cols>
  <sheetData>
    <row r="1" spans="1:87">
      <c r="A1" t="s">
        <v>41</v>
      </c>
      <c r="B1">
        <v>130312</v>
      </c>
      <c r="C1" s="5">
        <v>41345</v>
      </c>
      <c r="D1">
        <v>43602</v>
      </c>
      <c r="E1" t="s">
        <v>36</v>
      </c>
      <c r="F1">
        <v>0</v>
      </c>
      <c r="G1">
        <v>43</v>
      </c>
      <c r="H1">
        <v>2101426</v>
      </c>
      <c r="I1">
        <v>144150</v>
      </c>
      <c r="J1">
        <v>180598</v>
      </c>
      <c r="K1">
        <v>30967</v>
      </c>
      <c r="L1">
        <v>501384</v>
      </c>
      <c r="M1">
        <v>919826</v>
      </c>
      <c r="N1">
        <v>186497</v>
      </c>
      <c r="O1">
        <v>795611</v>
      </c>
      <c r="P1">
        <v>255214</v>
      </c>
      <c r="Q1">
        <v>114171</v>
      </c>
      <c r="R1">
        <v>49680</v>
      </c>
      <c r="S1">
        <v>91408</v>
      </c>
      <c r="T1">
        <v>9002</v>
      </c>
      <c r="U1">
        <v>1831462</v>
      </c>
      <c r="V1">
        <v>1787683</v>
      </c>
      <c r="W1">
        <v>269964</v>
      </c>
      <c r="X1">
        <v>313743</v>
      </c>
      <c r="Y1">
        <v>-21199</v>
      </c>
      <c r="Z1">
        <v>31582</v>
      </c>
      <c r="AA1">
        <v>-57869</v>
      </c>
      <c r="AB1">
        <v>-34519</v>
      </c>
      <c r="AC1">
        <v>21632</v>
      </c>
      <c r="AD1">
        <v>84069</v>
      </c>
      <c r="AE1">
        <v>576</v>
      </c>
      <c r="AF1">
        <v>-4591</v>
      </c>
      <c r="AG1">
        <v>17069</v>
      </c>
      <c r="AH1">
        <v>-14016</v>
      </c>
      <c r="AI1">
        <v>14956</v>
      </c>
      <c r="AJ1">
        <v>16195</v>
      </c>
      <c r="AK1">
        <v>-1286</v>
      </c>
      <c r="AL1">
        <v>14334</v>
      </c>
      <c r="AM1">
        <v>10219</v>
      </c>
      <c r="AN1">
        <v>-35533</v>
      </c>
      <c r="AO1">
        <v>-31418</v>
      </c>
      <c r="AP1">
        <v>100</v>
      </c>
      <c r="AQ1">
        <v>6.9</v>
      </c>
      <c r="AR1">
        <v>8.6</v>
      </c>
      <c r="AS1">
        <v>1.5</v>
      </c>
      <c r="AT1">
        <v>23.9</v>
      </c>
      <c r="AU1">
        <v>43.8</v>
      </c>
      <c r="AV1">
        <v>8.9</v>
      </c>
      <c r="AW1">
        <v>37.9</v>
      </c>
      <c r="AX1">
        <v>12.1</v>
      </c>
      <c r="AY1">
        <v>5.4</v>
      </c>
      <c r="AZ1">
        <v>2.4</v>
      </c>
      <c r="BA1">
        <v>4.3</v>
      </c>
      <c r="BB1">
        <v>0.4</v>
      </c>
      <c r="BC1">
        <v>87.2</v>
      </c>
      <c r="BD1">
        <v>85.1</v>
      </c>
      <c r="BE1">
        <v>12.8</v>
      </c>
      <c r="BF1">
        <v>14.9</v>
      </c>
      <c r="BG1">
        <v>301</v>
      </c>
      <c r="BH1">
        <v>22</v>
      </c>
      <c r="BI1">
        <v>41</v>
      </c>
      <c r="BJ1">
        <v>14</v>
      </c>
      <c r="BK1">
        <v>24</v>
      </c>
      <c r="BL1">
        <v>70</v>
      </c>
      <c r="BM1">
        <v>54</v>
      </c>
      <c r="BN1">
        <v>50</v>
      </c>
      <c r="BO1">
        <v>63</v>
      </c>
      <c r="BP1">
        <v>42</v>
      </c>
      <c r="BQ1">
        <v>7</v>
      </c>
      <c r="BR1">
        <v>23</v>
      </c>
      <c r="BS1">
        <v>7</v>
      </c>
      <c r="BT1">
        <v>179</v>
      </c>
      <c r="BU1">
        <v>239</v>
      </c>
      <c r="BV1">
        <v>31.7</v>
      </c>
      <c r="BW1">
        <v>17.399999999999999</v>
      </c>
      <c r="BX1">
        <v>42.9</v>
      </c>
      <c r="BY1">
        <v>25.9</v>
      </c>
      <c r="BZ1">
        <v>28.5</v>
      </c>
      <c r="CA1">
        <v>14.8</v>
      </c>
      <c r="CB1">
        <v>38.6</v>
      </c>
      <c r="CC1">
        <v>22.6</v>
      </c>
      <c r="CD1" t="s">
        <v>38</v>
      </c>
      <c r="CE1">
        <v>43602</v>
      </c>
      <c r="CF1" t="s">
        <v>36</v>
      </c>
      <c r="CG1">
        <v>43</v>
      </c>
      <c r="CH1" t="s">
        <v>174</v>
      </c>
      <c r="CI1" t="s">
        <v>159</v>
      </c>
    </row>
    <row r="2" spans="1:87" s="17" customFormat="1"/>
    <row r="3" spans="1:87" s="18" customFormat="1" ht="20.25">
      <c r="B3" s="18" t="s">
        <v>19</v>
      </c>
      <c r="H3" s="18" t="s">
        <v>29</v>
      </c>
      <c r="N3" s="18" t="s">
        <v>30</v>
      </c>
    </row>
    <row r="4" spans="1:87" s="17" customFormat="1">
      <c r="B4" s="17" t="s">
        <v>20</v>
      </c>
      <c r="C4" s="17" t="s">
        <v>22</v>
      </c>
      <c r="D4" s="17" t="s">
        <v>24</v>
      </c>
      <c r="E4" s="17" t="b">
        <v>1</v>
      </c>
      <c r="F4" s="17" t="s">
        <v>26</v>
      </c>
      <c r="G4" s="17" t="s">
        <v>26</v>
      </c>
      <c r="H4" s="17" t="s">
        <v>20</v>
      </c>
      <c r="I4" s="17" t="s">
        <v>22</v>
      </c>
      <c r="J4" s="17" t="s">
        <v>24</v>
      </c>
      <c r="K4" s="17" t="b">
        <v>1</v>
      </c>
      <c r="L4" s="17" t="s">
        <v>26</v>
      </c>
      <c r="M4" s="17" t="s">
        <v>26</v>
      </c>
      <c r="N4" s="17" t="s">
        <v>20</v>
      </c>
      <c r="O4" s="17" t="s">
        <v>22</v>
      </c>
      <c r="P4" s="17" t="s">
        <v>24</v>
      </c>
      <c r="Q4" s="17" t="b">
        <v>1</v>
      </c>
      <c r="R4" s="17" t="s">
        <v>26</v>
      </c>
      <c r="S4" s="17" t="s">
        <v>26</v>
      </c>
      <c r="T4" s="17" t="s">
        <v>31</v>
      </c>
      <c r="U4" s="17" t="s">
        <v>31</v>
      </c>
    </row>
    <row r="5" spans="1:87" s="17" customFormat="1" ht="12" customHeight="1">
      <c r="A5" s="17" t="s">
        <v>18</v>
      </c>
      <c r="B5" s="17" t="s">
        <v>21</v>
      </c>
      <c r="C5" s="17" t="s">
        <v>23</v>
      </c>
      <c r="D5" s="17" t="s">
        <v>25</v>
      </c>
      <c r="E5" s="17" t="s">
        <v>25</v>
      </c>
      <c r="F5" s="17" t="s">
        <v>27</v>
      </c>
      <c r="G5" s="17" t="s">
        <v>28</v>
      </c>
      <c r="H5" s="17" t="s">
        <v>21</v>
      </c>
      <c r="I5" s="17" t="s">
        <v>23</v>
      </c>
      <c r="J5" s="17" t="s">
        <v>25</v>
      </c>
      <c r="K5" s="17" t="s">
        <v>25</v>
      </c>
      <c r="L5" s="17" t="s">
        <v>27</v>
      </c>
      <c r="M5" s="17" t="s">
        <v>28</v>
      </c>
      <c r="N5" s="17" t="s">
        <v>21</v>
      </c>
      <c r="O5" s="17" t="s">
        <v>23</v>
      </c>
      <c r="P5" s="17" t="s">
        <v>25</v>
      </c>
      <c r="Q5" s="17" t="s">
        <v>25</v>
      </c>
      <c r="R5" s="17" t="s">
        <v>27</v>
      </c>
      <c r="S5" s="17" t="s">
        <v>28</v>
      </c>
      <c r="U5" s="17" t="s">
        <v>32</v>
      </c>
    </row>
    <row r="6" spans="1:87" s="6" customFormat="1" ht="13.5" hidden="1" customHeight="1">
      <c r="B6" s="10"/>
      <c r="C6" s="10"/>
      <c r="D6" s="10"/>
      <c r="E6" s="10"/>
      <c r="F6" s="10"/>
      <c r="G6" s="10"/>
      <c r="H6" s="12"/>
      <c r="I6" s="12"/>
      <c r="J6" s="12"/>
      <c r="K6" s="12"/>
      <c r="L6" s="12"/>
      <c r="M6" s="12"/>
      <c r="N6" s="14"/>
      <c r="O6" s="14"/>
      <c r="P6" s="14"/>
      <c r="Q6" s="14"/>
      <c r="R6" s="14"/>
      <c r="S6" s="14"/>
    </row>
    <row r="7" spans="1:87">
      <c r="A7" s="37">
        <v>41345</v>
      </c>
      <c r="B7" s="16">
        <f>+F7-G7</f>
        <v>-454890</v>
      </c>
      <c r="C7" s="16">
        <f>+B7-B8</f>
        <v>-344880</v>
      </c>
      <c r="D7" s="16">
        <f t="shared" ref="D7" si="0">+ROUNDDOWN((B7-MIN(B$6:B$113))/(MAX(B$6:B$113)-MIN(B$6:B$113))*100,0)</f>
        <v>0</v>
      </c>
      <c r="E7" s="16">
        <f>+ROUNDDOWN((B7-MIN(B7:B$113))/(MAX(B7:B$113)-MIN(B7:B$113))*100,0)</f>
        <v>0</v>
      </c>
      <c r="F7" s="33">
        <v>645534</v>
      </c>
      <c r="G7" s="33">
        <v>1100424</v>
      </c>
      <c r="H7" s="88">
        <f>+L7-M7</f>
        <v>498669</v>
      </c>
      <c r="I7" s="88">
        <f>+H7-H8</f>
        <v>321566</v>
      </c>
      <c r="J7" s="88">
        <f t="shared" ref="J7" si="1">+ROUNDDOWN((H7-MIN(H$6:H$113))/(MAX(H$6:H$113)-MIN(H$6:H$113))*100,0)</f>
        <v>100</v>
      </c>
      <c r="K7" s="88">
        <f>+ROUNDDOWN((H7-MIN(H7:H$113))/(MAX(H7:H$113)-MIN(H7:H$113))*100,0)</f>
        <v>100</v>
      </c>
      <c r="L7" s="56">
        <v>845291</v>
      </c>
      <c r="M7" s="56">
        <v>346622</v>
      </c>
      <c r="N7" s="15">
        <f>+R7-S7</f>
        <v>-43779</v>
      </c>
      <c r="O7" s="15">
        <f>+N7-N8</f>
        <v>23314</v>
      </c>
      <c r="P7" s="15">
        <f t="shared" ref="P7" si="2">+ROUNDDOWN((N7-MIN(N$6:N$113))/(MAX(N$6:N$113)-MIN(N$6:N$113))*100,0)</f>
        <v>53</v>
      </c>
      <c r="Q7" s="15">
        <f>+ROUNDDOWN((N7-MIN(N7:N$113))/(MAX(N7:N$113)-MIN(N7:N$113))*100,0)</f>
        <v>53</v>
      </c>
      <c r="R7" s="35">
        <v>269964</v>
      </c>
      <c r="S7" s="35">
        <v>313743</v>
      </c>
      <c r="T7" s="36">
        <v>2101426</v>
      </c>
      <c r="U7">
        <f>+T7-T8</f>
        <v>305646</v>
      </c>
    </row>
    <row r="8" spans="1:87">
      <c r="A8" s="37">
        <v>40981</v>
      </c>
      <c r="B8" s="16">
        <f>+F8-G8</f>
        <v>-110010</v>
      </c>
      <c r="C8" s="16">
        <f>+B8-B9</f>
        <v>67766</v>
      </c>
      <c r="D8" s="16">
        <f t="shared" ref="D8:D71" si="3">+ROUNDDOWN((B8-MIN(B$6:B$113))/(MAX(B$6:B$113)-MIN(B$6:B$113))*100,0)</f>
        <v>38</v>
      </c>
      <c r="E8" s="16">
        <f>+ROUNDDOWN((B8-MIN(B8:B$113))/(MAX(B8:B$113)-MIN(B8:B$113))*100,0)</f>
        <v>11</v>
      </c>
      <c r="F8" s="33">
        <v>803456</v>
      </c>
      <c r="G8" s="33">
        <v>913466</v>
      </c>
      <c r="H8" s="88">
        <f>+L8-M8</f>
        <v>177103</v>
      </c>
      <c r="I8" s="88">
        <f>+H8-H9</f>
        <v>-68126</v>
      </c>
      <c r="J8" s="88">
        <f t="shared" ref="J8:J71" si="4">+ROUNDDOWN((H8-MIN(H$6:H$113))/(MAX(H$6:H$113)-MIN(H$6:H$113))*100,0)</f>
        <v>64</v>
      </c>
      <c r="K8" s="88">
        <f>+ROUNDDOWN((H8-MIN(H8:H$113))/(MAX(H8:H$113)-MIN(H8:H$113))*100,0)</f>
        <v>89</v>
      </c>
      <c r="L8" s="56">
        <v>477116</v>
      </c>
      <c r="M8" s="56">
        <v>300013</v>
      </c>
      <c r="N8" s="15">
        <f>+R8-S8</f>
        <v>-67093</v>
      </c>
      <c r="O8" s="15">
        <f>+N8-N9</f>
        <v>360</v>
      </c>
      <c r="P8" s="15">
        <f t="shared" ref="P8:P71" si="5">+ROUNDDOWN((N8-MIN(N$6:N$113))/(MAX(N$6:N$113)-MIN(N$6:N$113))*100,0)</f>
        <v>37</v>
      </c>
      <c r="Q8" s="15">
        <f>+ROUNDDOWN((N8-MIN(N8:N$113))/(MAX(N8:N$113)-MIN(N8:N$113))*100,0)</f>
        <v>37</v>
      </c>
      <c r="R8" s="35">
        <v>276063</v>
      </c>
      <c r="S8" s="35">
        <v>343156</v>
      </c>
      <c r="T8" s="36">
        <v>1795780</v>
      </c>
      <c r="U8">
        <f>+T8-T9</f>
        <v>-62687</v>
      </c>
    </row>
    <row r="9" spans="1:87">
      <c r="A9" s="5">
        <v>40974</v>
      </c>
      <c r="B9" s="16">
        <f t="shared" ref="B9:B72" si="6">+F9-G9</f>
        <v>-177776</v>
      </c>
      <c r="C9" s="16">
        <f t="shared" ref="C9:C72" si="7">+B9-B10</f>
        <v>-15978</v>
      </c>
      <c r="D9" s="16">
        <f t="shared" si="3"/>
        <v>31</v>
      </c>
      <c r="E9" s="16">
        <f>+ROUNDDOWN((B9-MIN(B9:B$113))/(MAX(B9:B$113)-MIN(B9:B$113))*100,0)</f>
        <v>0</v>
      </c>
      <c r="F9" s="33">
        <v>820659</v>
      </c>
      <c r="G9" s="33">
        <v>998435</v>
      </c>
      <c r="H9" s="88">
        <f t="shared" ref="H9:H72" si="8">+L9-M9</f>
        <v>245229</v>
      </c>
      <c r="I9" s="88">
        <f t="shared" ref="I9:I72" si="9">+H9-H10</f>
        <v>43159</v>
      </c>
      <c r="J9" s="88">
        <f t="shared" si="4"/>
        <v>72</v>
      </c>
      <c r="K9" s="88">
        <f>+ROUNDDOWN((H9-MIN(H9:H$113))/(MAX(H9:H$113)-MIN(H9:H$113))*100,0)</f>
        <v>100</v>
      </c>
      <c r="L9" s="56">
        <v>521508</v>
      </c>
      <c r="M9" s="56">
        <v>276279</v>
      </c>
      <c r="N9" s="15">
        <f t="shared" ref="N9:N72" si="10">+R9-S9</f>
        <v>-67453</v>
      </c>
      <c r="O9" s="15">
        <f t="shared" ref="O9:O72" si="11">+N9-N10</f>
        <v>-27181</v>
      </c>
      <c r="P9" s="15">
        <f t="shared" si="5"/>
        <v>37</v>
      </c>
      <c r="Q9" s="15">
        <f>+ROUNDDOWN((N9-MIN(N9:N$113))/(MAX(N9:N$113)-MIN(N9:N$113))*100,0)</f>
        <v>37</v>
      </c>
      <c r="R9" s="35">
        <v>279979</v>
      </c>
      <c r="S9" s="35">
        <v>347432</v>
      </c>
      <c r="T9" s="32">
        <v>1858467</v>
      </c>
      <c r="U9">
        <f t="shared" ref="U9:U72" si="12">+T9-T10</f>
        <v>-42682</v>
      </c>
    </row>
    <row r="10" spans="1:87">
      <c r="A10" s="5">
        <v>40967</v>
      </c>
      <c r="B10" s="16">
        <f t="shared" si="6"/>
        <v>-161798</v>
      </c>
      <c r="C10" s="16">
        <f t="shared" si="7"/>
        <v>-50215</v>
      </c>
      <c r="D10" s="16">
        <f t="shared" si="3"/>
        <v>32</v>
      </c>
      <c r="E10" s="16">
        <f>+ROUNDDOWN((B10-MIN(B10:B$113))/(MAX(B10:B$113)-MIN(B10:B$113))*100,0)</f>
        <v>0</v>
      </c>
      <c r="F10" s="33">
        <v>832520</v>
      </c>
      <c r="G10" s="33">
        <v>994318</v>
      </c>
      <c r="H10" s="88">
        <f t="shared" si="8"/>
        <v>202070</v>
      </c>
      <c r="I10" s="88">
        <f t="shared" si="9"/>
        <v>45538</v>
      </c>
      <c r="J10" s="88">
        <f t="shared" si="4"/>
        <v>67</v>
      </c>
      <c r="K10" s="88">
        <f>+ROUNDDOWN((H10-MIN(H10:H$113))/(MAX(H10:H$113)-MIN(H10:H$113))*100,0)</f>
        <v>100</v>
      </c>
      <c r="L10" s="56">
        <v>440492</v>
      </c>
      <c r="M10" s="56">
        <v>238422</v>
      </c>
      <c r="N10" s="15">
        <f t="shared" si="10"/>
        <v>-40272</v>
      </c>
      <c r="O10" s="15">
        <f t="shared" si="11"/>
        <v>4677</v>
      </c>
      <c r="P10" s="15">
        <f t="shared" si="5"/>
        <v>55</v>
      </c>
      <c r="Q10" s="15">
        <f>+ROUNDDOWN((N10-MIN(N10:N$113))/(MAX(N10:N$113)-MIN(N10:N$113))*100,0)</f>
        <v>55</v>
      </c>
      <c r="R10" s="35">
        <v>312486</v>
      </c>
      <c r="S10" s="35">
        <v>352758</v>
      </c>
      <c r="T10" s="32">
        <v>1901149</v>
      </c>
      <c r="U10">
        <f t="shared" si="12"/>
        <v>18549</v>
      </c>
    </row>
    <row r="11" spans="1:87">
      <c r="A11" s="5">
        <v>40960</v>
      </c>
      <c r="B11" s="16">
        <f t="shared" si="6"/>
        <v>-111583</v>
      </c>
      <c r="C11" s="16">
        <f t="shared" si="7"/>
        <v>-17030</v>
      </c>
      <c r="D11" s="16">
        <f t="shared" si="3"/>
        <v>38</v>
      </c>
      <c r="E11" s="16">
        <f>+ROUNDDOWN((B11-MIN(B11:B$113))/(MAX(B11:B$113)-MIN(B11:B$113))*100,0)</f>
        <v>0</v>
      </c>
      <c r="F11" s="33">
        <v>923800</v>
      </c>
      <c r="G11" s="33">
        <v>1035383</v>
      </c>
      <c r="H11" s="88">
        <f t="shared" si="8"/>
        <v>156532</v>
      </c>
      <c r="I11" s="88">
        <f t="shared" si="9"/>
        <v>27625</v>
      </c>
      <c r="J11" s="88">
        <f t="shared" si="4"/>
        <v>62</v>
      </c>
      <c r="K11" s="88">
        <f>+ROUNDDOWN((H11-MIN(H11:H$113))/(MAX(H11:H$113)-MIN(H11:H$113))*100,0)</f>
        <v>100</v>
      </c>
      <c r="L11" s="56">
        <v>431186</v>
      </c>
      <c r="M11" s="56">
        <v>274654</v>
      </c>
      <c r="N11" s="15">
        <f t="shared" si="10"/>
        <v>-44949</v>
      </c>
      <c r="O11" s="15">
        <f t="shared" si="11"/>
        <v>-10595</v>
      </c>
      <c r="P11" s="15">
        <f t="shared" si="5"/>
        <v>52</v>
      </c>
      <c r="Q11" s="15">
        <f>+ROUNDDOWN((N11-MIN(N11:N$113))/(MAX(N11:N$113)-MIN(N11:N$113))*100,0)</f>
        <v>52</v>
      </c>
      <c r="R11" s="35">
        <v>274748</v>
      </c>
      <c r="S11" s="35">
        <v>319697</v>
      </c>
      <c r="T11" s="32">
        <v>1882600</v>
      </c>
      <c r="U11">
        <f t="shared" si="12"/>
        <v>79248</v>
      </c>
    </row>
    <row r="12" spans="1:87">
      <c r="A12" s="5">
        <v>40953</v>
      </c>
      <c r="B12" s="16">
        <f t="shared" si="6"/>
        <v>-94553</v>
      </c>
      <c r="C12" s="16">
        <f t="shared" si="7"/>
        <v>-32375</v>
      </c>
      <c r="D12" s="16">
        <f t="shared" si="3"/>
        <v>40</v>
      </c>
      <c r="E12" s="16">
        <f>+ROUNDDOWN((B12-MIN(B12:B$113))/(MAX(B12:B$113)-MIN(B12:B$113))*100,0)</f>
        <v>0</v>
      </c>
      <c r="F12" s="33">
        <v>876447</v>
      </c>
      <c r="G12" s="33">
        <v>971000</v>
      </c>
      <c r="H12" s="88">
        <f t="shared" si="8"/>
        <v>128907</v>
      </c>
      <c r="I12" s="88">
        <f t="shared" si="9"/>
        <v>612</v>
      </c>
      <c r="J12" s="88">
        <f t="shared" si="4"/>
        <v>59</v>
      </c>
      <c r="K12" s="88">
        <f>+ROUNDDOWN((H12-MIN(H12:H$113))/(MAX(H12:H$113)-MIN(H12:H$113))*100,0)</f>
        <v>96</v>
      </c>
      <c r="L12" s="56">
        <v>390597</v>
      </c>
      <c r="M12" s="56">
        <v>261690</v>
      </c>
      <c r="N12" s="15">
        <f t="shared" si="10"/>
        <v>-34354</v>
      </c>
      <c r="O12" s="15">
        <f t="shared" si="11"/>
        <v>31763</v>
      </c>
      <c r="P12" s="15">
        <f t="shared" si="5"/>
        <v>59</v>
      </c>
      <c r="Q12" s="15">
        <f>+ROUNDDOWN((N12-MIN(N12:N$113))/(MAX(N12:N$113)-MIN(N12:N$113))*100,0)</f>
        <v>59</v>
      </c>
      <c r="R12" s="35">
        <v>290178</v>
      </c>
      <c r="S12" s="35">
        <v>324532</v>
      </c>
      <c r="T12" s="32">
        <v>1803352</v>
      </c>
      <c r="U12">
        <f t="shared" si="12"/>
        <v>10635</v>
      </c>
    </row>
    <row r="13" spans="1:87">
      <c r="A13" s="5">
        <v>40946</v>
      </c>
      <c r="B13" s="16">
        <f t="shared" si="6"/>
        <v>-62178</v>
      </c>
      <c r="C13" s="16">
        <f t="shared" si="7"/>
        <v>-36305</v>
      </c>
      <c r="D13" s="16">
        <f t="shared" si="3"/>
        <v>44</v>
      </c>
      <c r="E13" s="16">
        <f>+ROUNDDOWN((B13-MIN(B13:B$113))/(MAX(B13:B$113)-MIN(B13:B$113))*100,0)</f>
        <v>2</v>
      </c>
      <c r="F13" s="33">
        <v>883335</v>
      </c>
      <c r="G13" s="33">
        <v>945513</v>
      </c>
      <c r="H13" s="88">
        <f t="shared" si="8"/>
        <v>128295</v>
      </c>
      <c r="I13" s="88">
        <f t="shared" si="9"/>
        <v>48038</v>
      </c>
      <c r="J13" s="88">
        <f t="shared" si="4"/>
        <v>59</v>
      </c>
      <c r="K13" s="88">
        <f>+ROUNDDOWN((H13-MIN(H13:H$113))/(MAX(H13:H$113)-MIN(H13:H$113))*100,0)</f>
        <v>96</v>
      </c>
      <c r="L13" s="56">
        <v>399586</v>
      </c>
      <c r="M13" s="56">
        <v>271291</v>
      </c>
      <c r="N13" s="15">
        <f t="shared" si="10"/>
        <v>-66117</v>
      </c>
      <c r="O13" s="15">
        <f t="shared" si="11"/>
        <v>-11733</v>
      </c>
      <c r="P13" s="15">
        <f t="shared" si="5"/>
        <v>38</v>
      </c>
      <c r="Q13" s="15">
        <f>+ROUNDDOWN((N13-MIN(N13:N$113))/(MAX(N13:N$113)-MIN(N13:N$113))*100,0)</f>
        <v>38</v>
      </c>
      <c r="R13" s="35">
        <v>279501</v>
      </c>
      <c r="S13" s="35">
        <v>345618</v>
      </c>
      <c r="T13" s="32">
        <v>1792717</v>
      </c>
      <c r="U13">
        <f t="shared" si="12"/>
        <v>28806</v>
      </c>
    </row>
    <row r="14" spans="1:87">
      <c r="A14" s="5">
        <v>40939</v>
      </c>
      <c r="B14" s="16">
        <f t="shared" si="6"/>
        <v>-25873</v>
      </c>
      <c r="C14" s="16">
        <f t="shared" si="7"/>
        <v>27998</v>
      </c>
      <c r="D14" s="16">
        <f t="shared" si="3"/>
        <v>48</v>
      </c>
      <c r="E14" s="16">
        <f>+ROUNDDOWN((B14-MIN(B14:B$113))/(MAX(B14:B$113)-MIN(B14:B$113))*100,0)</f>
        <v>9</v>
      </c>
      <c r="F14" s="33">
        <v>854529</v>
      </c>
      <c r="G14" s="33">
        <v>880402</v>
      </c>
      <c r="H14" s="88">
        <f t="shared" si="8"/>
        <v>80257</v>
      </c>
      <c r="I14" s="88">
        <f t="shared" si="9"/>
        <v>-68182</v>
      </c>
      <c r="J14" s="88">
        <f t="shared" si="4"/>
        <v>54</v>
      </c>
      <c r="K14" s="88">
        <f>+ROUNDDOWN((H14-MIN(H14:H$113))/(MAX(H14:H$113)-MIN(H14:H$113))*100,0)</f>
        <v>87</v>
      </c>
      <c r="L14" s="56">
        <v>372137</v>
      </c>
      <c r="M14" s="56">
        <v>291880</v>
      </c>
      <c r="N14" s="15">
        <f t="shared" si="10"/>
        <v>-54384</v>
      </c>
      <c r="O14" s="15">
        <f t="shared" si="11"/>
        <v>40184</v>
      </c>
      <c r="P14" s="15">
        <f t="shared" si="5"/>
        <v>46</v>
      </c>
      <c r="Q14" s="15">
        <f>+ROUNDDOWN((N14-MIN(N14:N$113))/(MAX(N14:N$113)-MIN(N14:N$113))*100,0)</f>
        <v>46</v>
      </c>
      <c r="R14" s="35">
        <v>279019</v>
      </c>
      <c r="S14" s="35">
        <v>333403</v>
      </c>
      <c r="T14" s="32">
        <v>1763911</v>
      </c>
      <c r="U14">
        <f t="shared" si="12"/>
        <v>55506</v>
      </c>
    </row>
    <row r="15" spans="1:87">
      <c r="A15" s="5">
        <v>40932</v>
      </c>
      <c r="B15" s="16">
        <f t="shared" si="6"/>
        <v>-53871</v>
      </c>
      <c r="C15" s="16">
        <f t="shared" si="7"/>
        <v>19992</v>
      </c>
      <c r="D15" s="16">
        <f t="shared" si="3"/>
        <v>45</v>
      </c>
      <c r="E15" s="16">
        <f>+ROUNDDOWN((B15-MIN(B15:B$113))/(MAX(B15:B$113)-MIN(B15:B$113))*100,0)</f>
        <v>3</v>
      </c>
      <c r="F15" s="33">
        <v>846846</v>
      </c>
      <c r="G15" s="33">
        <v>900717</v>
      </c>
      <c r="H15" s="88">
        <f t="shared" si="8"/>
        <v>148439</v>
      </c>
      <c r="I15" s="88">
        <f t="shared" si="9"/>
        <v>31823</v>
      </c>
      <c r="J15" s="88">
        <f t="shared" si="4"/>
        <v>61</v>
      </c>
      <c r="K15" s="88">
        <f>+ROUNDDOWN((H15-MIN(H15:H$113))/(MAX(H15:H$113)-MIN(H15:H$113))*100,0)</f>
        <v>100</v>
      </c>
      <c r="L15" s="56">
        <v>393712</v>
      </c>
      <c r="M15" s="56">
        <v>245273</v>
      </c>
      <c r="N15" s="15">
        <f t="shared" si="10"/>
        <v>-94568</v>
      </c>
      <c r="O15" s="15">
        <f t="shared" si="11"/>
        <v>-51815</v>
      </c>
      <c r="P15" s="15">
        <f t="shared" si="5"/>
        <v>19</v>
      </c>
      <c r="Q15" s="15">
        <f>+ROUNDDOWN((N15-MIN(N15:N$113))/(MAX(N15:N$113)-MIN(N15:N$113))*100,0)</f>
        <v>19</v>
      </c>
      <c r="R15" s="35">
        <v>256652</v>
      </c>
      <c r="S15" s="35">
        <v>351220</v>
      </c>
      <c r="T15" s="32">
        <v>1708405</v>
      </c>
      <c r="U15">
        <f t="shared" si="12"/>
        <v>20012</v>
      </c>
    </row>
    <row r="16" spans="1:87">
      <c r="A16" s="5">
        <v>40925</v>
      </c>
      <c r="B16" s="16">
        <f t="shared" si="6"/>
        <v>-73863</v>
      </c>
      <c r="C16" s="16">
        <f t="shared" si="7"/>
        <v>-40924</v>
      </c>
      <c r="D16" s="16">
        <f t="shared" si="3"/>
        <v>42</v>
      </c>
      <c r="E16" s="16">
        <f>+ROUNDDOWN((B16-MIN(B16:B$113))/(MAX(B16:B$113)-MIN(B16:B$113))*100,0)</f>
        <v>0</v>
      </c>
      <c r="F16" s="33">
        <v>797109</v>
      </c>
      <c r="G16" s="33">
        <v>870972</v>
      </c>
      <c r="H16" s="88">
        <f t="shared" si="8"/>
        <v>116616</v>
      </c>
      <c r="I16" s="88">
        <f t="shared" si="9"/>
        <v>47740</v>
      </c>
      <c r="J16" s="88">
        <f t="shared" si="4"/>
        <v>58</v>
      </c>
      <c r="K16" s="88">
        <f>+ROUNDDOWN((H16-MIN(H16:H$113))/(MAX(H16:H$113)-MIN(H16:H$113))*100,0)</f>
        <v>100</v>
      </c>
      <c r="L16" s="56">
        <v>381672</v>
      </c>
      <c r="M16" s="56">
        <v>265056</v>
      </c>
      <c r="N16" s="15">
        <f t="shared" si="10"/>
        <v>-42753</v>
      </c>
      <c r="O16" s="15">
        <f t="shared" si="11"/>
        <v>-6816</v>
      </c>
      <c r="P16" s="15">
        <f t="shared" si="5"/>
        <v>53</v>
      </c>
      <c r="Q16" s="15">
        <f>+ROUNDDOWN((N16-MIN(N16:N$113))/(MAX(N16:N$113)-MIN(N16:N$113))*100,0)</f>
        <v>53</v>
      </c>
      <c r="R16" s="35">
        <v>288027</v>
      </c>
      <c r="S16" s="35">
        <v>330780</v>
      </c>
      <c r="T16" s="32">
        <v>1688393</v>
      </c>
      <c r="U16">
        <f t="shared" si="12"/>
        <v>109414</v>
      </c>
    </row>
    <row r="17" spans="1:21">
      <c r="A17" s="5">
        <v>40918</v>
      </c>
      <c r="B17" s="16">
        <f t="shared" si="6"/>
        <v>-32939</v>
      </c>
      <c r="C17" s="16">
        <f t="shared" si="7"/>
        <v>-20615</v>
      </c>
      <c r="D17" s="16">
        <f t="shared" si="3"/>
        <v>47</v>
      </c>
      <c r="E17" s="16">
        <f>+ROUNDDOWN((B17-MIN(B17:B$113))/(MAX(B17:B$113)-MIN(B17:B$113))*100,0)</f>
        <v>7</v>
      </c>
      <c r="F17" s="33">
        <v>761657</v>
      </c>
      <c r="G17" s="33">
        <v>794596</v>
      </c>
      <c r="H17" s="88">
        <f t="shared" si="8"/>
        <v>68876</v>
      </c>
      <c r="I17" s="88">
        <f t="shared" si="9"/>
        <v>39857</v>
      </c>
      <c r="J17" s="88">
        <f t="shared" si="4"/>
        <v>52</v>
      </c>
      <c r="K17" s="88">
        <f>+ROUNDDOWN((H17-MIN(H17:H$113))/(MAX(H17:H$113)-MIN(H17:H$113))*100,0)</f>
        <v>93</v>
      </c>
      <c r="L17" s="56">
        <v>332180</v>
      </c>
      <c r="M17" s="56">
        <v>263304</v>
      </c>
      <c r="N17" s="15">
        <f t="shared" si="10"/>
        <v>-35937</v>
      </c>
      <c r="O17" s="15">
        <f t="shared" si="11"/>
        <v>-19242</v>
      </c>
      <c r="P17" s="15">
        <f t="shared" si="5"/>
        <v>58</v>
      </c>
      <c r="Q17" s="15">
        <f>+ROUNDDOWN((N17-MIN(N17:N$113))/(MAX(N17:N$113)-MIN(N17:N$113))*100,0)</f>
        <v>58</v>
      </c>
      <c r="R17" s="35">
        <v>277106</v>
      </c>
      <c r="S17" s="35">
        <v>313043</v>
      </c>
      <c r="T17" s="32">
        <v>1578979</v>
      </c>
      <c r="U17">
        <f t="shared" si="12"/>
        <v>81423</v>
      </c>
    </row>
    <row r="18" spans="1:21">
      <c r="A18" s="5">
        <v>40911</v>
      </c>
      <c r="B18" s="16">
        <f t="shared" si="6"/>
        <v>-12324</v>
      </c>
      <c r="C18" s="16">
        <f t="shared" si="7"/>
        <v>-46852</v>
      </c>
      <c r="D18" s="16">
        <f t="shared" si="3"/>
        <v>49</v>
      </c>
      <c r="E18" s="16">
        <f>+ROUNDDOWN((B18-MIN(B18:B$113))/(MAX(B18:B$113)-MIN(B18:B$113))*100,0)</f>
        <v>11</v>
      </c>
      <c r="F18" s="33">
        <v>715608</v>
      </c>
      <c r="G18" s="33">
        <v>727932</v>
      </c>
      <c r="H18" s="88">
        <f t="shared" si="8"/>
        <v>29019</v>
      </c>
      <c r="I18" s="88">
        <f t="shared" si="9"/>
        <v>38930</v>
      </c>
      <c r="J18" s="88">
        <f t="shared" si="4"/>
        <v>48</v>
      </c>
      <c r="K18" s="88">
        <f>+ROUNDDOWN((H18-MIN(H18:H$113))/(MAX(H18:H$113)-MIN(H18:H$113))*100,0)</f>
        <v>86</v>
      </c>
      <c r="L18" s="56">
        <v>282589</v>
      </c>
      <c r="M18" s="56">
        <v>253570</v>
      </c>
      <c r="N18" s="15">
        <f t="shared" si="10"/>
        <v>-16695</v>
      </c>
      <c r="O18" s="15">
        <f t="shared" si="11"/>
        <v>7922</v>
      </c>
      <c r="P18" s="15">
        <f t="shared" si="5"/>
        <v>71</v>
      </c>
      <c r="Q18" s="15">
        <f>+ROUNDDOWN((N18-MIN(N18:N$113))/(MAX(N18:N$113)-MIN(N18:N$113))*100,0)</f>
        <v>71</v>
      </c>
      <c r="R18" s="35">
        <v>272906</v>
      </c>
      <c r="S18" s="35">
        <v>289601</v>
      </c>
      <c r="T18" s="32">
        <v>1497556</v>
      </c>
      <c r="U18">
        <f t="shared" si="12"/>
        <v>21678</v>
      </c>
    </row>
    <row r="19" spans="1:21">
      <c r="A19" s="5">
        <v>40904</v>
      </c>
      <c r="B19" s="16">
        <f t="shared" si="6"/>
        <v>34528</v>
      </c>
      <c r="C19" s="16">
        <f t="shared" si="7"/>
        <v>22611</v>
      </c>
      <c r="D19" s="16">
        <f t="shared" si="3"/>
        <v>54</v>
      </c>
      <c r="E19" s="16">
        <f>+ROUNDDOWN((B19-MIN(B19:B$113))/(MAX(B19:B$113)-MIN(B19:B$113))*100,0)</f>
        <v>20</v>
      </c>
      <c r="F19" s="33">
        <v>744001</v>
      </c>
      <c r="G19" s="33">
        <v>709473</v>
      </c>
      <c r="H19" s="88">
        <f t="shared" si="8"/>
        <v>-9911</v>
      </c>
      <c r="I19" s="88">
        <f t="shared" si="9"/>
        <v>-9138</v>
      </c>
      <c r="J19" s="88">
        <f t="shared" si="4"/>
        <v>44</v>
      </c>
      <c r="K19" s="88">
        <f>+ROUNDDOWN((H19-MIN(H19:H$113))/(MAX(H19:H$113)-MIN(H19:H$113))*100,0)</f>
        <v>78</v>
      </c>
      <c r="L19" s="56">
        <v>258665</v>
      </c>
      <c r="M19" s="56">
        <v>268576</v>
      </c>
      <c r="N19" s="15">
        <f t="shared" si="10"/>
        <v>-24617</v>
      </c>
      <c r="O19" s="15">
        <f t="shared" si="11"/>
        <v>-13473</v>
      </c>
      <c r="P19" s="15">
        <f t="shared" si="5"/>
        <v>65</v>
      </c>
      <c r="Q19" s="15">
        <f>+ROUNDDOWN((N19-MIN(N19:N$113))/(MAX(N19:N$113)-MIN(N19:N$113))*100,0)</f>
        <v>65</v>
      </c>
      <c r="R19" s="35">
        <v>261599</v>
      </c>
      <c r="S19" s="35">
        <v>286216</v>
      </c>
      <c r="T19" s="32">
        <v>1475878</v>
      </c>
      <c r="U19">
        <f t="shared" si="12"/>
        <v>11117</v>
      </c>
    </row>
    <row r="20" spans="1:21">
      <c r="A20" s="5">
        <v>40897</v>
      </c>
      <c r="B20" s="16">
        <f t="shared" si="6"/>
        <v>11917</v>
      </c>
      <c r="C20" s="16">
        <f t="shared" si="7"/>
        <v>82411</v>
      </c>
      <c r="D20" s="16">
        <f t="shared" si="3"/>
        <v>52</v>
      </c>
      <c r="E20" s="16">
        <f>+ROUNDDOWN((B20-MIN(B20:B$113))/(MAX(B20:B$113)-MIN(B20:B$113))*100,0)</f>
        <v>16</v>
      </c>
      <c r="F20" s="33">
        <v>742664</v>
      </c>
      <c r="G20" s="33">
        <v>730747</v>
      </c>
      <c r="H20" s="88">
        <f t="shared" si="8"/>
        <v>-773</v>
      </c>
      <c r="I20" s="88">
        <f t="shared" si="9"/>
        <v>-62093</v>
      </c>
      <c r="J20" s="88">
        <f t="shared" si="4"/>
        <v>45</v>
      </c>
      <c r="K20" s="88">
        <f>+ROUNDDOWN((H20-MIN(H20:H$113))/(MAX(H20:H$113)-MIN(H20:H$113))*100,0)</f>
        <v>80</v>
      </c>
      <c r="L20" s="56">
        <v>236588</v>
      </c>
      <c r="M20" s="56">
        <v>237361</v>
      </c>
      <c r="N20" s="15">
        <f t="shared" si="10"/>
        <v>-11144</v>
      </c>
      <c r="O20" s="15">
        <f t="shared" si="11"/>
        <v>-20318</v>
      </c>
      <c r="P20" s="15">
        <f t="shared" si="5"/>
        <v>74</v>
      </c>
      <c r="Q20" s="15">
        <f>+ROUNDDOWN((N20-MIN(N20:N$113))/(MAX(N20:N$113)-MIN(N20:N$113))*100,0)</f>
        <v>74</v>
      </c>
      <c r="R20" s="35">
        <v>268259</v>
      </c>
      <c r="S20" s="35">
        <v>279403</v>
      </c>
      <c r="T20" s="32">
        <v>1464761</v>
      </c>
      <c r="U20">
        <f t="shared" si="12"/>
        <v>11771</v>
      </c>
    </row>
    <row r="21" spans="1:21">
      <c r="A21" s="5">
        <v>40890</v>
      </c>
      <c r="B21" s="16">
        <f t="shared" si="6"/>
        <v>-70494</v>
      </c>
      <c r="C21" s="16">
        <f t="shared" si="7"/>
        <v>-7251</v>
      </c>
      <c r="D21" s="16">
        <f t="shared" si="3"/>
        <v>43</v>
      </c>
      <c r="E21" s="16">
        <f>+ROUNDDOWN((B21-MIN(B21:B$113))/(MAX(B21:B$113)-MIN(B21:B$113))*100,0)</f>
        <v>0</v>
      </c>
      <c r="F21" s="33">
        <v>659889</v>
      </c>
      <c r="G21" s="33">
        <v>730383</v>
      </c>
      <c r="H21" s="88">
        <f t="shared" si="8"/>
        <v>61320</v>
      </c>
      <c r="I21" s="88">
        <f t="shared" si="9"/>
        <v>-9843</v>
      </c>
      <c r="J21" s="88">
        <f t="shared" si="4"/>
        <v>52</v>
      </c>
      <c r="K21" s="88">
        <f>+ROUNDDOWN((H21-MIN(H21:H$113))/(MAX(H21:H$113)-MIN(H21:H$113))*100,0)</f>
        <v>92</v>
      </c>
      <c r="L21" s="56">
        <v>259675</v>
      </c>
      <c r="M21" s="56">
        <v>198355</v>
      </c>
      <c r="N21" s="15">
        <f t="shared" si="10"/>
        <v>9174</v>
      </c>
      <c r="O21" s="15">
        <f t="shared" si="11"/>
        <v>17094</v>
      </c>
      <c r="P21" s="15">
        <f t="shared" si="5"/>
        <v>88</v>
      </c>
      <c r="Q21" s="15">
        <f>+ROUNDDOWN((N21-MIN(N21:N$113))/(MAX(N21:N$113)-MIN(N21:N$113))*100,0)</f>
        <v>88</v>
      </c>
      <c r="R21" s="35">
        <v>290019</v>
      </c>
      <c r="S21" s="35">
        <v>280845</v>
      </c>
      <c r="T21" s="32">
        <v>1452990</v>
      </c>
      <c r="U21">
        <f t="shared" si="12"/>
        <v>46090</v>
      </c>
    </row>
    <row r="22" spans="1:21">
      <c r="A22" s="5">
        <v>40883</v>
      </c>
      <c r="B22" s="16">
        <f t="shared" si="6"/>
        <v>-63243</v>
      </c>
      <c r="C22" s="16">
        <f t="shared" si="7"/>
        <v>-10640</v>
      </c>
      <c r="D22" s="16">
        <f t="shared" si="3"/>
        <v>43</v>
      </c>
      <c r="E22" s="16">
        <f>+ROUNDDOWN((B22-MIN(B22:B$113))/(MAX(B22:B$113)-MIN(B22:B$113))*100,0)</f>
        <v>0</v>
      </c>
      <c r="F22" s="33">
        <v>606777</v>
      </c>
      <c r="G22" s="33">
        <v>670020</v>
      </c>
      <c r="H22" s="88">
        <f t="shared" si="8"/>
        <v>71163</v>
      </c>
      <c r="I22" s="88">
        <f t="shared" si="9"/>
        <v>9752</v>
      </c>
      <c r="J22" s="88">
        <f t="shared" si="4"/>
        <v>53</v>
      </c>
      <c r="K22" s="88">
        <f>+ROUNDDOWN((H22-MIN(H22:H$113))/(MAX(H22:H$113)-MIN(H22:H$113))*100,0)</f>
        <v>94</v>
      </c>
      <c r="L22" s="56">
        <v>237866</v>
      </c>
      <c r="M22" s="56">
        <v>166703</v>
      </c>
      <c r="N22" s="15">
        <f t="shared" si="10"/>
        <v>-7920</v>
      </c>
      <c r="O22" s="15">
        <f t="shared" si="11"/>
        <v>888</v>
      </c>
      <c r="P22" s="15">
        <f t="shared" si="5"/>
        <v>77</v>
      </c>
      <c r="Q22" s="15">
        <f>+ROUNDDOWN((N22-MIN(N22:N$113))/(MAX(N22:N$113)-MIN(N22:N$113))*100,0)</f>
        <v>77</v>
      </c>
      <c r="R22" s="35">
        <v>272959</v>
      </c>
      <c r="S22" s="35">
        <v>280879</v>
      </c>
      <c r="T22" s="32">
        <v>1406900</v>
      </c>
      <c r="U22">
        <f t="shared" si="12"/>
        <v>-149543</v>
      </c>
    </row>
    <row r="23" spans="1:21">
      <c r="A23" s="5">
        <v>40876</v>
      </c>
      <c r="B23" s="16">
        <f t="shared" si="6"/>
        <v>-52603</v>
      </c>
      <c r="C23" s="16">
        <f t="shared" si="7"/>
        <v>-51288</v>
      </c>
      <c r="D23" s="16">
        <f t="shared" si="3"/>
        <v>45</v>
      </c>
      <c r="E23" s="16">
        <f>+ROUNDDOWN((B23-MIN(B23:B$113))/(MAX(B23:B$113)-MIN(B23:B$113))*100,0)</f>
        <v>0</v>
      </c>
      <c r="F23" s="33">
        <v>655590</v>
      </c>
      <c r="G23" s="33">
        <v>708193</v>
      </c>
      <c r="H23" s="88">
        <f t="shared" si="8"/>
        <v>61411</v>
      </c>
      <c r="I23" s="88">
        <f t="shared" si="9"/>
        <v>52473</v>
      </c>
      <c r="J23" s="88">
        <f t="shared" si="4"/>
        <v>52</v>
      </c>
      <c r="K23" s="88">
        <f>+ROUNDDOWN((H23-MIN(H23:H$113))/(MAX(H23:H$113)-MIN(H23:H$113))*100,0)</f>
        <v>92</v>
      </c>
      <c r="L23" s="56">
        <v>257162</v>
      </c>
      <c r="M23" s="56">
        <v>195751</v>
      </c>
      <c r="N23" s="15">
        <f t="shared" si="10"/>
        <v>-8808</v>
      </c>
      <c r="O23" s="15">
        <f t="shared" si="11"/>
        <v>-1185</v>
      </c>
      <c r="P23" s="15">
        <f t="shared" si="5"/>
        <v>76</v>
      </c>
      <c r="Q23" s="15">
        <f>+ROUNDDOWN((N23-MIN(N23:N$113))/(MAX(N23:N$113)-MIN(N23:N$113))*100,0)</f>
        <v>76</v>
      </c>
      <c r="R23" s="35">
        <v>289909</v>
      </c>
      <c r="S23" s="35">
        <v>298717</v>
      </c>
      <c r="T23" s="32">
        <v>1556443</v>
      </c>
      <c r="U23">
        <f t="shared" si="12"/>
        <v>34405</v>
      </c>
    </row>
    <row r="24" spans="1:21">
      <c r="A24" s="5">
        <v>40869</v>
      </c>
      <c r="B24" s="16">
        <f t="shared" si="6"/>
        <v>-1315</v>
      </c>
      <c r="C24" s="16">
        <f t="shared" si="7"/>
        <v>-26049</v>
      </c>
      <c r="D24" s="16">
        <f t="shared" si="3"/>
        <v>50</v>
      </c>
      <c r="E24" s="16">
        <f>+ROUNDDOWN((B24-MIN(B24:B$113))/(MAX(B24:B$113)-MIN(B24:B$113))*100,0)</f>
        <v>7</v>
      </c>
      <c r="F24" s="33">
        <v>707702</v>
      </c>
      <c r="G24" s="33">
        <v>709017</v>
      </c>
      <c r="H24" s="88">
        <f t="shared" si="8"/>
        <v>8938</v>
      </c>
      <c r="I24" s="88">
        <f t="shared" si="9"/>
        <v>37579</v>
      </c>
      <c r="J24" s="88">
        <f t="shared" si="4"/>
        <v>46</v>
      </c>
      <c r="K24" s="88">
        <f>+ROUNDDOWN((H24-MIN(H24:H$113))/(MAX(H24:H$113)-MIN(H24:H$113))*100,0)</f>
        <v>82</v>
      </c>
      <c r="L24" s="56">
        <v>240223</v>
      </c>
      <c r="M24" s="56">
        <v>231285</v>
      </c>
      <c r="N24" s="15">
        <f t="shared" si="10"/>
        <v>-7623</v>
      </c>
      <c r="O24" s="15">
        <f t="shared" si="11"/>
        <v>-11530</v>
      </c>
      <c r="P24" s="15">
        <f t="shared" si="5"/>
        <v>77</v>
      </c>
      <c r="Q24" s="15">
        <f>+ROUNDDOWN((N24-MIN(N24:N$113))/(MAX(N24:N$113)-MIN(N24:N$113))*100,0)</f>
        <v>77</v>
      </c>
      <c r="R24" s="35">
        <v>298126</v>
      </c>
      <c r="S24" s="35">
        <v>305749</v>
      </c>
      <c r="T24" s="32">
        <v>1522038</v>
      </c>
      <c r="U24">
        <f t="shared" si="12"/>
        <v>41670</v>
      </c>
    </row>
    <row r="25" spans="1:21">
      <c r="A25" s="5">
        <v>40862</v>
      </c>
      <c r="B25" s="16">
        <f t="shared" si="6"/>
        <v>24734</v>
      </c>
      <c r="C25" s="16">
        <f t="shared" si="7"/>
        <v>957</v>
      </c>
      <c r="D25" s="16">
        <f t="shared" si="3"/>
        <v>53</v>
      </c>
      <c r="E25" s="16">
        <f>+ROUNDDOWN((B25-MIN(B25:B$113))/(MAX(B25:B$113)-MIN(B25:B$113))*100,0)</f>
        <v>13</v>
      </c>
      <c r="F25" s="33">
        <v>708179</v>
      </c>
      <c r="G25" s="33">
        <v>683445</v>
      </c>
      <c r="H25" s="88">
        <f t="shared" si="8"/>
        <v>-28641</v>
      </c>
      <c r="I25" s="88">
        <f t="shared" si="9"/>
        <v>-31044</v>
      </c>
      <c r="J25" s="88">
        <f t="shared" si="4"/>
        <v>42</v>
      </c>
      <c r="K25" s="88">
        <f>+ROUNDDOWN((H25-MIN(H25:H$113))/(MAX(H25:H$113)-MIN(H25:H$113))*100,0)</f>
        <v>74</v>
      </c>
      <c r="L25" s="56">
        <v>217035</v>
      </c>
      <c r="M25" s="56">
        <v>245676</v>
      </c>
      <c r="N25" s="15">
        <f t="shared" si="10"/>
        <v>3907</v>
      </c>
      <c r="O25" s="15">
        <f t="shared" si="11"/>
        <v>30087</v>
      </c>
      <c r="P25" s="15">
        <f t="shared" si="5"/>
        <v>84</v>
      </c>
      <c r="Q25" s="15">
        <f>+ROUNDDOWN((N25-MIN(N25:N$113))/(MAX(N25:N$113)-MIN(N25:N$113))*100,0)</f>
        <v>84</v>
      </c>
      <c r="R25" s="35">
        <v>280083</v>
      </c>
      <c r="S25" s="35">
        <v>276176</v>
      </c>
      <c r="T25" s="32">
        <v>1480368</v>
      </c>
      <c r="U25">
        <f t="shared" si="12"/>
        <v>-4319</v>
      </c>
    </row>
    <row r="26" spans="1:21">
      <c r="A26" s="5">
        <v>40855</v>
      </c>
      <c r="B26" s="16">
        <f t="shared" si="6"/>
        <v>23777</v>
      </c>
      <c r="C26" s="16">
        <f t="shared" si="7"/>
        <v>15329</v>
      </c>
      <c r="D26" s="16">
        <f t="shared" si="3"/>
        <v>53</v>
      </c>
      <c r="E26" s="16">
        <f>+ROUNDDOWN((B26-MIN(B26:B$113))/(MAX(B26:B$113)-MIN(B26:B$113))*100,0)</f>
        <v>13</v>
      </c>
      <c r="F26" s="33">
        <v>719811</v>
      </c>
      <c r="G26" s="33">
        <v>696034</v>
      </c>
      <c r="H26" s="88">
        <f t="shared" si="8"/>
        <v>2403</v>
      </c>
      <c r="I26" s="88">
        <f t="shared" si="9"/>
        <v>4676</v>
      </c>
      <c r="J26" s="88">
        <f t="shared" si="4"/>
        <v>45</v>
      </c>
      <c r="K26" s="88">
        <f>+ROUNDDOWN((H26-MIN(H26:H$113))/(MAX(H26:H$113)-MIN(H26:H$113))*100,0)</f>
        <v>81</v>
      </c>
      <c r="L26" s="56">
        <v>214875</v>
      </c>
      <c r="M26" s="56">
        <v>212472</v>
      </c>
      <c r="N26" s="15">
        <f t="shared" si="10"/>
        <v>-26180</v>
      </c>
      <c r="O26" s="15">
        <f t="shared" si="11"/>
        <v>-20005</v>
      </c>
      <c r="P26" s="15">
        <f t="shared" si="5"/>
        <v>64</v>
      </c>
      <c r="Q26" s="15">
        <f>+ROUNDDOWN((N26-MIN(N26:N$113))/(MAX(N26:N$113)-MIN(N26:N$113))*100,0)</f>
        <v>64</v>
      </c>
      <c r="R26" s="35">
        <v>291791</v>
      </c>
      <c r="S26" s="35">
        <v>317971</v>
      </c>
      <c r="T26" s="32">
        <v>1484687</v>
      </c>
      <c r="U26">
        <f t="shared" si="12"/>
        <v>31146</v>
      </c>
    </row>
    <row r="27" spans="1:21">
      <c r="A27" s="5">
        <v>40848</v>
      </c>
      <c r="B27" s="16">
        <f t="shared" si="6"/>
        <v>8448</v>
      </c>
      <c r="C27" s="16">
        <f t="shared" si="7"/>
        <v>3598</v>
      </c>
      <c r="D27" s="16">
        <f t="shared" si="3"/>
        <v>52</v>
      </c>
      <c r="E27" s="16">
        <f>+ROUNDDOWN((B27-MIN(B27:B$113))/(MAX(B27:B$113)-MIN(B27:B$113))*100,0)</f>
        <v>9</v>
      </c>
      <c r="F27" s="33">
        <v>685593</v>
      </c>
      <c r="G27" s="33">
        <v>677145</v>
      </c>
      <c r="H27" s="88">
        <f t="shared" si="8"/>
        <v>-2273</v>
      </c>
      <c r="I27" s="88">
        <f t="shared" si="9"/>
        <v>-40106</v>
      </c>
      <c r="J27" s="88">
        <f t="shared" si="4"/>
        <v>45</v>
      </c>
      <c r="K27" s="88">
        <f>+ROUNDDOWN((H27-MIN(H27:H$113))/(MAX(H27:H$113)-MIN(H27:H$113))*100,0)</f>
        <v>80</v>
      </c>
      <c r="L27" s="56">
        <v>235628</v>
      </c>
      <c r="M27" s="56">
        <v>237901</v>
      </c>
      <c r="N27" s="15">
        <f t="shared" si="10"/>
        <v>-6175</v>
      </c>
      <c r="O27" s="15">
        <f t="shared" si="11"/>
        <v>36508</v>
      </c>
      <c r="P27" s="15">
        <f t="shared" si="5"/>
        <v>78</v>
      </c>
      <c r="Q27" s="15">
        <f>+ROUNDDOWN((N27-MIN(N27:N$113))/(MAX(N27:N$113)-MIN(N27:N$113))*100,0)</f>
        <v>78</v>
      </c>
      <c r="R27" s="35">
        <v>282427</v>
      </c>
      <c r="S27" s="35">
        <v>288602</v>
      </c>
      <c r="T27" s="32">
        <v>1453541</v>
      </c>
      <c r="U27">
        <f t="shared" si="12"/>
        <v>-50627</v>
      </c>
    </row>
    <row r="28" spans="1:21">
      <c r="A28" s="5">
        <v>40841</v>
      </c>
      <c r="B28" s="16">
        <f t="shared" si="6"/>
        <v>4850</v>
      </c>
      <c r="C28" s="16">
        <f t="shared" si="7"/>
        <v>-21308</v>
      </c>
      <c r="D28" s="16">
        <f t="shared" si="3"/>
        <v>51</v>
      </c>
      <c r="E28" s="16">
        <f>+ROUNDDOWN((B28-MIN(B28:B$113))/(MAX(B28:B$113)-MIN(B28:B$113))*100,0)</f>
        <v>9</v>
      </c>
      <c r="F28" s="33">
        <v>730685</v>
      </c>
      <c r="G28" s="33">
        <v>725835</v>
      </c>
      <c r="H28" s="88">
        <f t="shared" si="8"/>
        <v>37833</v>
      </c>
      <c r="I28" s="88">
        <f t="shared" si="9"/>
        <v>36530</v>
      </c>
      <c r="J28" s="88">
        <f t="shared" si="4"/>
        <v>49</v>
      </c>
      <c r="K28" s="88">
        <f>+ROUNDDOWN((H28-MIN(H28:H$113))/(MAX(H28:H$113)-MIN(H28:H$113))*100,0)</f>
        <v>87</v>
      </c>
      <c r="L28" s="56">
        <v>273408</v>
      </c>
      <c r="M28" s="56">
        <v>235575</v>
      </c>
      <c r="N28" s="15">
        <f t="shared" si="10"/>
        <v>-42683</v>
      </c>
      <c r="O28" s="15">
        <f t="shared" si="11"/>
        <v>-15222</v>
      </c>
      <c r="P28" s="15">
        <f t="shared" si="5"/>
        <v>53</v>
      </c>
      <c r="Q28" s="15">
        <f>+ROUNDDOWN((N28-MIN(N28:N$113))/(MAX(N28:N$113)-MIN(N28:N$113))*100,0)</f>
        <v>53</v>
      </c>
      <c r="R28" s="35">
        <v>274787</v>
      </c>
      <c r="S28" s="35">
        <v>317470</v>
      </c>
      <c r="T28" s="32">
        <v>1504168</v>
      </c>
      <c r="U28">
        <f t="shared" si="12"/>
        <v>9827</v>
      </c>
    </row>
    <row r="29" spans="1:21">
      <c r="A29" s="5">
        <v>40834</v>
      </c>
      <c r="B29" s="16">
        <f t="shared" si="6"/>
        <v>26158</v>
      </c>
      <c r="C29" s="16">
        <f t="shared" si="7"/>
        <v>6480</v>
      </c>
      <c r="D29" s="16">
        <f t="shared" si="3"/>
        <v>54</v>
      </c>
      <c r="E29" s="16">
        <f>+ROUNDDOWN((B29-MIN(B29:B$113))/(MAX(B29:B$113)-MIN(B29:B$113))*100,0)</f>
        <v>13</v>
      </c>
      <c r="F29" s="33">
        <v>742513</v>
      </c>
      <c r="G29" s="33">
        <v>716355</v>
      </c>
      <c r="H29" s="88">
        <f t="shared" si="8"/>
        <v>1303</v>
      </c>
      <c r="I29" s="88">
        <f t="shared" si="9"/>
        <v>-21323</v>
      </c>
      <c r="J29" s="88">
        <f t="shared" si="4"/>
        <v>45</v>
      </c>
      <c r="K29" s="88">
        <f>+ROUNDDOWN((H29-MIN(H29:H$113))/(MAX(H29:H$113)-MIN(H29:H$113))*100,0)</f>
        <v>80</v>
      </c>
      <c r="L29" s="56">
        <v>250396</v>
      </c>
      <c r="M29" s="56">
        <v>249093</v>
      </c>
      <c r="N29" s="15">
        <f t="shared" si="10"/>
        <v>-27461</v>
      </c>
      <c r="O29" s="15">
        <f t="shared" si="11"/>
        <v>14843</v>
      </c>
      <c r="P29" s="15">
        <f t="shared" si="5"/>
        <v>64</v>
      </c>
      <c r="Q29" s="15">
        <f>+ROUNDDOWN((N29-MIN(N29:N$113))/(MAX(N29:N$113)-MIN(N29:N$113))*100,0)</f>
        <v>64</v>
      </c>
      <c r="R29" s="35">
        <v>261392</v>
      </c>
      <c r="S29" s="35">
        <v>288853</v>
      </c>
      <c r="T29" s="32">
        <v>1494341</v>
      </c>
      <c r="U29">
        <f t="shared" si="12"/>
        <v>-40853</v>
      </c>
    </row>
    <row r="30" spans="1:21">
      <c r="A30" s="5">
        <v>40827</v>
      </c>
      <c r="B30" s="16">
        <f t="shared" si="6"/>
        <v>19678</v>
      </c>
      <c r="C30" s="16">
        <f t="shared" si="7"/>
        <v>-36520</v>
      </c>
      <c r="D30" s="16">
        <f t="shared" si="3"/>
        <v>53</v>
      </c>
      <c r="E30" s="16">
        <f>+ROUNDDOWN((B30-MIN(B30:B$113))/(MAX(B30:B$113)-MIN(B30:B$113))*100,0)</f>
        <v>12</v>
      </c>
      <c r="F30" s="33">
        <v>741469</v>
      </c>
      <c r="G30" s="33">
        <v>721791</v>
      </c>
      <c r="H30" s="88">
        <f t="shared" si="8"/>
        <v>22626</v>
      </c>
      <c r="I30" s="88">
        <f t="shared" si="9"/>
        <v>71725</v>
      </c>
      <c r="J30" s="88">
        <f t="shared" si="4"/>
        <v>47</v>
      </c>
      <c r="K30" s="88">
        <f>+ROUNDDOWN((H30-MIN(H30:H$113))/(MAX(H30:H$113)-MIN(H30:H$113))*100,0)</f>
        <v>84</v>
      </c>
      <c r="L30" s="56">
        <v>270537</v>
      </c>
      <c r="M30" s="56">
        <v>247911</v>
      </c>
      <c r="N30" s="15">
        <f t="shared" si="10"/>
        <v>-42304</v>
      </c>
      <c r="O30" s="15">
        <f t="shared" si="11"/>
        <v>-35205</v>
      </c>
      <c r="P30" s="15">
        <f t="shared" si="5"/>
        <v>54</v>
      </c>
      <c r="Q30" s="15">
        <f>+ROUNDDOWN((N30-MIN(N30:N$113))/(MAX(N30:N$113)-MIN(N30:N$113))*100,0)</f>
        <v>54</v>
      </c>
      <c r="R30" s="35">
        <v>273360</v>
      </c>
      <c r="S30" s="35">
        <v>315664</v>
      </c>
      <c r="T30" s="32">
        <v>1535194</v>
      </c>
      <c r="U30">
        <f t="shared" si="12"/>
        <v>38813</v>
      </c>
    </row>
    <row r="31" spans="1:21">
      <c r="A31" s="5">
        <v>40820</v>
      </c>
      <c r="B31" s="16">
        <f t="shared" si="6"/>
        <v>56198</v>
      </c>
      <c r="C31" s="16">
        <f t="shared" si="7"/>
        <v>-15242</v>
      </c>
      <c r="D31" s="16">
        <f t="shared" si="3"/>
        <v>57</v>
      </c>
      <c r="E31" s="16">
        <f>+ROUNDDOWN((B31-MIN(B31:B$113))/(MAX(B31:B$113)-MIN(B31:B$113))*100,0)</f>
        <v>19</v>
      </c>
      <c r="F31" s="33">
        <v>739687</v>
      </c>
      <c r="G31" s="33">
        <v>683489</v>
      </c>
      <c r="H31" s="88">
        <f t="shared" si="8"/>
        <v>-49099</v>
      </c>
      <c r="I31" s="88">
        <f t="shared" si="9"/>
        <v>4582</v>
      </c>
      <c r="J31" s="88">
        <f t="shared" si="4"/>
        <v>39</v>
      </c>
      <c r="K31" s="88">
        <f>+ROUNDDOWN((H31-MIN(H31:H$113))/(MAX(H31:H$113)-MIN(H31:H$113))*100,0)</f>
        <v>70</v>
      </c>
      <c r="L31" s="56">
        <v>203510</v>
      </c>
      <c r="M31" s="56">
        <v>252609</v>
      </c>
      <c r="N31" s="15">
        <f t="shared" si="10"/>
        <v>-7099</v>
      </c>
      <c r="O31" s="15">
        <f t="shared" si="11"/>
        <v>10660</v>
      </c>
      <c r="P31" s="15">
        <f t="shared" si="5"/>
        <v>77</v>
      </c>
      <c r="Q31" s="15">
        <f>+ROUNDDOWN((N31-MIN(N31:N$113))/(MAX(N31:N$113)-MIN(N31:N$113))*100,0)</f>
        <v>77</v>
      </c>
      <c r="R31" s="35">
        <v>289437</v>
      </c>
      <c r="S31" s="35">
        <v>296536</v>
      </c>
      <c r="T31" s="32">
        <v>1496381</v>
      </c>
      <c r="U31">
        <f t="shared" si="12"/>
        <v>-58952</v>
      </c>
    </row>
    <row r="32" spans="1:21">
      <c r="A32" s="5">
        <v>40813</v>
      </c>
      <c r="B32" s="16">
        <f t="shared" si="6"/>
        <v>71440</v>
      </c>
      <c r="C32" s="16">
        <f t="shared" si="7"/>
        <v>-4141</v>
      </c>
      <c r="D32" s="16">
        <f t="shared" si="3"/>
        <v>59</v>
      </c>
      <c r="E32" s="16">
        <f>+ROUNDDOWN((B32-MIN(B32:B$113))/(MAX(B32:B$113)-MIN(B32:B$113))*100,0)</f>
        <v>23</v>
      </c>
      <c r="F32" s="33">
        <v>784964</v>
      </c>
      <c r="G32" s="33">
        <v>713524</v>
      </c>
      <c r="H32" s="88">
        <f t="shared" si="8"/>
        <v>-53681</v>
      </c>
      <c r="I32" s="88">
        <f t="shared" si="9"/>
        <v>-7121</v>
      </c>
      <c r="J32" s="88">
        <f t="shared" si="4"/>
        <v>39</v>
      </c>
      <c r="K32" s="88">
        <f>+ROUNDDOWN((H32-MIN(H32:H$113))/(MAX(H32:H$113)-MIN(H32:H$113))*100,0)</f>
        <v>70</v>
      </c>
      <c r="L32" s="56">
        <v>225236</v>
      </c>
      <c r="M32" s="56">
        <v>278917</v>
      </c>
      <c r="N32" s="15">
        <f t="shared" si="10"/>
        <v>-17759</v>
      </c>
      <c r="O32" s="15">
        <f t="shared" si="11"/>
        <v>11262</v>
      </c>
      <c r="P32" s="15">
        <f t="shared" si="5"/>
        <v>70</v>
      </c>
      <c r="Q32" s="15">
        <f>+ROUNDDOWN((N32-MIN(N32:N$113))/(MAX(N32:N$113)-MIN(N32:N$113))*100,0)</f>
        <v>70</v>
      </c>
      <c r="R32" s="35">
        <v>298010</v>
      </c>
      <c r="S32" s="35">
        <v>315769</v>
      </c>
      <c r="T32" s="32">
        <v>1555333</v>
      </c>
      <c r="U32">
        <f t="shared" si="12"/>
        <v>-11602</v>
      </c>
    </row>
    <row r="33" spans="1:21">
      <c r="A33" s="5">
        <v>40806</v>
      </c>
      <c r="B33" s="16">
        <f t="shared" si="6"/>
        <v>75581</v>
      </c>
      <c r="C33" s="16">
        <f t="shared" si="7"/>
        <v>-9939</v>
      </c>
      <c r="D33" s="16">
        <f t="shared" si="3"/>
        <v>59</v>
      </c>
      <c r="E33" s="16">
        <f>+ROUNDDOWN((B33-MIN(B33:B$113))/(MAX(B33:B$113)-MIN(B33:B$113))*100,0)</f>
        <v>23</v>
      </c>
      <c r="F33" s="33">
        <v>813697</v>
      </c>
      <c r="G33" s="33">
        <v>738116</v>
      </c>
      <c r="H33" s="88">
        <f t="shared" si="8"/>
        <v>-46560</v>
      </c>
      <c r="I33" s="88">
        <f t="shared" si="9"/>
        <v>32153</v>
      </c>
      <c r="J33" s="88">
        <f t="shared" si="4"/>
        <v>40</v>
      </c>
      <c r="K33" s="88">
        <f>+ROUNDDOWN((H33-MIN(H33:H$113))/(MAX(H33:H$113)-MIN(H33:H$113))*100,0)</f>
        <v>71</v>
      </c>
      <c r="L33" s="56">
        <v>225213</v>
      </c>
      <c r="M33" s="56">
        <v>271773</v>
      </c>
      <c r="N33" s="15">
        <f t="shared" si="10"/>
        <v>-29021</v>
      </c>
      <c r="O33" s="15">
        <f t="shared" si="11"/>
        <v>-22214</v>
      </c>
      <c r="P33" s="15">
        <f t="shared" si="5"/>
        <v>63</v>
      </c>
      <c r="Q33" s="15">
        <f>+ROUNDDOWN((N33-MIN(N33:N$113))/(MAX(N33:N$113)-MIN(N33:N$113))*100,0)</f>
        <v>63</v>
      </c>
      <c r="R33" s="35">
        <v>282151</v>
      </c>
      <c r="S33" s="35">
        <v>311172</v>
      </c>
      <c r="T33" s="32">
        <v>1566935</v>
      </c>
      <c r="U33">
        <f t="shared" si="12"/>
        <v>-82988</v>
      </c>
    </row>
    <row r="34" spans="1:21">
      <c r="A34" s="5">
        <v>40799</v>
      </c>
      <c r="B34" s="16">
        <f t="shared" si="6"/>
        <v>85520</v>
      </c>
      <c r="C34" s="16">
        <f t="shared" si="7"/>
        <v>-34687</v>
      </c>
      <c r="D34" s="16">
        <f t="shared" si="3"/>
        <v>60</v>
      </c>
      <c r="E34" s="16">
        <f>+ROUNDDOWN((B34-MIN(B34:B$113))/(MAX(B34:B$113)-MIN(B34:B$113))*100,0)</f>
        <v>26</v>
      </c>
      <c r="F34" s="33">
        <v>841319</v>
      </c>
      <c r="G34" s="33">
        <v>755799</v>
      </c>
      <c r="H34" s="88">
        <f t="shared" si="8"/>
        <v>-78713</v>
      </c>
      <c r="I34" s="88">
        <f t="shared" si="9"/>
        <v>18207</v>
      </c>
      <c r="J34" s="88">
        <f t="shared" si="4"/>
        <v>36</v>
      </c>
      <c r="K34" s="88">
        <f>+ROUNDDOWN((H34-MIN(H34:H$113))/(MAX(H34:H$113)-MIN(H34:H$113))*100,0)</f>
        <v>65</v>
      </c>
      <c r="L34" s="56">
        <v>217828</v>
      </c>
      <c r="M34" s="56">
        <v>296541</v>
      </c>
      <c r="N34" s="15">
        <f t="shared" si="10"/>
        <v>-6807</v>
      </c>
      <c r="O34" s="15">
        <f t="shared" si="11"/>
        <v>16480</v>
      </c>
      <c r="P34" s="15">
        <f t="shared" si="5"/>
        <v>77</v>
      </c>
      <c r="Q34" s="15">
        <f>+ROUNDDOWN((N34-MIN(N34:N$113))/(MAX(N34:N$113)-MIN(N34:N$113))*100,0)</f>
        <v>77</v>
      </c>
      <c r="R34" s="35">
        <v>304526</v>
      </c>
      <c r="S34" s="35">
        <v>311333</v>
      </c>
      <c r="T34" s="32">
        <v>1649923</v>
      </c>
      <c r="U34">
        <f t="shared" si="12"/>
        <v>-116293</v>
      </c>
    </row>
    <row r="35" spans="1:21">
      <c r="A35" s="5">
        <v>40792</v>
      </c>
      <c r="B35" s="16">
        <f t="shared" si="6"/>
        <v>120207</v>
      </c>
      <c r="C35" s="16">
        <f t="shared" si="7"/>
        <v>-21522</v>
      </c>
      <c r="D35" s="16">
        <f t="shared" si="3"/>
        <v>64</v>
      </c>
      <c r="E35" s="16">
        <f>+ROUNDDOWN((B35-MIN(B35:B$113))/(MAX(B35:B$113)-MIN(B35:B$113))*100,0)</f>
        <v>33</v>
      </c>
      <c r="F35" s="33">
        <v>890016</v>
      </c>
      <c r="G35" s="33">
        <v>769809</v>
      </c>
      <c r="H35" s="88">
        <f t="shared" si="8"/>
        <v>-96920</v>
      </c>
      <c r="I35" s="88">
        <f t="shared" si="9"/>
        <v>17383</v>
      </c>
      <c r="J35" s="88">
        <f t="shared" si="4"/>
        <v>34</v>
      </c>
      <c r="K35" s="88">
        <f>+ROUNDDOWN((H35-MIN(H35:H$113))/(MAX(H35:H$113)-MIN(H35:H$113))*100,0)</f>
        <v>61</v>
      </c>
      <c r="L35" s="56">
        <v>268248</v>
      </c>
      <c r="M35" s="56">
        <v>365168</v>
      </c>
      <c r="N35" s="15">
        <f t="shared" si="10"/>
        <v>-23287</v>
      </c>
      <c r="O35" s="15">
        <f t="shared" si="11"/>
        <v>4139</v>
      </c>
      <c r="P35" s="15">
        <f t="shared" si="5"/>
        <v>66</v>
      </c>
      <c r="Q35" s="15">
        <f>+ROUNDDOWN((N35-MIN(N35:N$113))/(MAX(N35:N$113)-MIN(N35:N$113))*100,0)</f>
        <v>66</v>
      </c>
      <c r="R35" s="35">
        <v>297805</v>
      </c>
      <c r="S35" s="35">
        <v>321092</v>
      </c>
      <c r="T35" s="32">
        <v>1766216</v>
      </c>
      <c r="U35">
        <f t="shared" si="12"/>
        <v>-245606</v>
      </c>
    </row>
    <row r="36" spans="1:21">
      <c r="A36" s="5">
        <v>40785</v>
      </c>
      <c r="B36" s="16">
        <f t="shared" si="6"/>
        <v>141729</v>
      </c>
      <c r="C36" s="16">
        <f t="shared" si="7"/>
        <v>-28856</v>
      </c>
      <c r="D36" s="16">
        <f t="shared" si="3"/>
        <v>67</v>
      </c>
      <c r="E36" s="16">
        <f>+ROUNDDOWN((B36-MIN(B36:B$113))/(MAX(B36:B$113)-MIN(B36:B$113))*100,0)</f>
        <v>37</v>
      </c>
      <c r="F36" s="33">
        <v>916313</v>
      </c>
      <c r="G36" s="33">
        <v>774584</v>
      </c>
      <c r="H36" s="88">
        <f t="shared" si="8"/>
        <v>-114303</v>
      </c>
      <c r="I36" s="88">
        <f t="shared" si="9"/>
        <v>9520</v>
      </c>
      <c r="J36" s="88">
        <f t="shared" si="4"/>
        <v>32</v>
      </c>
      <c r="K36" s="88">
        <f>+ROUNDDOWN((H36-MIN(H36:H$113))/(MAX(H36:H$113)-MIN(H36:H$113))*100,0)</f>
        <v>58</v>
      </c>
      <c r="L36" s="56">
        <v>322825</v>
      </c>
      <c r="M36" s="56">
        <v>437128</v>
      </c>
      <c r="N36" s="15">
        <f t="shared" si="10"/>
        <v>-27426</v>
      </c>
      <c r="O36" s="15">
        <f t="shared" si="11"/>
        <v>19336</v>
      </c>
      <c r="P36" s="15">
        <f t="shared" si="5"/>
        <v>64</v>
      </c>
      <c r="Q36" s="15">
        <f>+ROUNDDOWN((N36-MIN(N36:N$113))/(MAX(N36:N$113)-MIN(N36:N$113))*100,0)</f>
        <v>64</v>
      </c>
      <c r="R36" s="35">
        <v>290192</v>
      </c>
      <c r="S36" s="35">
        <v>317618</v>
      </c>
      <c r="T36" s="32">
        <v>2011822</v>
      </c>
      <c r="U36">
        <f t="shared" si="12"/>
        <v>66350</v>
      </c>
    </row>
    <row r="37" spans="1:21">
      <c r="A37" s="5">
        <v>40778</v>
      </c>
      <c r="B37" s="16">
        <f t="shared" si="6"/>
        <v>170585</v>
      </c>
      <c r="C37" s="16">
        <f t="shared" si="7"/>
        <v>-31654</v>
      </c>
      <c r="D37" s="16">
        <f t="shared" si="3"/>
        <v>70</v>
      </c>
      <c r="E37" s="16">
        <f>+ROUNDDOWN((B37-MIN(B37:B$113))/(MAX(B37:B$113)-MIN(B37:B$113))*100,0)</f>
        <v>44</v>
      </c>
      <c r="F37" s="33">
        <v>1012285</v>
      </c>
      <c r="G37" s="33">
        <v>841700</v>
      </c>
      <c r="H37" s="88">
        <f t="shared" si="8"/>
        <v>-123823</v>
      </c>
      <c r="I37" s="88">
        <f t="shared" si="9"/>
        <v>45793</v>
      </c>
      <c r="J37" s="88">
        <f t="shared" si="4"/>
        <v>31</v>
      </c>
      <c r="K37" s="88">
        <f>+ROUNDDOWN((H37-MIN(H37:H$113))/(MAX(H37:H$113)-MIN(H37:H$113))*100,0)</f>
        <v>56</v>
      </c>
      <c r="L37" s="56">
        <v>318630</v>
      </c>
      <c r="M37" s="56">
        <v>442453</v>
      </c>
      <c r="N37" s="15">
        <f t="shared" si="10"/>
        <v>-46762</v>
      </c>
      <c r="O37" s="15">
        <f t="shared" si="11"/>
        <v>-14139</v>
      </c>
      <c r="P37" s="15">
        <f t="shared" si="5"/>
        <v>51</v>
      </c>
      <c r="Q37" s="15">
        <f>+ROUNDDOWN((N37-MIN(N37:N$113))/(MAX(N37:N$113)-MIN(N37:N$113))*100,0)</f>
        <v>51</v>
      </c>
      <c r="R37" s="35">
        <v>281916</v>
      </c>
      <c r="S37" s="35">
        <v>328678</v>
      </c>
      <c r="T37" s="32">
        <v>1945472</v>
      </c>
      <c r="U37">
        <f t="shared" si="12"/>
        <v>-25805</v>
      </c>
    </row>
    <row r="38" spans="1:21">
      <c r="A38" s="5">
        <v>40771</v>
      </c>
      <c r="B38" s="16">
        <f t="shared" si="6"/>
        <v>202239</v>
      </c>
      <c r="C38" s="16">
        <f t="shared" si="7"/>
        <v>58669</v>
      </c>
      <c r="D38" s="16">
        <f t="shared" si="3"/>
        <v>73</v>
      </c>
      <c r="E38" s="16">
        <f>+ROUNDDOWN((B38-MIN(B38:B$113))/(MAX(B38:B$113)-MIN(B38:B$113))*100,0)</f>
        <v>50</v>
      </c>
      <c r="F38" s="33">
        <v>1061471</v>
      </c>
      <c r="G38" s="33">
        <v>859232</v>
      </c>
      <c r="H38" s="88">
        <f t="shared" si="8"/>
        <v>-169616</v>
      </c>
      <c r="I38" s="88">
        <f t="shared" si="9"/>
        <v>-73181</v>
      </c>
      <c r="J38" s="88">
        <f t="shared" si="4"/>
        <v>26</v>
      </c>
      <c r="K38" s="88">
        <f>+ROUNDDOWN((H38-MIN(H38:H$113))/(MAX(H38:H$113)-MIN(H38:H$113))*100,0)</f>
        <v>47</v>
      </c>
      <c r="L38" s="56">
        <v>317280</v>
      </c>
      <c r="M38" s="56">
        <v>486896</v>
      </c>
      <c r="N38" s="15">
        <f t="shared" si="10"/>
        <v>-32623</v>
      </c>
      <c r="O38" s="15">
        <f t="shared" si="11"/>
        <v>14512</v>
      </c>
      <c r="P38" s="15">
        <f t="shared" si="5"/>
        <v>60</v>
      </c>
      <c r="Q38" s="15">
        <f>+ROUNDDOWN((N38-MIN(N38:N$113))/(MAX(N38:N$113)-MIN(N38:N$113))*100,0)</f>
        <v>60</v>
      </c>
      <c r="R38" s="35">
        <v>295476</v>
      </c>
      <c r="S38" s="35">
        <v>328099</v>
      </c>
      <c r="T38" s="32">
        <v>1971277</v>
      </c>
      <c r="U38">
        <f t="shared" si="12"/>
        <v>82953</v>
      </c>
    </row>
    <row r="39" spans="1:21">
      <c r="A39" s="5">
        <v>40764</v>
      </c>
      <c r="B39" s="16">
        <f t="shared" si="6"/>
        <v>143570</v>
      </c>
      <c r="C39" s="16">
        <f t="shared" si="7"/>
        <v>-7748</v>
      </c>
      <c r="D39" s="16">
        <f t="shared" si="3"/>
        <v>67</v>
      </c>
      <c r="E39" s="16">
        <f>+ROUNDDOWN((B39-MIN(B39:B$113))/(MAX(B39:B$113)-MIN(B39:B$113))*100,0)</f>
        <v>38</v>
      </c>
      <c r="F39" s="33">
        <v>911610</v>
      </c>
      <c r="G39" s="33">
        <v>768040</v>
      </c>
      <c r="H39" s="88">
        <f t="shared" si="8"/>
        <v>-96435</v>
      </c>
      <c r="I39" s="88">
        <f t="shared" si="9"/>
        <v>38628</v>
      </c>
      <c r="J39" s="88">
        <f t="shared" si="4"/>
        <v>34</v>
      </c>
      <c r="K39" s="88">
        <f>+ROUNDDOWN((H39-MIN(H39:H$113))/(MAX(H39:H$113)-MIN(H39:H$113))*100,0)</f>
        <v>61</v>
      </c>
      <c r="L39" s="56">
        <v>375243</v>
      </c>
      <c r="M39" s="56">
        <v>471678</v>
      </c>
      <c r="N39" s="15">
        <f t="shared" si="10"/>
        <v>-47135</v>
      </c>
      <c r="O39" s="15">
        <f t="shared" si="11"/>
        <v>-30880</v>
      </c>
      <c r="P39" s="15">
        <f t="shared" si="5"/>
        <v>50</v>
      </c>
      <c r="Q39" s="15">
        <f>+ROUNDDOWN((N39-MIN(N39:N$113))/(MAX(N39:N$113)-MIN(N39:N$113))*100,0)</f>
        <v>50</v>
      </c>
      <c r="R39" s="35">
        <v>290984</v>
      </c>
      <c r="S39" s="35">
        <v>338119</v>
      </c>
      <c r="T39" s="32">
        <v>1888324</v>
      </c>
      <c r="U39">
        <f t="shared" si="12"/>
        <v>24696</v>
      </c>
    </row>
    <row r="40" spans="1:21">
      <c r="A40" s="5">
        <v>40757</v>
      </c>
      <c r="B40" s="16">
        <f t="shared" si="6"/>
        <v>151318</v>
      </c>
      <c r="C40" s="16">
        <f t="shared" si="7"/>
        <v>88576</v>
      </c>
      <c r="D40" s="16">
        <f t="shared" si="3"/>
        <v>68</v>
      </c>
      <c r="E40" s="16">
        <f>+ROUNDDOWN((B40-MIN(B40:B$113))/(MAX(B40:B$113)-MIN(B40:B$113))*100,0)</f>
        <v>39</v>
      </c>
      <c r="F40" s="33">
        <v>861377</v>
      </c>
      <c r="G40" s="33">
        <v>710059</v>
      </c>
      <c r="H40" s="88">
        <f t="shared" si="8"/>
        <v>-135063</v>
      </c>
      <c r="I40" s="88">
        <f t="shared" si="9"/>
        <v>-106949</v>
      </c>
      <c r="J40" s="88">
        <f t="shared" si="4"/>
        <v>30</v>
      </c>
      <c r="K40" s="88">
        <f>+ROUNDDOWN((H40-MIN(H40:H$113))/(MAX(H40:H$113)-MIN(H40:H$113))*100,0)</f>
        <v>54</v>
      </c>
      <c r="L40" s="56">
        <v>376872</v>
      </c>
      <c r="M40" s="56">
        <v>511935</v>
      </c>
      <c r="N40" s="15">
        <f t="shared" si="10"/>
        <v>-16255</v>
      </c>
      <c r="O40" s="15">
        <f t="shared" si="11"/>
        <v>18373</v>
      </c>
      <c r="P40" s="15">
        <f t="shared" si="5"/>
        <v>71</v>
      </c>
      <c r="Q40" s="15">
        <f>+ROUNDDOWN((N40-MIN(N40:N$113))/(MAX(N40:N$113)-MIN(N40:N$113))*100,0)</f>
        <v>71</v>
      </c>
      <c r="R40" s="35">
        <v>296287</v>
      </c>
      <c r="S40" s="35">
        <v>312542</v>
      </c>
      <c r="T40" s="32">
        <v>1863628</v>
      </c>
      <c r="U40">
        <f t="shared" si="12"/>
        <v>-36987</v>
      </c>
    </row>
    <row r="41" spans="1:21">
      <c r="A41" s="5">
        <v>40750</v>
      </c>
      <c r="B41" s="16">
        <f t="shared" si="6"/>
        <v>62742</v>
      </c>
      <c r="C41" s="16">
        <f t="shared" si="7"/>
        <v>-73744</v>
      </c>
      <c r="D41" s="16">
        <f t="shared" si="3"/>
        <v>58</v>
      </c>
      <c r="E41" s="16">
        <f>+ROUNDDOWN((B41-MIN(B41:B$113))/(MAX(B41:B$113)-MIN(B41:B$113))*100,0)</f>
        <v>21</v>
      </c>
      <c r="F41" s="33">
        <v>871889</v>
      </c>
      <c r="G41" s="33">
        <v>809147</v>
      </c>
      <c r="H41" s="88">
        <f t="shared" si="8"/>
        <v>-28114</v>
      </c>
      <c r="I41" s="88">
        <f t="shared" si="9"/>
        <v>78779</v>
      </c>
      <c r="J41" s="88">
        <f t="shared" si="4"/>
        <v>42</v>
      </c>
      <c r="K41" s="88">
        <f>+ROUNDDOWN((H41-MIN(H41:H$113))/(MAX(H41:H$113)-MIN(H41:H$113))*100,0)</f>
        <v>75</v>
      </c>
      <c r="L41" s="56">
        <v>445522</v>
      </c>
      <c r="M41" s="56">
        <v>473636</v>
      </c>
      <c r="N41" s="15">
        <f t="shared" si="10"/>
        <v>-34628</v>
      </c>
      <c r="O41" s="15">
        <f t="shared" si="11"/>
        <v>-5035</v>
      </c>
      <c r="P41" s="15">
        <f t="shared" si="5"/>
        <v>59</v>
      </c>
      <c r="Q41" s="15">
        <f>+ROUNDDOWN((N41-MIN(N41:N$113))/(MAX(N41:N$113)-MIN(N41:N$113))*100,0)</f>
        <v>59</v>
      </c>
      <c r="R41" s="35">
        <v>299700</v>
      </c>
      <c r="S41" s="35">
        <v>334328</v>
      </c>
      <c r="T41" s="32">
        <v>1900615</v>
      </c>
      <c r="U41">
        <f t="shared" si="12"/>
        <v>-15048</v>
      </c>
    </row>
    <row r="42" spans="1:21">
      <c r="A42" s="5">
        <v>40743</v>
      </c>
      <c r="B42" s="16">
        <f t="shared" si="6"/>
        <v>136486</v>
      </c>
      <c r="C42" s="16">
        <f t="shared" si="7"/>
        <v>18759</v>
      </c>
      <c r="D42" s="16">
        <f t="shared" si="3"/>
        <v>66</v>
      </c>
      <c r="E42" s="16">
        <f>+ROUNDDOWN((B42-MIN(B42:B$113))/(MAX(B42:B$113)-MIN(B42:B$113))*100,0)</f>
        <v>36</v>
      </c>
      <c r="F42" s="33">
        <v>883482</v>
      </c>
      <c r="G42" s="33">
        <v>746996</v>
      </c>
      <c r="H42" s="88">
        <f t="shared" si="8"/>
        <v>-106893</v>
      </c>
      <c r="I42" s="88">
        <f t="shared" si="9"/>
        <v>-11063</v>
      </c>
      <c r="J42" s="88">
        <f t="shared" si="4"/>
        <v>33</v>
      </c>
      <c r="K42" s="88">
        <f>+ROUNDDOWN((H42-MIN(H42:H$113))/(MAX(H42:H$113)-MIN(H42:H$113))*100,0)</f>
        <v>59</v>
      </c>
      <c r="L42" s="56">
        <v>460198</v>
      </c>
      <c r="M42" s="56">
        <v>567091</v>
      </c>
      <c r="N42" s="15">
        <f t="shared" si="10"/>
        <v>-29593</v>
      </c>
      <c r="O42" s="15">
        <f t="shared" si="11"/>
        <v>-7696</v>
      </c>
      <c r="P42" s="15">
        <f t="shared" si="5"/>
        <v>62</v>
      </c>
      <c r="Q42" s="15">
        <f>+ROUNDDOWN((N42-MIN(N42:N$113))/(MAX(N42:N$113)-MIN(N42:N$113))*100,0)</f>
        <v>62</v>
      </c>
      <c r="R42" s="35">
        <v>295292</v>
      </c>
      <c r="S42" s="35">
        <v>324885</v>
      </c>
      <c r="T42" s="32">
        <v>1915663</v>
      </c>
      <c r="U42">
        <f t="shared" si="12"/>
        <v>100918</v>
      </c>
    </row>
    <row r="43" spans="1:21">
      <c r="A43" s="5">
        <v>40736</v>
      </c>
      <c r="B43" s="16">
        <f t="shared" si="6"/>
        <v>117727</v>
      </c>
      <c r="C43" s="16">
        <f t="shared" si="7"/>
        <v>-53950</v>
      </c>
      <c r="D43" s="16">
        <f t="shared" si="3"/>
        <v>64</v>
      </c>
      <c r="E43" s="16">
        <f>+ROUNDDOWN((B43-MIN(B43:B$113))/(MAX(B43:B$113)-MIN(B43:B$113))*100,0)</f>
        <v>32</v>
      </c>
      <c r="F43" s="33">
        <v>838825</v>
      </c>
      <c r="G43" s="33">
        <v>721098</v>
      </c>
      <c r="H43" s="88">
        <f t="shared" si="8"/>
        <v>-95830</v>
      </c>
      <c r="I43" s="88">
        <f t="shared" si="9"/>
        <v>31653</v>
      </c>
      <c r="J43" s="88">
        <f t="shared" si="4"/>
        <v>34</v>
      </c>
      <c r="K43" s="88">
        <f>+ROUNDDOWN((H43-MIN(H43:H$113))/(MAX(H43:H$113)-MIN(H43:H$113))*100,0)</f>
        <v>61</v>
      </c>
      <c r="L43" s="56">
        <v>428190</v>
      </c>
      <c r="M43" s="56">
        <v>524020</v>
      </c>
      <c r="N43" s="15">
        <f t="shared" si="10"/>
        <v>-21897</v>
      </c>
      <c r="O43" s="15">
        <f t="shared" si="11"/>
        <v>22297</v>
      </c>
      <c r="P43" s="15">
        <f t="shared" si="5"/>
        <v>67</v>
      </c>
      <c r="Q43" s="15">
        <f>+ROUNDDOWN((N43-MIN(N43:N$113))/(MAX(N43:N$113)-MIN(N43:N$113))*100,0)</f>
        <v>67</v>
      </c>
      <c r="R43" s="35">
        <v>290750</v>
      </c>
      <c r="S43" s="35">
        <v>312647</v>
      </c>
      <c r="T43" s="32">
        <v>1814745</v>
      </c>
      <c r="U43">
        <f t="shared" si="12"/>
        <v>50262</v>
      </c>
    </row>
    <row r="44" spans="1:21">
      <c r="A44" s="5">
        <v>40729</v>
      </c>
      <c r="B44" s="16">
        <f t="shared" si="6"/>
        <v>171677</v>
      </c>
      <c r="C44" s="16">
        <f t="shared" si="7"/>
        <v>-59043</v>
      </c>
      <c r="D44" s="16">
        <f t="shared" si="3"/>
        <v>70</v>
      </c>
      <c r="E44" s="16">
        <f>+ROUNDDOWN((B44-MIN(B44:B$113))/(MAX(B44:B$113)-MIN(B44:B$113))*100,0)</f>
        <v>44</v>
      </c>
      <c r="F44" s="33">
        <v>798598</v>
      </c>
      <c r="G44" s="33">
        <v>626921</v>
      </c>
      <c r="H44" s="88">
        <f t="shared" si="8"/>
        <v>-127483</v>
      </c>
      <c r="I44" s="88">
        <f t="shared" si="9"/>
        <v>49528</v>
      </c>
      <c r="J44" s="88">
        <f t="shared" si="4"/>
        <v>31</v>
      </c>
      <c r="K44" s="88">
        <f>+ROUNDDOWN((H44-MIN(H44:H$113))/(MAX(H44:H$113)-MIN(H44:H$113))*100,0)</f>
        <v>55</v>
      </c>
      <c r="L44" s="56">
        <v>379413</v>
      </c>
      <c r="M44" s="56">
        <v>506896</v>
      </c>
      <c r="N44" s="15">
        <f t="shared" si="10"/>
        <v>-44194</v>
      </c>
      <c r="O44" s="15">
        <f t="shared" si="11"/>
        <v>9515</v>
      </c>
      <c r="P44" s="15">
        <f t="shared" si="5"/>
        <v>52</v>
      </c>
      <c r="Q44" s="15">
        <f>+ROUNDDOWN((N44-MIN(N44:N$113))/(MAX(N44:N$113)-MIN(N44:N$113))*100,0)</f>
        <v>52</v>
      </c>
      <c r="R44" s="35">
        <v>289252</v>
      </c>
      <c r="S44" s="35">
        <v>333446</v>
      </c>
      <c r="T44" s="32">
        <v>1764483</v>
      </c>
      <c r="U44">
        <f t="shared" si="12"/>
        <v>-41190</v>
      </c>
    </row>
    <row r="45" spans="1:21">
      <c r="A45" s="5">
        <v>40722</v>
      </c>
      <c r="B45" s="16">
        <f t="shared" si="6"/>
        <v>230720</v>
      </c>
      <c r="C45" s="16">
        <f t="shared" si="7"/>
        <v>37988</v>
      </c>
      <c r="D45" s="16">
        <f t="shared" si="3"/>
        <v>77</v>
      </c>
      <c r="E45" s="16">
        <f>+ROUNDDOWN((B45-MIN(B45:B$113))/(MAX(B45:B$113)-MIN(B45:B$113))*100,0)</f>
        <v>56</v>
      </c>
      <c r="F45" s="33">
        <v>849230</v>
      </c>
      <c r="G45" s="33">
        <v>618510</v>
      </c>
      <c r="H45" s="88">
        <f t="shared" si="8"/>
        <v>-177011</v>
      </c>
      <c r="I45" s="88">
        <f t="shared" si="9"/>
        <v>-32846</v>
      </c>
      <c r="J45" s="88">
        <f t="shared" si="4"/>
        <v>25</v>
      </c>
      <c r="K45" s="88">
        <f>+ROUNDDOWN((H45-MIN(H45:H$113))/(MAX(H45:H$113)-MIN(H45:H$113))*100,0)</f>
        <v>46</v>
      </c>
      <c r="L45" s="56">
        <v>392520</v>
      </c>
      <c r="M45" s="56">
        <v>569531</v>
      </c>
      <c r="N45" s="15">
        <f t="shared" si="10"/>
        <v>-53709</v>
      </c>
      <c r="O45" s="15">
        <f t="shared" si="11"/>
        <v>-5142</v>
      </c>
      <c r="P45" s="15">
        <f t="shared" si="5"/>
        <v>46</v>
      </c>
      <c r="Q45" s="15">
        <f>+ROUNDDOWN((N45-MIN(N45:N$113))/(MAX(N45:N$113)-MIN(N45:N$113))*100,0)</f>
        <v>46</v>
      </c>
      <c r="R45" s="35">
        <v>299459</v>
      </c>
      <c r="S45" s="35">
        <v>353168</v>
      </c>
      <c r="T45" s="32">
        <v>1805673</v>
      </c>
      <c r="U45">
        <f t="shared" si="12"/>
        <v>-51396</v>
      </c>
    </row>
    <row r="46" spans="1:21">
      <c r="A46" s="5">
        <v>40715</v>
      </c>
      <c r="B46" s="16">
        <f t="shared" si="6"/>
        <v>192732</v>
      </c>
      <c r="C46" s="16">
        <f t="shared" si="7"/>
        <v>-4780</v>
      </c>
      <c r="D46" s="16">
        <f t="shared" si="3"/>
        <v>72</v>
      </c>
      <c r="E46" s="16">
        <f>+ROUNDDOWN((B46-MIN(B46:B$113))/(MAX(B46:B$113)-MIN(B46:B$113))*100,0)</f>
        <v>48</v>
      </c>
      <c r="F46" s="33">
        <v>857326</v>
      </c>
      <c r="G46" s="33">
        <v>664594</v>
      </c>
      <c r="H46" s="88">
        <f t="shared" si="8"/>
        <v>-144165</v>
      </c>
      <c r="I46" s="88">
        <f t="shared" si="9"/>
        <v>4821</v>
      </c>
      <c r="J46" s="88">
        <f t="shared" si="4"/>
        <v>29</v>
      </c>
      <c r="K46" s="88">
        <f>+ROUNDDOWN((H46-MIN(H46:H$113))/(MAX(H46:H$113)-MIN(H46:H$113))*100,0)</f>
        <v>52</v>
      </c>
      <c r="L46" s="56">
        <v>440047</v>
      </c>
      <c r="M46" s="56">
        <v>584212</v>
      </c>
      <c r="N46" s="15">
        <f t="shared" si="10"/>
        <v>-48567</v>
      </c>
      <c r="O46" s="15">
        <f t="shared" si="11"/>
        <v>-41</v>
      </c>
      <c r="P46" s="15">
        <f t="shared" si="5"/>
        <v>49</v>
      </c>
      <c r="Q46" s="15">
        <f>+ROUNDDOWN((N46-MIN(N46:N$113))/(MAX(N46:N$113)-MIN(N46:N$113))*100,0)</f>
        <v>49</v>
      </c>
      <c r="R46" s="35">
        <v>290088</v>
      </c>
      <c r="S46" s="35">
        <v>338655</v>
      </c>
      <c r="T46" s="32">
        <v>1857069</v>
      </c>
      <c r="U46">
        <f t="shared" si="12"/>
        <v>26493</v>
      </c>
    </row>
    <row r="47" spans="1:21">
      <c r="A47" s="5">
        <v>40708</v>
      </c>
      <c r="B47" s="16">
        <f t="shared" si="6"/>
        <v>197512</v>
      </c>
      <c r="C47" s="16">
        <f t="shared" si="7"/>
        <v>6403</v>
      </c>
      <c r="D47" s="16">
        <f t="shared" si="3"/>
        <v>73</v>
      </c>
      <c r="E47" s="16">
        <f>+ROUNDDOWN((B47-MIN(B47:B$113))/(MAX(B47:B$113)-MIN(B47:B$113))*100,0)</f>
        <v>49</v>
      </c>
      <c r="F47" s="33">
        <v>834416</v>
      </c>
      <c r="G47" s="33">
        <v>636904</v>
      </c>
      <c r="H47" s="88">
        <f t="shared" si="8"/>
        <v>-148986</v>
      </c>
      <c r="I47" s="88">
        <f t="shared" si="9"/>
        <v>16332</v>
      </c>
      <c r="J47" s="88">
        <f t="shared" si="4"/>
        <v>28</v>
      </c>
      <c r="K47" s="88">
        <f>+ROUNDDOWN((H47-MIN(H47:H$113))/(MAX(H47:H$113)-MIN(H47:H$113))*100,0)</f>
        <v>51</v>
      </c>
      <c r="L47" s="56">
        <v>391309</v>
      </c>
      <c r="M47" s="56">
        <v>540295</v>
      </c>
      <c r="N47" s="15">
        <f t="shared" si="10"/>
        <v>-48526</v>
      </c>
      <c r="O47" s="15">
        <f t="shared" si="11"/>
        <v>-22735</v>
      </c>
      <c r="P47" s="15">
        <f t="shared" si="5"/>
        <v>49</v>
      </c>
      <c r="Q47" s="15">
        <f>+ROUNDDOWN((N47-MIN(N47:N$113))/(MAX(N47:N$113)-MIN(N47:N$113))*100,0)</f>
        <v>49</v>
      </c>
      <c r="R47" s="35">
        <v>313133</v>
      </c>
      <c r="S47" s="35">
        <v>361659</v>
      </c>
      <c r="T47" s="32">
        <v>1830576</v>
      </c>
      <c r="U47">
        <f t="shared" si="12"/>
        <v>11327</v>
      </c>
    </row>
    <row r="48" spans="1:21">
      <c r="A48" s="5">
        <v>40701</v>
      </c>
      <c r="B48" s="16">
        <f t="shared" si="6"/>
        <v>191109</v>
      </c>
      <c r="C48" s="16">
        <f t="shared" si="7"/>
        <v>13630</v>
      </c>
      <c r="D48" s="16">
        <f t="shared" si="3"/>
        <v>72</v>
      </c>
      <c r="E48" s="16">
        <f>+ROUNDDOWN((B48-MIN(B48:B$113))/(MAX(B48:B$113)-MIN(B48:B$113))*100,0)</f>
        <v>48</v>
      </c>
      <c r="F48" s="33">
        <v>806936</v>
      </c>
      <c r="G48" s="33">
        <v>615827</v>
      </c>
      <c r="H48" s="88">
        <f t="shared" si="8"/>
        <v>-165318</v>
      </c>
      <c r="I48" s="88">
        <f t="shared" si="9"/>
        <v>-39575</v>
      </c>
      <c r="J48" s="88">
        <f t="shared" si="4"/>
        <v>27</v>
      </c>
      <c r="K48" s="88">
        <f>+ROUNDDOWN((H48-MIN(H48:H$113))/(MAX(H48:H$113)-MIN(H48:H$113))*100,0)</f>
        <v>48</v>
      </c>
      <c r="L48" s="56">
        <v>371874</v>
      </c>
      <c r="M48" s="56">
        <v>537192</v>
      </c>
      <c r="N48" s="15">
        <f t="shared" si="10"/>
        <v>-25791</v>
      </c>
      <c r="O48" s="15">
        <f t="shared" si="11"/>
        <v>25945</v>
      </c>
      <c r="P48" s="15">
        <f t="shared" si="5"/>
        <v>65</v>
      </c>
      <c r="Q48" s="15">
        <f>+ROUNDDOWN((N48-MIN(N48:N$113))/(MAX(N48:N$113)-MIN(N48:N$113))*100,0)</f>
        <v>65</v>
      </c>
      <c r="R48" s="35">
        <v>325532</v>
      </c>
      <c r="S48" s="35">
        <v>351323</v>
      </c>
      <c r="T48" s="32">
        <v>1819249</v>
      </c>
      <c r="U48">
        <f t="shared" si="12"/>
        <v>-153887</v>
      </c>
    </row>
    <row r="49" spans="1:21">
      <c r="A49" s="5">
        <v>40694</v>
      </c>
      <c r="B49" s="16">
        <f t="shared" si="6"/>
        <v>177479</v>
      </c>
      <c r="C49" s="16">
        <f t="shared" si="7"/>
        <v>49202</v>
      </c>
      <c r="D49" s="16">
        <f t="shared" si="3"/>
        <v>71</v>
      </c>
      <c r="E49" s="16">
        <f>+ROUNDDOWN((B49-MIN(B49:B$113))/(MAX(B49:B$113)-MIN(B49:B$113))*100,0)</f>
        <v>45</v>
      </c>
      <c r="F49" s="33">
        <v>829389</v>
      </c>
      <c r="G49" s="33">
        <v>651910</v>
      </c>
      <c r="H49" s="88">
        <f t="shared" si="8"/>
        <v>-125743</v>
      </c>
      <c r="I49" s="88">
        <f t="shared" si="9"/>
        <v>-42605</v>
      </c>
      <c r="J49" s="88">
        <f t="shared" si="4"/>
        <v>31</v>
      </c>
      <c r="K49" s="88">
        <f>+ROUNDDOWN((H49-MIN(H49:H$113))/(MAX(H49:H$113)-MIN(H49:H$113))*100,0)</f>
        <v>56</v>
      </c>
      <c r="L49" s="56">
        <v>377740</v>
      </c>
      <c r="M49" s="56">
        <v>503483</v>
      </c>
      <c r="N49" s="15">
        <f t="shared" si="10"/>
        <v>-51736</v>
      </c>
      <c r="O49" s="15">
        <f t="shared" si="11"/>
        <v>-6597</v>
      </c>
      <c r="P49" s="15">
        <f t="shared" si="5"/>
        <v>47</v>
      </c>
      <c r="Q49" s="15">
        <f>+ROUNDDOWN((N49-MIN(N49:N$113))/(MAX(N49:N$113)-MIN(N49:N$113))*100,0)</f>
        <v>47</v>
      </c>
      <c r="R49" s="35">
        <v>347709</v>
      </c>
      <c r="S49" s="35">
        <v>399445</v>
      </c>
      <c r="T49" s="32">
        <v>1973136</v>
      </c>
      <c r="U49">
        <f t="shared" si="12"/>
        <v>29783</v>
      </c>
    </row>
    <row r="50" spans="1:21">
      <c r="A50" s="5">
        <v>40687</v>
      </c>
      <c r="B50" s="16">
        <f t="shared" si="6"/>
        <v>128277</v>
      </c>
      <c r="C50" s="16">
        <f t="shared" si="7"/>
        <v>-71767</v>
      </c>
      <c r="D50" s="16">
        <f t="shared" si="3"/>
        <v>65</v>
      </c>
      <c r="E50" s="16">
        <f>+ROUNDDOWN((B50-MIN(B50:B$113))/(MAX(B50:B$113)-MIN(B50:B$113))*100,0)</f>
        <v>35</v>
      </c>
      <c r="F50" s="33">
        <v>850010</v>
      </c>
      <c r="G50" s="33">
        <v>721733</v>
      </c>
      <c r="H50" s="88">
        <f t="shared" si="8"/>
        <v>-83138</v>
      </c>
      <c r="I50" s="88">
        <f t="shared" si="9"/>
        <v>67612</v>
      </c>
      <c r="J50" s="88">
        <f t="shared" si="4"/>
        <v>36</v>
      </c>
      <c r="K50" s="88">
        <f>+ROUNDDOWN((H50-MIN(H50:H$113))/(MAX(H50:H$113)-MIN(H50:H$113))*100,0)</f>
        <v>64</v>
      </c>
      <c r="L50" s="56">
        <v>372788</v>
      </c>
      <c r="M50" s="56">
        <v>455926</v>
      </c>
      <c r="N50" s="15">
        <f t="shared" si="10"/>
        <v>-45139</v>
      </c>
      <c r="O50" s="15">
        <f t="shared" si="11"/>
        <v>4155</v>
      </c>
      <c r="P50" s="15">
        <f t="shared" si="5"/>
        <v>52</v>
      </c>
      <c r="Q50" s="15">
        <f>+ROUNDDOWN((N50-MIN(N50:N$113))/(MAX(N50:N$113)-MIN(N50:N$113))*100,0)</f>
        <v>52</v>
      </c>
      <c r="R50" s="35">
        <v>344624</v>
      </c>
      <c r="S50" s="35">
        <v>389763</v>
      </c>
      <c r="T50" s="32">
        <v>1943353</v>
      </c>
      <c r="U50">
        <f t="shared" si="12"/>
        <v>49340</v>
      </c>
    </row>
    <row r="51" spans="1:21">
      <c r="A51" s="5">
        <v>40680</v>
      </c>
      <c r="B51" s="16">
        <f t="shared" si="6"/>
        <v>200044</v>
      </c>
      <c r="C51" s="16">
        <f t="shared" si="7"/>
        <v>84569</v>
      </c>
      <c r="D51" s="16">
        <f t="shared" si="3"/>
        <v>73</v>
      </c>
      <c r="E51" s="16">
        <f>+ROUNDDOWN((B51-MIN(B51:B$113))/(MAX(B51:B$113)-MIN(B51:B$113))*100,0)</f>
        <v>50</v>
      </c>
      <c r="F51" s="33">
        <v>859219</v>
      </c>
      <c r="G51" s="33">
        <v>659175</v>
      </c>
      <c r="H51" s="88">
        <f t="shared" si="8"/>
        <v>-150750</v>
      </c>
      <c r="I51" s="88">
        <f t="shared" si="9"/>
        <v>-93996</v>
      </c>
      <c r="J51" s="88">
        <f t="shared" si="4"/>
        <v>28</v>
      </c>
      <c r="K51" s="88">
        <f>+ROUNDDOWN((H51-MIN(H51:H$113))/(MAX(H51:H$113)-MIN(H51:H$113))*100,0)</f>
        <v>51</v>
      </c>
      <c r="L51" s="56">
        <v>374738</v>
      </c>
      <c r="M51" s="56">
        <v>525488</v>
      </c>
      <c r="N51" s="15">
        <f t="shared" si="10"/>
        <v>-49294</v>
      </c>
      <c r="O51" s="15">
        <f t="shared" si="11"/>
        <v>9427</v>
      </c>
      <c r="P51" s="15">
        <f t="shared" si="5"/>
        <v>49</v>
      </c>
      <c r="Q51" s="15">
        <f>+ROUNDDOWN((N51-MIN(N51:N$113))/(MAX(N51:N$113)-MIN(N51:N$113))*100,0)</f>
        <v>49</v>
      </c>
      <c r="R51" s="35">
        <v>304847</v>
      </c>
      <c r="S51" s="35">
        <v>354141</v>
      </c>
      <c r="T51" s="32">
        <v>1894013</v>
      </c>
      <c r="U51">
        <f t="shared" si="12"/>
        <v>142447</v>
      </c>
    </row>
    <row r="52" spans="1:21">
      <c r="A52" s="5">
        <v>40673</v>
      </c>
      <c r="B52" s="16">
        <f t="shared" si="6"/>
        <v>115475</v>
      </c>
      <c r="C52" s="16">
        <f t="shared" si="7"/>
        <v>68334</v>
      </c>
      <c r="D52" s="16">
        <f t="shared" si="3"/>
        <v>64</v>
      </c>
      <c r="E52" s="16">
        <f>+ROUNDDOWN((B52-MIN(B52:B$113))/(MAX(B52:B$113)-MIN(B52:B$113))*100,0)</f>
        <v>32</v>
      </c>
      <c r="F52" s="33">
        <v>735937</v>
      </c>
      <c r="G52" s="33">
        <v>620462</v>
      </c>
      <c r="H52" s="88">
        <f t="shared" si="8"/>
        <v>-56754</v>
      </c>
      <c r="I52" s="88">
        <f t="shared" si="9"/>
        <v>-108435</v>
      </c>
      <c r="J52" s="88">
        <f t="shared" si="4"/>
        <v>39</v>
      </c>
      <c r="K52" s="88">
        <f>+ROUNDDOWN((H52-MIN(H52:H$113))/(MAX(H52:H$113)-MIN(H52:H$113))*100,0)</f>
        <v>69</v>
      </c>
      <c r="L52" s="56">
        <v>384398</v>
      </c>
      <c r="M52" s="56">
        <v>441152</v>
      </c>
      <c r="N52" s="15">
        <f t="shared" si="10"/>
        <v>-58721</v>
      </c>
      <c r="O52" s="15">
        <f t="shared" si="11"/>
        <v>40101</v>
      </c>
      <c r="P52" s="15">
        <f t="shared" si="5"/>
        <v>43</v>
      </c>
      <c r="Q52" s="15">
        <f>+ROUNDDOWN((N52-MIN(N52:N$113))/(MAX(N52:N$113)-MIN(N52:N$113))*100,0)</f>
        <v>43</v>
      </c>
      <c r="R52" s="35">
        <v>305475</v>
      </c>
      <c r="S52" s="35">
        <v>364196</v>
      </c>
      <c r="T52" s="32">
        <v>1751566</v>
      </c>
      <c r="U52">
        <f t="shared" si="12"/>
        <v>47384</v>
      </c>
    </row>
    <row r="53" spans="1:21">
      <c r="A53" s="5">
        <v>40666</v>
      </c>
      <c r="B53" s="16">
        <f t="shared" si="6"/>
        <v>47141</v>
      </c>
      <c r="C53" s="16">
        <f t="shared" si="7"/>
        <v>19510</v>
      </c>
      <c r="D53" s="16">
        <f t="shared" si="3"/>
        <v>56</v>
      </c>
      <c r="E53" s="16">
        <f>+ROUNDDOWN((B53-MIN(B53:B$113))/(MAX(B53:B$113)-MIN(B53:B$113))*100,0)</f>
        <v>17</v>
      </c>
      <c r="F53" s="33">
        <v>692610</v>
      </c>
      <c r="G53" s="33">
        <v>645469</v>
      </c>
      <c r="H53" s="88">
        <f t="shared" si="8"/>
        <v>51681</v>
      </c>
      <c r="I53" s="88">
        <f t="shared" si="9"/>
        <v>-35120</v>
      </c>
      <c r="J53" s="88">
        <f t="shared" si="4"/>
        <v>50</v>
      </c>
      <c r="K53" s="88">
        <f>+ROUNDDOWN((H53-MIN(H53:H$113))/(MAX(H53:H$113)-MIN(H53:H$113))*100,0)</f>
        <v>90</v>
      </c>
      <c r="L53" s="56">
        <v>413523</v>
      </c>
      <c r="M53" s="56">
        <v>361842</v>
      </c>
      <c r="N53" s="15">
        <f t="shared" si="10"/>
        <v>-98822</v>
      </c>
      <c r="O53" s="15">
        <f t="shared" si="11"/>
        <v>15610</v>
      </c>
      <c r="P53" s="15">
        <f t="shared" si="5"/>
        <v>16</v>
      </c>
      <c r="Q53" s="15">
        <f>+ROUNDDOWN((N53-MIN(N53:N$113))/(MAX(N53:N$113)-MIN(N53:N$113))*100,0)</f>
        <v>16</v>
      </c>
      <c r="R53" s="35">
        <v>291477</v>
      </c>
      <c r="S53" s="35">
        <v>390299</v>
      </c>
      <c r="T53" s="32">
        <v>1704182</v>
      </c>
      <c r="U53">
        <f t="shared" si="12"/>
        <v>44045</v>
      </c>
    </row>
    <row r="54" spans="1:21">
      <c r="A54" s="5">
        <v>40659</v>
      </c>
      <c r="B54" s="16">
        <f t="shared" si="6"/>
        <v>27631</v>
      </c>
      <c r="C54" s="16">
        <f t="shared" si="7"/>
        <v>13921</v>
      </c>
      <c r="D54" s="16">
        <f t="shared" si="3"/>
        <v>54</v>
      </c>
      <c r="E54" s="16">
        <f>+ROUNDDOWN((B54-MIN(B54:B$113))/(MAX(B54:B$113)-MIN(B54:B$113))*100,0)</f>
        <v>13</v>
      </c>
      <c r="F54" s="33">
        <v>696064</v>
      </c>
      <c r="G54" s="33">
        <v>668433</v>
      </c>
      <c r="H54" s="88">
        <f t="shared" si="8"/>
        <v>86801</v>
      </c>
      <c r="I54" s="88">
        <f t="shared" si="9"/>
        <v>-12917</v>
      </c>
      <c r="J54" s="88">
        <f t="shared" si="4"/>
        <v>54</v>
      </c>
      <c r="K54" s="88">
        <f>+ROUNDDOWN((H54-MIN(H54:H$113))/(MAX(H54:H$113)-MIN(H54:H$113))*100,0)</f>
        <v>97</v>
      </c>
      <c r="L54" s="56">
        <v>415124</v>
      </c>
      <c r="M54" s="56">
        <v>328323</v>
      </c>
      <c r="N54" s="15">
        <f t="shared" si="10"/>
        <v>-114432</v>
      </c>
      <c r="O54" s="15">
        <f t="shared" si="11"/>
        <v>-1004</v>
      </c>
      <c r="P54" s="15">
        <f t="shared" si="5"/>
        <v>5</v>
      </c>
      <c r="Q54" s="15">
        <f>+ROUNDDOWN((N54-MIN(N54:N$113))/(MAX(N54:N$113)-MIN(N54:N$113))*100,0)</f>
        <v>5</v>
      </c>
      <c r="R54" s="35">
        <v>274135</v>
      </c>
      <c r="S54" s="35">
        <v>388567</v>
      </c>
      <c r="T54" s="32">
        <v>1660137</v>
      </c>
      <c r="U54">
        <f t="shared" si="12"/>
        <v>34021</v>
      </c>
    </row>
    <row r="55" spans="1:21">
      <c r="A55" s="5">
        <v>40652</v>
      </c>
      <c r="B55" s="16">
        <f t="shared" si="6"/>
        <v>13710</v>
      </c>
      <c r="C55" s="16">
        <f t="shared" si="7"/>
        <v>-16777</v>
      </c>
      <c r="D55" s="16">
        <f t="shared" si="3"/>
        <v>52</v>
      </c>
      <c r="E55" s="16">
        <f>+ROUNDDOWN((B55-MIN(B55:B$113))/(MAX(B55:B$113)-MIN(B55:B$113))*100,0)</f>
        <v>10</v>
      </c>
      <c r="F55" s="33">
        <v>703339</v>
      </c>
      <c r="G55" s="33">
        <v>689629</v>
      </c>
      <c r="H55" s="88">
        <f t="shared" si="8"/>
        <v>99718</v>
      </c>
      <c r="I55" s="88">
        <f t="shared" si="9"/>
        <v>6792</v>
      </c>
      <c r="J55" s="88">
        <f t="shared" si="4"/>
        <v>56</v>
      </c>
      <c r="K55" s="88">
        <f>+ROUNDDOWN((H55-MIN(H55:H$113))/(MAX(H55:H$113)-MIN(H55:H$113))*100,0)</f>
        <v>100</v>
      </c>
      <c r="L55" s="56">
        <v>404298</v>
      </c>
      <c r="M55" s="56">
        <v>304580</v>
      </c>
      <c r="N55" s="15">
        <f t="shared" si="10"/>
        <v>-113428</v>
      </c>
      <c r="O55" s="15">
        <f t="shared" si="11"/>
        <v>9985</v>
      </c>
      <c r="P55" s="15">
        <f t="shared" si="5"/>
        <v>6</v>
      </c>
      <c r="Q55" s="15">
        <f>+ROUNDDOWN((N55-MIN(N55:N$113))/(MAX(N55:N$113)-MIN(N55:N$113))*100,0)</f>
        <v>6</v>
      </c>
      <c r="R55" s="35">
        <v>241016</v>
      </c>
      <c r="S55" s="35">
        <v>354444</v>
      </c>
      <c r="T55" s="32">
        <v>1626116</v>
      </c>
      <c r="U55">
        <f t="shared" si="12"/>
        <v>-28084</v>
      </c>
    </row>
    <row r="56" spans="1:21">
      <c r="A56" s="5">
        <v>40645</v>
      </c>
      <c r="B56" s="16">
        <f t="shared" si="6"/>
        <v>30487</v>
      </c>
      <c r="C56" s="16">
        <f t="shared" si="7"/>
        <v>-47380</v>
      </c>
      <c r="D56" s="16">
        <f t="shared" si="3"/>
        <v>54</v>
      </c>
      <c r="E56" s="16">
        <f>+ROUNDDOWN((B56-MIN(B56:B$113))/(MAX(B56:B$113)-MIN(B56:B$113))*100,0)</f>
        <v>14</v>
      </c>
      <c r="F56" s="33">
        <v>701760</v>
      </c>
      <c r="G56" s="33">
        <v>671273</v>
      </c>
      <c r="H56" s="88">
        <f t="shared" si="8"/>
        <v>92926</v>
      </c>
      <c r="I56" s="88">
        <f t="shared" si="9"/>
        <v>49472</v>
      </c>
      <c r="J56" s="88">
        <f t="shared" si="4"/>
        <v>55</v>
      </c>
      <c r="K56" s="88">
        <f>+ROUNDDOWN((H56-MIN(H56:H$113))/(MAX(H56:H$113)-MIN(H56:H$113))*100,0)</f>
        <v>99</v>
      </c>
      <c r="L56" s="56">
        <v>394278</v>
      </c>
      <c r="M56" s="56">
        <v>301352</v>
      </c>
      <c r="N56" s="15">
        <f t="shared" si="10"/>
        <v>-123413</v>
      </c>
      <c r="O56" s="15">
        <f t="shared" si="11"/>
        <v>-2092</v>
      </c>
      <c r="P56" s="15">
        <f t="shared" si="5"/>
        <v>0</v>
      </c>
      <c r="Q56" s="15">
        <f>+ROUNDDOWN((N56-MIN(N56:N$113))/(MAX(N56:N$113)-MIN(N56:N$113))*100,0)</f>
        <v>0</v>
      </c>
      <c r="R56" s="35">
        <v>272553</v>
      </c>
      <c r="S56" s="35">
        <v>395966</v>
      </c>
      <c r="T56" s="32">
        <v>1654200</v>
      </c>
      <c r="U56">
        <f t="shared" si="12"/>
        <v>48827</v>
      </c>
    </row>
    <row r="57" spans="1:21">
      <c r="A57" s="5">
        <v>40638</v>
      </c>
      <c r="B57" s="16">
        <f t="shared" si="6"/>
        <v>77867</v>
      </c>
      <c r="C57" s="16">
        <f t="shared" si="7"/>
        <v>71591</v>
      </c>
      <c r="D57" s="16">
        <f t="shared" si="3"/>
        <v>59</v>
      </c>
      <c r="E57" s="16">
        <f>+ROUNDDOWN((B57-MIN(B57:B$113))/(MAX(B57:B$113)-MIN(B57:B$113))*100,0)</f>
        <v>24</v>
      </c>
      <c r="F57" s="33">
        <v>744661</v>
      </c>
      <c r="G57" s="33">
        <v>666794</v>
      </c>
      <c r="H57" s="88">
        <f t="shared" si="8"/>
        <v>43454</v>
      </c>
      <c r="I57" s="88">
        <f t="shared" si="9"/>
        <v>-49888</v>
      </c>
      <c r="J57" s="88">
        <f t="shared" si="4"/>
        <v>50</v>
      </c>
      <c r="K57" s="88">
        <f>+ROUNDDOWN((H57-MIN(H57:H$113))/(MAX(H57:H$113)-MIN(H57:H$113))*100,0)</f>
        <v>90</v>
      </c>
      <c r="L57" s="56">
        <v>345402</v>
      </c>
      <c r="M57" s="56">
        <v>301948</v>
      </c>
      <c r="N57" s="15">
        <f t="shared" si="10"/>
        <v>-121321</v>
      </c>
      <c r="O57" s="15">
        <f t="shared" si="11"/>
        <v>-21703</v>
      </c>
      <c r="P57" s="15">
        <f t="shared" si="5"/>
        <v>1</v>
      </c>
      <c r="Q57" s="15">
        <f>+ROUNDDOWN((N57-MIN(N57:N$113))/(MAX(N57:N$113)-MIN(N57:N$113))*100,0)</f>
        <v>0</v>
      </c>
      <c r="R57" s="35">
        <v>263924</v>
      </c>
      <c r="S57" s="35">
        <v>385245</v>
      </c>
      <c r="T57" s="32">
        <v>1605373</v>
      </c>
      <c r="U57">
        <f t="shared" si="12"/>
        <v>36831</v>
      </c>
    </row>
    <row r="58" spans="1:21">
      <c r="A58" s="5">
        <v>40631</v>
      </c>
      <c r="B58" s="16">
        <f t="shared" si="6"/>
        <v>6276</v>
      </c>
      <c r="C58" s="16">
        <f t="shared" si="7"/>
        <v>-6684</v>
      </c>
      <c r="D58" s="16">
        <f t="shared" si="3"/>
        <v>51</v>
      </c>
      <c r="E58" s="16">
        <f>+ROUNDDOWN((B58-MIN(B58:B$113))/(MAX(B58:B$113)-MIN(B58:B$113))*100,0)</f>
        <v>9</v>
      </c>
      <c r="F58" s="33">
        <v>676059</v>
      </c>
      <c r="G58" s="33">
        <v>669783</v>
      </c>
      <c r="H58" s="88">
        <f t="shared" si="8"/>
        <v>93342</v>
      </c>
      <c r="I58" s="88">
        <f t="shared" si="9"/>
        <v>41805</v>
      </c>
      <c r="J58" s="88">
        <f t="shared" si="4"/>
        <v>55</v>
      </c>
      <c r="K58" s="88">
        <f>+ROUNDDOWN((H58-MIN(H58:H$113))/(MAX(H58:H$113)-MIN(H58:H$113))*100,0)</f>
        <v>100</v>
      </c>
      <c r="L58" s="56">
        <v>358078</v>
      </c>
      <c r="M58" s="56">
        <v>264736</v>
      </c>
      <c r="N58" s="15">
        <f t="shared" si="10"/>
        <v>-99618</v>
      </c>
      <c r="O58" s="15">
        <f t="shared" si="11"/>
        <v>-35121</v>
      </c>
      <c r="P58" s="15">
        <f t="shared" si="5"/>
        <v>15</v>
      </c>
      <c r="Q58" s="15">
        <f>+ROUNDDOWN((N58-MIN(N58:N$113))/(MAX(N58:N$113)-MIN(N58:N$113))*100,0)</f>
        <v>0</v>
      </c>
      <c r="R58" s="35">
        <v>263222</v>
      </c>
      <c r="S58" s="35">
        <v>362840</v>
      </c>
      <c r="T58" s="32">
        <v>1568542</v>
      </c>
      <c r="U58">
        <f t="shared" si="12"/>
        <v>-25853</v>
      </c>
    </row>
    <row r="59" spans="1:21">
      <c r="A59" s="5">
        <v>40624</v>
      </c>
      <c r="B59" s="16">
        <f t="shared" si="6"/>
        <v>12960</v>
      </c>
      <c r="C59" s="16">
        <f t="shared" si="7"/>
        <v>-67208</v>
      </c>
      <c r="D59" s="16">
        <f t="shared" si="3"/>
        <v>52</v>
      </c>
      <c r="E59" s="16">
        <f>+ROUNDDOWN((B59-MIN(B59:B$113))/(MAX(B59:B$113)-MIN(B59:B$113))*100,0)</f>
        <v>10</v>
      </c>
      <c r="F59" s="33">
        <v>681805</v>
      </c>
      <c r="G59" s="33">
        <v>668845</v>
      </c>
      <c r="H59" s="88">
        <f t="shared" si="8"/>
        <v>51537</v>
      </c>
      <c r="I59" s="88">
        <f t="shared" si="9"/>
        <v>76905</v>
      </c>
      <c r="J59" s="88">
        <f t="shared" si="4"/>
        <v>50</v>
      </c>
      <c r="K59" s="88">
        <f>+ROUNDDOWN((H59-MIN(H59:H$113))/(MAX(H59:H$113)-MIN(H59:H$113))*100,0)</f>
        <v>95</v>
      </c>
      <c r="L59" s="56">
        <v>379075</v>
      </c>
      <c r="M59" s="56">
        <v>327538</v>
      </c>
      <c r="N59" s="15">
        <f t="shared" si="10"/>
        <v>-64497</v>
      </c>
      <c r="O59" s="15">
        <f t="shared" si="11"/>
        <v>-9697</v>
      </c>
      <c r="P59" s="15">
        <f t="shared" si="5"/>
        <v>39</v>
      </c>
      <c r="Q59" s="15">
        <f>+ROUNDDOWN((N59-MIN(N59:N$113))/(MAX(N59:N$113)-MIN(N59:N$113))*100,0)</f>
        <v>26</v>
      </c>
      <c r="R59" s="35">
        <v>264707</v>
      </c>
      <c r="S59" s="35">
        <v>329204</v>
      </c>
      <c r="T59" s="32">
        <v>1594395</v>
      </c>
      <c r="U59">
        <f t="shared" si="12"/>
        <v>-4303</v>
      </c>
    </row>
    <row r="60" spans="1:21">
      <c r="A60" s="5">
        <v>40617</v>
      </c>
      <c r="B60" s="16">
        <f t="shared" si="6"/>
        <v>80168</v>
      </c>
      <c r="C60" s="16">
        <f t="shared" si="7"/>
        <v>54343</v>
      </c>
      <c r="D60" s="16">
        <f t="shared" si="3"/>
        <v>60</v>
      </c>
      <c r="E60" s="16">
        <f>+ROUNDDOWN((B60-MIN(B60:B$113))/(MAX(B60:B$113)-MIN(B60:B$113))*100,0)</f>
        <v>24</v>
      </c>
      <c r="F60" s="33">
        <v>698625</v>
      </c>
      <c r="G60" s="33">
        <v>618457</v>
      </c>
      <c r="H60" s="88">
        <f t="shared" si="8"/>
        <v>-25368</v>
      </c>
      <c r="I60" s="88">
        <f t="shared" si="9"/>
        <v>-97169</v>
      </c>
      <c r="J60" s="88">
        <f t="shared" si="4"/>
        <v>42</v>
      </c>
      <c r="K60" s="88">
        <f>+ROUNDDOWN((H60-MIN(H60:H$113))/(MAX(H60:H$113)-MIN(H60:H$113))*100,0)</f>
        <v>79</v>
      </c>
      <c r="L60" s="56">
        <v>309506</v>
      </c>
      <c r="M60" s="56">
        <v>334874</v>
      </c>
      <c r="N60" s="15">
        <f t="shared" si="10"/>
        <v>-54800</v>
      </c>
      <c r="O60" s="15">
        <f t="shared" si="11"/>
        <v>42826</v>
      </c>
      <c r="P60" s="15">
        <f t="shared" si="5"/>
        <v>45</v>
      </c>
      <c r="Q60" s="15">
        <f>+ROUNDDOWN((N60-MIN(N60:N$113))/(MAX(N60:N$113)-MIN(N60:N$113))*100,0)</f>
        <v>34</v>
      </c>
      <c r="R60" s="35">
        <v>291088</v>
      </c>
      <c r="S60" s="35">
        <v>345888</v>
      </c>
      <c r="T60" s="32">
        <v>1598698</v>
      </c>
      <c r="U60">
        <f t="shared" si="12"/>
        <v>51320</v>
      </c>
    </row>
    <row r="61" spans="1:21">
      <c r="A61" s="5">
        <v>40610</v>
      </c>
      <c r="B61" s="16">
        <f t="shared" si="6"/>
        <v>25825</v>
      </c>
      <c r="C61" s="16">
        <f t="shared" si="7"/>
        <v>-11223</v>
      </c>
      <c r="D61" s="16">
        <f t="shared" si="3"/>
        <v>53</v>
      </c>
      <c r="E61" s="16">
        <f>+ROUNDDOWN((B61-MIN(B61:B$113))/(MAX(B61:B$113)-MIN(B61:B$113))*100,0)</f>
        <v>13</v>
      </c>
      <c r="F61" s="33">
        <v>712050</v>
      </c>
      <c r="G61" s="33">
        <v>686225</v>
      </c>
      <c r="H61" s="88">
        <f t="shared" si="8"/>
        <v>71801</v>
      </c>
      <c r="I61" s="88">
        <f t="shared" si="9"/>
        <v>47177</v>
      </c>
      <c r="J61" s="88">
        <f t="shared" si="4"/>
        <v>53</v>
      </c>
      <c r="K61" s="88">
        <f>+ROUNDDOWN((H61-MIN(H61:H$113))/(MAX(H61:H$113)-MIN(H61:H$113))*100,0)</f>
        <v>100</v>
      </c>
      <c r="L61" s="56">
        <v>313953</v>
      </c>
      <c r="M61" s="56">
        <v>242152</v>
      </c>
      <c r="N61" s="15">
        <f t="shared" si="10"/>
        <v>-97626</v>
      </c>
      <c r="O61" s="15">
        <f t="shared" si="11"/>
        <v>-35954</v>
      </c>
      <c r="P61" s="15">
        <f t="shared" si="5"/>
        <v>17</v>
      </c>
      <c r="Q61" s="15">
        <f>+ROUNDDOWN((N61-MIN(N61:N$113))/(MAX(N61:N$113)-MIN(N61:N$113))*100,0)</f>
        <v>0</v>
      </c>
      <c r="R61" s="35">
        <v>241862</v>
      </c>
      <c r="S61" s="35">
        <v>339488</v>
      </c>
      <c r="T61" s="32">
        <v>1547378</v>
      </c>
      <c r="U61">
        <f t="shared" si="12"/>
        <v>69995</v>
      </c>
    </row>
    <row r="62" spans="1:21">
      <c r="A62" s="5">
        <v>40603</v>
      </c>
      <c r="B62" s="16">
        <f t="shared" si="6"/>
        <v>37048</v>
      </c>
      <c r="C62" s="16">
        <f t="shared" si="7"/>
        <v>-102014</v>
      </c>
      <c r="D62" s="16">
        <f t="shared" si="3"/>
        <v>55</v>
      </c>
      <c r="E62" s="16">
        <f>+ROUNDDOWN((B62-MIN(B62:B$113))/(MAX(B62:B$113)-MIN(B62:B$113))*100,0)</f>
        <v>15</v>
      </c>
      <c r="F62" s="33">
        <v>656052</v>
      </c>
      <c r="G62" s="33">
        <v>619004</v>
      </c>
      <c r="H62" s="88">
        <f t="shared" si="8"/>
        <v>24624</v>
      </c>
      <c r="I62" s="88">
        <f t="shared" si="9"/>
        <v>82304</v>
      </c>
      <c r="J62" s="88">
        <f t="shared" si="4"/>
        <v>48</v>
      </c>
      <c r="K62" s="88">
        <f>+ROUNDDOWN((H62-MIN(H62:H$113))/(MAX(H62:H$113)-MIN(H62:H$113))*100,0)</f>
        <v>90</v>
      </c>
      <c r="L62" s="56">
        <v>264703</v>
      </c>
      <c r="M62" s="56">
        <v>240079</v>
      </c>
      <c r="N62" s="15">
        <f t="shared" si="10"/>
        <v>-61672</v>
      </c>
      <c r="O62" s="15">
        <f t="shared" si="11"/>
        <v>19710</v>
      </c>
      <c r="P62" s="15">
        <f t="shared" si="5"/>
        <v>41</v>
      </c>
      <c r="Q62" s="15">
        <f>+ROUNDDOWN((N62-MIN(N62:N$113))/(MAX(N62:N$113)-MIN(N62:N$113))*100,0)</f>
        <v>18</v>
      </c>
      <c r="R62" s="35">
        <v>266787</v>
      </c>
      <c r="S62" s="35">
        <v>328459</v>
      </c>
      <c r="T62" s="32">
        <v>1477383</v>
      </c>
      <c r="U62">
        <f t="shared" si="12"/>
        <v>-113320</v>
      </c>
    </row>
    <row r="63" spans="1:21">
      <c r="A63" s="5">
        <v>40596</v>
      </c>
      <c r="B63" s="16">
        <f t="shared" si="6"/>
        <v>139062</v>
      </c>
      <c r="C63" s="16">
        <f t="shared" si="7"/>
        <v>19039</v>
      </c>
      <c r="D63" s="16">
        <f t="shared" si="3"/>
        <v>66</v>
      </c>
      <c r="E63" s="16">
        <f>+ROUNDDOWN((B63-MIN(B63:B$113))/(MAX(B63:B$113)-MIN(B63:B$113))*100,0)</f>
        <v>37</v>
      </c>
      <c r="F63" s="33">
        <v>729444</v>
      </c>
      <c r="G63" s="33">
        <v>590382</v>
      </c>
      <c r="H63" s="88">
        <f t="shared" si="8"/>
        <v>-57680</v>
      </c>
      <c r="I63" s="88">
        <f t="shared" si="9"/>
        <v>-17655</v>
      </c>
      <c r="J63" s="88">
        <f t="shared" si="4"/>
        <v>39</v>
      </c>
      <c r="K63" s="88">
        <f>+ROUNDDOWN((H63-MIN(H63:H$113))/(MAX(H63:H$113)-MIN(H63:H$113))*100,0)</f>
        <v>73</v>
      </c>
      <c r="L63" s="56">
        <v>247469</v>
      </c>
      <c r="M63" s="56">
        <v>305149</v>
      </c>
      <c r="N63" s="15">
        <f t="shared" si="10"/>
        <v>-81382</v>
      </c>
      <c r="O63" s="15">
        <f t="shared" si="11"/>
        <v>-1384</v>
      </c>
      <c r="P63" s="15">
        <f t="shared" si="5"/>
        <v>28</v>
      </c>
      <c r="Q63" s="15">
        <f>+ROUNDDOWN((N63-MIN(N63:N$113))/(MAX(N63:N$113)-MIN(N63:N$113))*100,0)</f>
        <v>0</v>
      </c>
      <c r="R63" s="35">
        <v>281422</v>
      </c>
      <c r="S63" s="35">
        <v>362804</v>
      </c>
      <c r="T63" s="32">
        <v>1590703</v>
      </c>
      <c r="U63">
        <f t="shared" si="12"/>
        <v>27968</v>
      </c>
    </row>
    <row r="64" spans="1:21">
      <c r="A64" s="5">
        <v>40589</v>
      </c>
      <c r="B64" s="16">
        <f t="shared" si="6"/>
        <v>120023</v>
      </c>
      <c r="C64" s="16">
        <f t="shared" si="7"/>
        <v>55531</v>
      </c>
      <c r="D64" s="16">
        <f t="shared" si="3"/>
        <v>64</v>
      </c>
      <c r="E64" s="16">
        <f>+ROUNDDOWN((B64-MIN(B64:B$113))/(MAX(B64:B$113)-MIN(B64:B$113))*100,0)</f>
        <v>33</v>
      </c>
      <c r="F64" s="33">
        <v>751974</v>
      </c>
      <c r="G64" s="33">
        <v>631951</v>
      </c>
      <c r="H64" s="88">
        <f t="shared" si="8"/>
        <v>-40025</v>
      </c>
      <c r="I64" s="88">
        <f t="shared" si="9"/>
        <v>-57288</v>
      </c>
      <c r="J64" s="88">
        <f t="shared" si="4"/>
        <v>40</v>
      </c>
      <c r="K64" s="88">
        <f>+ROUNDDOWN((H64-MIN(H64:H$113))/(MAX(H64:H$113)-MIN(H64:H$113))*100,0)</f>
        <v>77</v>
      </c>
      <c r="L64" s="56">
        <v>256813</v>
      </c>
      <c r="M64" s="56">
        <v>296838</v>
      </c>
      <c r="N64" s="15">
        <f t="shared" si="10"/>
        <v>-79998</v>
      </c>
      <c r="O64" s="15">
        <f t="shared" si="11"/>
        <v>1757</v>
      </c>
      <c r="P64" s="15">
        <f t="shared" si="5"/>
        <v>28</v>
      </c>
      <c r="Q64" s="15">
        <f>+ROUNDDOWN((N64-MIN(N64:N$113))/(MAX(N64:N$113)-MIN(N64:N$113))*100,0)</f>
        <v>1</v>
      </c>
      <c r="R64" s="35">
        <v>250795</v>
      </c>
      <c r="S64" s="35">
        <v>330793</v>
      </c>
      <c r="T64" s="32">
        <v>1562735</v>
      </c>
      <c r="U64">
        <f t="shared" si="12"/>
        <v>55832</v>
      </c>
    </row>
    <row r="65" spans="1:21">
      <c r="A65" s="5">
        <v>40582</v>
      </c>
      <c r="B65" s="16">
        <f t="shared" si="6"/>
        <v>64492</v>
      </c>
      <c r="C65" s="16">
        <f t="shared" si="7"/>
        <v>-20299</v>
      </c>
      <c r="D65" s="16">
        <f t="shared" si="3"/>
        <v>58</v>
      </c>
      <c r="E65" s="16">
        <f>+ROUNDDOWN((B65-MIN(B65:B$113))/(MAX(B65:B$113)-MIN(B65:B$113))*100,0)</f>
        <v>21</v>
      </c>
      <c r="F65" s="33">
        <v>677754</v>
      </c>
      <c r="G65" s="33">
        <v>613262</v>
      </c>
      <c r="H65" s="88">
        <f t="shared" si="8"/>
        <v>17263</v>
      </c>
      <c r="I65" s="88">
        <f t="shared" si="9"/>
        <v>56780</v>
      </c>
      <c r="J65" s="88">
        <f t="shared" si="4"/>
        <v>47</v>
      </c>
      <c r="K65" s="88">
        <f>+ROUNDDOWN((H65-MIN(H65:H$113))/(MAX(H65:H$113)-MIN(H65:H$113))*100,0)</f>
        <v>89</v>
      </c>
      <c r="L65" s="56">
        <v>262254</v>
      </c>
      <c r="M65" s="56">
        <v>244991</v>
      </c>
      <c r="N65" s="15">
        <f t="shared" si="10"/>
        <v>-81755</v>
      </c>
      <c r="O65" s="15">
        <f t="shared" si="11"/>
        <v>-36481</v>
      </c>
      <c r="P65" s="15">
        <f t="shared" si="5"/>
        <v>27</v>
      </c>
      <c r="Q65" s="15">
        <f>+ROUNDDOWN((N65-MIN(N65:N$113))/(MAX(N65:N$113)-MIN(N65:N$113))*100,0)</f>
        <v>0</v>
      </c>
      <c r="R65" s="35">
        <v>265320</v>
      </c>
      <c r="S65" s="35">
        <v>347075</v>
      </c>
      <c r="T65" s="32">
        <v>1506903</v>
      </c>
      <c r="U65">
        <f t="shared" si="12"/>
        <v>141367</v>
      </c>
    </row>
    <row r="66" spans="1:21">
      <c r="A66" s="5">
        <v>40575</v>
      </c>
      <c r="B66" s="16">
        <f t="shared" si="6"/>
        <v>84791</v>
      </c>
      <c r="C66" s="16">
        <f t="shared" si="7"/>
        <v>9278</v>
      </c>
      <c r="D66" s="16">
        <f t="shared" si="3"/>
        <v>60</v>
      </c>
      <c r="E66" s="16">
        <f>+ROUNDDOWN((B66-MIN(B66:B$113))/(MAX(B66:B$113)-MIN(B66:B$113))*100,0)</f>
        <v>25</v>
      </c>
      <c r="F66" s="33">
        <v>628928</v>
      </c>
      <c r="G66" s="33">
        <v>544137</v>
      </c>
      <c r="H66" s="88">
        <f t="shared" si="8"/>
        <v>-39517</v>
      </c>
      <c r="I66" s="88">
        <f t="shared" si="9"/>
        <v>-23835</v>
      </c>
      <c r="J66" s="88">
        <f t="shared" si="4"/>
        <v>40</v>
      </c>
      <c r="K66" s="88">
        <f>+ROUNDDOWN((H66-MIN(H66:H$113))/(MAX(H66:H$113)-MIN(H66:H$113))*100,0)</f>
        <v>77</v>
      </c>
      <c r="L66" s="56">
        <v>190483</v>
      </c>
      <c r="M66" s="56">
        <v>230000</v>
      </c>
      <c r="N66" s="15">
        <f t="shared" si="10"/>
        <v>-45274</v>
      </c>
      <c r="O66" s="15">
        <f t="shared" si="11"/>
        <v>14557</v>
      </c>
      <c r="P66" s="15">
        <f t="shared" si="5"/>
        <v>52</v>
      </c>
      <c r="Q66" s="15">
        <f>+ROUNDDOWN((N66-MIN(N66:N$113))/(MAX(N66:N$113)-MIN(N66:N$113))*100,0)</f>
        <v>33</v>
      </c>
      <c r="R66" s="35">
        <v>272381</v>
      </c>
      <c r="S66" s="35">
        <v>317655</v>
      </c>
      <c r="T66" s="32">
        <v>1365536</v>
      </c>
      <c r="U66">
        <f t="shared" si="12"/>
        <v>-5312</v>
      </c>
    </row>
    <row r="67" spans="1:21">
      <c r="A67" s="5">
        <v>40568</v>
      </c>
      <c r="B67" s="16">
        <f t="shared" si="6"/>
        <v>75513</v>
      </c>
      <c r="C67" s="16">
        <f t="shared" si="7"/>
        <v>-45515</v>
      </c>
      <c r="D67" s="16">
        <f t="shared" si="3"/>
        <v>59</v>
      </c>
      <c r="E67" s="16">
        <f>+ROUNDDOWN((B67-MIN(B67:B$113))/(MAX(B67:B$113)-MIN(B67:B$113))*100,0)</f>
        <v>23</v>
      </c>
      <c r="F67" s="33">
        <v>626285</v>
      </c>
      <c r="G67" s="33">
        <v>550772</v>
      </c>
      <c r="H67" s="88">
        <f t="shared" si="8"/>
        <v>-15682</v>
      </c>
      <c r="I67" s="88">
        <f t="shared" si="9"/>
        <v>42959</v>
      </c>
      <c r="J67" s="88">
        <f t="shared" si="4"/>
        <v>43</v>
      </c>
      <c r="K67" s="88">
        <f>+ROUNDDOWN((H67-MIN(H67:H$113))/(MAX(H67:H$113)-MIN(H67:H$113))*100,0)</f>
        <v>82</v>
      </c>
      <c r="L67" s="56">
        <v>186871</v>
      </c>
      <c r="M67" s="56">
        <v>202553</v>
      </c>
      <c r="N67" s="15">
        <f t="shared" si="10"/>
        <v>-59831</v>
      </c>
      <c r="O67" s="15">
        <f t="shared" si="11"/>
        <v>2556</v>
      </c>
      <c r="P67" s="15">
        <f t="shared" si="5"/>
        <v>42</v>
      </c>
      <c r="Q67" s="15">
        <f>+ROUNDDOWN((N67-MIN(N67:N$113))/(MAX(N67:N$113)-MIN(N67:N$113))*100,0)</f>
        <v>20</v>
      </c>
      <c r="R67" s="35">
        <v>264672</v>
      </c>
      <c r="S67" s="35">
        <v>324503</v>
      </c>
      <c r="T67" s="32">
        <v>1370848</v>
      </c>
      <c r="U67">
        <f t="shared" si="12"/>
        <v>44149</v>
      </c>
    </row>
    <row r="68" spans="1:21">
      <c r="A68" s="5">
        <v>40561</v>
      </c>
      <c r="B68" s="16">
        <f t="shared" si="6"/>
        <v>121028</v>
      </c>
      <c r="C68" s="16">
        <f t="shared" si="7"/>
        <v>36607</v>
      </c>
      <c r="D68" s="16">
        <f t="shared" si="3"/>
        <v>64</v>
      </c>
      <c r="E68" s="16">
        <f>+ROUNDDOWN((B68-MIN(B68:B$113))/(MAX(B68:B$113)-MIN(B68:B$113))*100,0)</f>
        <v>33</v>
      </c>
      <c r="F68" s="33">
        <v>612498</v>
      </c>
      <c r="G68" s="33">
        <v>491470</v>
      </c>
      <c r="H68" s="88">
        <f t="shared" si="8"/>
        <v>-58641</v>
      </c>
      <c r="I68" s="88">
        <f t="shared" si="9"/>
        <v>-32859</v>
      </c>
      <c r="J68" s="88">
        <f t="shared" si="4"/>
        <v>38</v>
      </c>
      <c r="K68" s="88">
        <f>+ROUNDDOWN((H68-MIN(H68:H$113))/(MAX(H68:H$113)-MIN(H68:H$113))*100,0)</f>
        <v>73</v>
      </c>
      <c r="L68" s="56">
        <v>187021</v>
      </c>
      <c r="M68" s="56">
        <v>245662</v>
      </c>
      <c r="N68" s="15">
        <f t="shared" si="10"/>
        <v>-62387</v>
      </c>
      <c r="O68" s="15">
        <f t="shared" si="11"/>
        <v>-3748</v>
      </c>
      <c r="P68" s="15">
        <f t="shared" si="5"/>
        <v>40</v>
      </c>
      <c r="Q68" s="15">
        <f>+ROUNDDOWN((N68-MIN(N68:N$113))/(MAX(N68:N$113)-MIN(N68:N$113))*100,0)</f>
        <v>17</v>
      </c>
      <c r="R68" s="35">
        <v>258582</v>
      </c>
      <c r="S68" s="35">
        <v>320969</v>
      </c>
      <c r="T68" s="32">
        <v>1326699</v>
      </c>
      <c r="U68">
        <f t="shared" si="12"/>
        <v>-23323</v>
      </c>
    </row>
    <row r="69" spans="1:21">
      <c r="A69" s="5">
        <v>40554</v>
      </c>
      <c r="B69" s="16">
        <f t="shared" si="6"/>
        <v>84421</v>
      </c>
      <c r="C69" s="16">
        <f t="shared" si="7"/>
        <v>16453</v>
      </c>
      <c r="D69" s="16">
        <f t="shared" si="3"/>
        <v>60</v>
      </c>
      <c r="E69" s="16">
        <f>+ROUNDDOWN((B69-MIN(B69:B$113))/(MAX(B69:B$113)-MIN(B69:B$113))*100,0)</f>
        <v>25</v>
      </c>
      <c r="F69" s="33">
        <v>609766</v>
      </c>
      <c r="G69" s="33">
        <v>525345</v>
      </c>
      <c r="H69" s="88">
        <f t="shared" si="8"/>
        <v>-25782</v>
      </c>
      <c r="I69" s="88">
        <f t="shared" si="9"/>
        <v>-10935</v>
      </c>
      <c r="J69" s="88">
        <f t="shared" si="4"/>
        <v>42</v>
      </c>
      <c r="K69" s="88">
        <f>+ROUNDDOWN((H69-MIN(H69:H$113))/(MAX(H69:H$113)-MIN(H69:H$113))*100,0)</f>
        <v>80</v>
      </c>
      <c r="L69" s="56">
        <v>204351</v>
      </c>
      <c r="M69" s="56">
        <v>230133</v>
      </c>
      <c r="N69" s="15">
        <f t="shared" si="10"/>
        <v>-58639</v>
      </c>
      <c r="O69" s="15">
        <f t="shared" si="11"/>
        <v>-5518</v>
      </c>
      <c r="P69" s="15">
        <f t="shared" si="5"/>
        <v>43</v>
      </c>
      <c r="Q69" s="15">
        <f>+ROUNDDOWN((N69-MIN(N69:N$113))/(MAX(N69:N$113)-MIN(N69:N$113))*100,0)</f>
        <v>21</v>
      </c>
      <c r="R69" s="35">
        <v>261470</v>
      </c>
      <c r="S69" s="35">
        <v>320109</v>
      </c>
      <c r="T69" s="32">
        <v>1350022</v>
      </c>
      <c r="U69">
        <f t="shared" si="12"/>
        <v>-7088</v>
      </c>
    </row>
    <row r="70" spans="1:21">
      <c r="A70" s="5">
        <v>40547</v>
      </c>
      <c r="B70" s="16">
        <f t="shared" si="6"/>
        <v>67968</v>
      </c>
      <c r="C70" s="16">
        <f t="shared" si="7"/>
        <v>7383</v>
      </c>
      <c r="D70" s="16">
        <f t="shared" si="3"/>
        <v>58</v>
      </c>
      <c r="E70" s="16">
        <f>+ROUNDDOWN((B70-MIN(B70:B$113))/(MAX(B70:B$113)-MIN(B70:B$113))*100,0)</f>
        <v>22</v>
      </c>
      <c r="F70" s="33">
        <v>644113</v>
      </c>
      <c r="G70" s="33">
        <v>576145</v>
      </c>
      <c r="H70" s="88">
        <f t="shared" si="8"/>
        <v>-14847</v>
      </c>
      <c r="I70" s="88">
        <f t="shared" si="9"/>
        <v>12498</v>
      </c>
      <c r="J70" s="88">
        <f t="shared" si="4"/>
        <v>43</v>
      </c>
      <c r="K70" s="88">
        <f>+ROUNDDOWN((H70-MIN(H70:H$113))/(MAX(H70:H$113)-MIN(H70:H$113))*100,0)</f>
        <v>82</v>
      </c>
      <c r="L70" s="56">
        <v>205459</v>
      </c>
      <c r="M70" s="56">
        <v>220306</v>
      </c>
      <c r="N70" s="15">
        <f t="shared" si="10"/>
        <v>-53121</v>
      </c>
      <c r="O70" s="15">
        <f t="shared" si="11"/>
        <v>-19881</v>
      </c>
      <c r="P70" s="15">
        <f t="shared" si="5"/>
        <v>46</v>
      </c>
      <c r="Q70" s="15">
        <f>+ROUNDDOWN((N70-MIN(N70:N$113))/(MAX(N70:N$113)-MIN(N70:N$113))*100,0)</f>
        <v>26</v>
      </c>
      <c r="R70" s="35">
        <v>250510</v>
      </c>
      <c r="S70" s="35">
        <v>303631</v>
      </c>
      <c r="T70" s="32">
        <v>1357110</v>
      </c>
      <c r="U70">
        <f t="shared" si="12"/>
        <v>22408</v>
      </c>
    </row>
    <row r="71" spans="1:21">
      <c r="A71" s="5">
        <v>40540</v>
      </c>
      <c r="B71" s="16">
        <f t="shared" si="6"/>
        <v>60585</v>
      </c>
      <c r="C71" s="16">
        <f t="shared" si="7"/>
        <v>-4179</v>
      </c>
      <c r="D71" s="16">
        <f t="shared" si="3"/>
        <v>57</v>
      </c>
      <c r="E71" s="16">
        <f>+ROUNDDOWN((B71-MIN(B71:B$113))/(MAX(B71:B$113)-MIN(B71:B$113))*100,0)</f>
        <v>20</v>
      </c>
      <c r="F71" s="33">
        <v>612957</v>
      </c>
      <c r="G71" s="33">
        <v>552372</v>
      </c>
      <c r="H71" s="88">
        <f t="shared" si="8"/>
        <v>-27345</v>
      </c>
      <c r="I71" s="88">
        <f t="shared" si="9"/>
        <v>-24403</v>
      </c>
      <c r="J71" s="88">
        <f t="shared" si="4"/>
        <v>42</v>
      </c>
      <c r="K71" s="88">
        <f>+ROUNDDOWN((H71-MIN(H71:H$113))/(MAX(H71:H$113)-MIN(H71:H$113))*100,0)</f>
        <v>79</v>
      </c>
      <c r="L71" s="56">
        <v>219983</v>
      </c>
      <c r="M71" s="56">
        <v>247328</v>
      </c>
      <c r="N71" s="15">
        <f t="shared" si="10"/>
        <v>-33240</v>
      </c>
      <c r="O71" s="15">
        <f t="shared" si="11"/>
        <v>28582</v>
      </c>
      <c r="P71" s="15">
        <f t="shared" si="5"/>
        <v>60</v>
      </c>
      <c r="Q71" s="15">
        <f>+ROUNDDOWN((N71-MIN(N71:N$113))/(MAX(N71:N$113)-MIN(N71:N$113))*100,0)</f>
        <v>44</v>
      </c>
      <c r="R71" s="35">
        <v>262050</v>
      </c>
      <c r="S71" s="35">
        <v>295290</v>
      </c>
      <c r="T71" s="32">
        <v>1334702</v>
      </c>
      <c r="U71">
        <f t="shared" si="12"/>
        <v>-21092</v>
      </c>
    </row>
    <row r="72" spans="1:21">
      <c r="A72" s="5">
        <v>40533</v>
      </c>
      <c r="B72" s="16">
        <f t="shared" si="6"/>
        <v>64764</v>
      </c>
      <c r="C72" s="16">
        <f t="shared" si="7"/>
        <v>78596</v>
      </c>
      <c r="D72" s="16">
        <f t="shared" ref="D72:D135" si="13">+ROUNDDOWN((B72-MIN(B$6:B$113))/(MAX(B$6:B$113)-MIN(B$6:B$113))*100,0)</f>
        <v>58</v>
      </c>
      <c r="E72" s="16">
        <f>+ROUNDDOWN((B72-MIN(B72:B$113))/(MAX(B72:B$113)-MIN(B72:B$113))*100,0)</f>
        <v>21</v>
      </c>
      <c r="F72" s="33">
        <v>630982</v>
      </c>
      <c r="G72" s="33">
        <v>566218</v>
      </c>
      <c r="H72" s="88">
        <f t="shared" si="8"/>
        <v>-2942</v>
      </c>
      <c r="I72" s="88">
        <f t="shared" si="9"/>
        <v>-49874</v>
      </c>
      <c r="J72" s="88">
        <f t="shared" ref="J72:J135" si="14">+ROUNDDOWN((H72-MIN(H$6:H$113))/(MAX(H$6:H$113)-MIN(H$6:H$113))*100,0)</f>
        <v>45</v>
      </c>
      <c r="K72" s="88">
        <f>+ROUNDDOWN((H72-MIN(H72:H$113))/(MAX(H72:H$113)-MIN(H72:H$113))*100,0)</f>
        <v>84</v>
      </c>
      <c r="L72" s="56">
        <v>251328</v>
      </c>
      <c r="M72" s="56">
        <v>254270</v>
      </c>
      <c r="N72" s="15">
        <f t="shared" si="10"/>
        <v>-61822</v>
      </c>
      <c r="O72" s="15">
        <f t="shared" si="11"/>
        <v>-28722</v>
      </c>
      <c r="P72" s="15">
        <f t="shared" ref="P72:P135" si="15">+ROUNDDOWN((N72-MIN(N$6:N$113))/(MAX(N$6:N$113)-MIN(N$6:N$113))*100,0)</f>
        <v>41</v>
      </c>
      <c r="Q72" s="15">
        <f>+ROUNDDOWN((N72-MIN(N72:N$113))/(MAX(N72:N$113)-MIN(N72:N$113))*100,0)</f>
        <v>18</v>
      </c>
      <c r="R72" s="35">
        <v>238253</v>
      </c>
      <c r="S72" s="35">
        <v>300075</v>
      </c>
      <c r="T72" s="32">
        <v>1355794</v>
      </c>
      <c r="U72">
        <f t="shared" si="12"/>
        <v>5061</v>
      </c>
    </row>
    <row r="73" spans="1:21">
      <c r="A73" s="5">
        <v>40526</v>
      </c>
      <c r="B73" s="16">
        <f t="shared" ref="B73:B136" si="16">+F73-G73</f>
        <v>-13832</v>
      </c>
      <c r="C73" s="16">
        <f t="shared" ref="C73:C136" si="17">+B73-B74</f>
        <v>-22427</v>
      </c>
      <c r="D73" s="16">
        <f t="shared" si="13"/>
        <v>49</v>
      </c>
      <c r="E73" s="16">
        <f>+ROUNDDOWN((B73-MIN(B73:B$113))/(MAX(B73:B$113)-MIN(B73:B$113))*100,0)</f>
        <v>5</v>
      </c>
      <c r="F73" s="33">
        <v>593702</v>
      </c>
      <c r="G73" s="33">
        <v>607534</v>
      </c>
      <c r="H73" s="88">
        <f t="shared" ref="H73:H136" si="18">+L73-M73</f>
        <v>46932</v>
      </c>
      <c r="I73" s="88">
        <f t="shared" ref="I73:I136" si="19">+H73-H74</f>
        <v>3212</v>
      </c>
      <c r="J73" s="88">
        <f t="shared" si="14"/>
        <v>50</v>
      </c>
      <c r="K73" s="88">
        <f>+ROUNDDOWN((H73-MIN(H73:H$113))/(MAX(H73:H$113)-MIN(H73:H$113))*100,0)</f>
        <v>95</v>
      </c>
      <c r="L73" s="56">
        <v>249051</v>
      </c>
      <c r="M73" s="56">
        <v>202119</v>
      </c>
      <c r="N73" s="15">
        <f t="shared" ref="N73:N136" si="20">+R73-S73</f>
        <v>-33100</v>
      </c>
      <c r="O73" s="15">
        <f t="shared" ref="O73:O136" si="21">+N73-N74</f>
        <v>19215</v>
      </c>
      <c r="P73" s="15">
        <f t="shared" si="15"/>
        <v>60</v>
      </c>
      <c r="Q73" s="15">
        <f>+ROUNDDOWN((N73-MIN(N73:N$113))/(MAX(N73:N$113)-MIN(N73:N$113))*100,0)</f>
        <v>45</v>
      </c>
      <c r="R73" s="35">
        <v>270445</v>
      </c>
      <c r="S73" s="35">
        <v>303545</v>
      </c>
      <c r="T73" s="32">
        <v>1350733</v>
      </c>
      <c r="U73">
        <f t="shared" ref="U73:U136" si="22">+T73-T74</f>
        <v>32339</v>
      </c>
    </row>
    <row r="74" spans="1:21">
      <c r="A74" s="5">
        <v>40519</v>
      </c>
      <c r="B74" s="16">
        <f t="shared" si="16"/>
        <v>8595</v>
      </c>
      <c r="C74" s="16">
        <f t="shared" si="17"/>
        <v>-41315</v>
      </c>
      <c r="D74" s="16">
        <f t="shared" si="13"/>
        <v>52</v>
      </c>
      <c r="E74" s="16">
        <f>+ROUNDDOWN((B74-MIN(B74:B$113))/(MAX(B74:B$113)-MIN(B74:B$113))*100,0)</f>
        <v>9</v>
      </c>
      <c r="F74" s="33">
        <v>614742</v>
      </c>
      <c r="G74" s="33">
        <v>606147</v>
      </c>
      <c r="H74" s="88">
        <f t="shared" si="18"/>
        <v>43720</v>
      </c>
      <c r="I74" s="88">
        <f t="shared" si="19"/>
        <v>77110</v>
      </c>
      <c r="J74" s="88">
        <f t="shared" si="14"/>
        <v>50</v>
      </c>
      <c r="K74" s="88">
        <f>+ROUNDDOWN((H74-MIN(H74:H$113))/(MAX(H74:H$113)-MIN(H74:H$113))*100,0)</f>
        <v>94</v>
      </c>
      <c r="L74" s="56">
        <v>214363</v>
      </c>
      <c r="M74" s="56">
        <v>170643</v>
      </c>
      <c r="N74" s="15">
        <f t="shared" si="20"/>
        <v>-52315</v>
      </c>
      <c r="O74" s="15">
        <f t="shared" si="21"/>
        <v>-35795</v>
      </c>
      <c r="P74" s="15">
        <f t="shared" si="15"/>
        <v>47</v>
      </c>
      <c r="Q74" s="15">
        <f>+ROUNDDOWN((N74-MIN(N74:N$113))/(MAX(N74:N$113)-MIN(N74:N$113))*100,0)</f>
        <v>27</v>
      </c>
      <c r="R74" s="35">
        <v>270030</v>
      </c>
      <c r="S74" s="35">
        <v>322345</v>
      </c>
      <c r="T74" s="32">
        <v>1318394</v>
      </c>
      <c r="U74">
        <f t="shared" si="22"/>
        <v>-34658</v>
      </c>
    </row>
    <row r="75" spans="1:21">
      <c r="A75" s="5">
        <v>40512</v>
      </c>
      <c r="B75" s="16">
        <f t="shared" si="16"/>
        <v>49910</v>
      </c>
      <c r="C75" s="16">
        <f t="shared" si="17"/>
        <v>71595</v>
      </c>
      <c r="D75" s="16">
        <f t="shared" si="13"/>
        <v>56</v>
      </c>
      <c r="E75" s="16">
        <f>+ROUNDDOWN((B75-MIN(B75:B$113))/(MAX(B75:B$113)-MIN(B75:B$113))*100,0)</f>
        <v>18</v>
      </c>
      <c r="F75" s="33">
        <v>586175</v>
      </c>
      <c r="G75" s="33">
        <v>536265</v>
      </c>
      <c r="H75" s="88">
        <f t="shared" si="18"/>
        <v>-33390</v>
      </c>
      <c r="I75" s="88">
        <f t="shared" si="19"/>
        <v>-97193</v>
      </c>
      <c r="J75" s="88">
        <f t="shared" si="14"/>
        <v>41</v>
      </c>
      <c r="K75" s="88">
        <f>+ROUNDDOWN((H75-MIN(H75:H$113))/(MAX(H75:H$113)-MIN(H75:H$113))*100,0)</f>
        <v>78</v>
      </c>
      <c r="L75" s="56">
        <v>180453</v>
      </c>
      <c r="M75" s="56">
        <v>213843</v>
      </c>
      <c r="N75" s="15">
        <f t="shared" si="20"/>
        <v>-16520</v>
      </c>
      <c r="O75" s="15">
        <f t="shared" si="21"/>
        <v>25598</v>
      </c>
      <c r="P75" s="15">
        <f t="shared" si="15"/>
        <v>71</v>
      </c>
      <c r="Q75" s="15">
        <f>+ROUNDDOWN((N75-MIN(N75:N$113))/(MAX(N75:N$113)-MIN(N75:N$113))*100,0)</f>
        <v>60</v>
      </c>
      <c r="R75" s="35">
        <v>304388</v>
      </c>
      <c r="S75" s="35">
        <v>320908</v>
      </c>
      <c r="T75" s="32">
        <v>1353052</v>
      </c>
      <c r="U75">
        <f t="shared" si="22"/>
        <v>-123754</v>
      </c>
    </row>
    <row r="76" spans="1:21">
      <c r="A76" s="5">
        <v>40505</v>
      </c>
      <c r="B76" s="16">
        <f t="shared" si="16"/>
        <v>-21685</v>
      </c>
      <c r="C76" s="16">
        <f t="shared" si="17"/>
        <v>5547</v>
      </c>
      <c r="D76" s="16">
        <f t="shared" si="13"/>
        <v>48</v>
      </c>
      <c r="E76" s="16">
        <f>+ROUNDDOWN((B76-MIN(B76:B$113))/(MAX(B76:B$113)-MIN(B76:B$113))*100,0)</f>
        <v>3</v>
      </c>
      <c r="F76" s="33">
        <v>572155</v>
      </c>
      <c r="G76" s="33">
        <v>593840</v>
      </c>
      <c r="H76" s="88">
        <f t="shared" si="18"/>
        <v>63803</v>
      </c>
      <c r="I76" s="88">
        <f t="shared" si="19"/>
        <v>-4084</v>
      </c>
      <c r="J76" s="88">
        <f t="shared" si="14"/>
        <v>52</v>
      </c>
      <c r="K76" s="88">
        <f>+ROUNDDOWN((H76-MIN(H76:H$113))/(MAX(H76:H$113)-MIN(H76:H$113))*100,0)</f>
        <v>98</v>
      </c>
      <c r="L76" s="56">
        <v>291654</v>
      </c>
      <c r="M76" s="56">
        <v>227851</v>
      </c>
      <c r="N76" s="15">
        <f t="shared" si="20"/>
        <v>-42118</v>
      </c>
      <c r="O76" s="15">
        <f t="shared" si="21"/>
        <v>-1463</v>
      </c>
      <c r="P76" s="15">
        <f t="shared" si="15"/>
        <v>54</v>
      </c>
      <c r="Q76" s="15">
        <f>+ROUNDDOWN((N76-MIN(N76:N$113))/(MAX(N76:N$113)-MIN(N76:N$113))*100,0)</f>
        <v>36</v>
      </c>
      <c r="R76" s="35">
        <v>270013</v>
      </c>
      <c r="S76" s="35">
        <v>312131</v>
      </c>
      <c r="T76" s="32">
        <v>1476806</v>
      </c>
      <c r="U76">
        <f t="shared" si="22"/>
        <v>-47174</v>
      </c>
    </row>
    <row r="77" spans="1:21">
      <c r="A77" s="5">
        <v>40498</v>
      </c>
      <c r="B77" s="16">
        <f t="shared" si="16"/>
        <v>-27232</v>
      </c>
      <c r="C77" s="16">
        <f t="shared" si="17"/>
        <v>-40076</v>
      </c>
      <c r="D77" s="16">
        <f t="shared" si="13"/>
        <v>48</v>
      </c>
      <c r="E77" s="16">
        <f>+ROUNDDOWN((B77-MIN(B77:B$113))/(MAX(B77:B$113)-MIN(B77:B$113))*100,0)</f>
        <v>2</v>
      </c>
      <c r="F77" s="33">
        <v>559419</v>
      </c>
      <c r="G77" s="33">
        <v>586651</v>
      </c>
      <c r="H77" s="88">
        <f t="shared" si="18"/>
        <v>67887</v>
      </c>
      <c r="I77" s="88">
        <f t="shared" si="19"/>
        <v>58886</v>
      </c>
      <c r="J77" s="88">
        <f t="shared" si="14"/>
        <v>52</v>
      </c>
      <c r="K77" s="88">
        <f>+ROUNDDOWN((H77-MIN(H77:H$113))/(MAX(H77:H$113)-MIN(H77:H$113))*100,0)</f>
        <v>99</v>
      </c>
      <c r="L77" s="56">
        <v>373354</v>
      </c>
      <c r="M77" s="56">
        <v>305467</v>
      </c>
      <c r="N77" s="15">
        <f t="shared" si="20"/>
        <v>-40655</v>
      </c>
      <c r="O77" s="15">
        <f t="shared" si="21"/>
        <v>-18810</v>
      </c>
      <c r="P77" s="15">
        <f t="shared" si="15"/>
        <v>55</v>
      </c>
      <c r="Q77" s="15">
        <f>+ROUNDDOWN((N77-MIN(N77:N$113))/(MAX(N77:N$113)-MIN(N77:N$113))*100,0)</f>
        <v>38</v>
      </c>
      <c r="R77" s="35">
        <v>277441</v>
      </c>
      <c r="S77" s="35">
        <v>318096</v>
      </c>
      <c r="T77" s="32">
        <v>1523980</v>
      </c>
      <c r="U77">
        <f t="shared" si="22"/>
        <v>-41858</v>
      </c>
    </row>
    <row r="78" spans="1:21">
      <c r="A78" s="5">
        <v>40491</v>
      </c>
      <c r="B78" s="16">
        <f t="shared" si="16"/>
        <v>12844</v>
      </c>
      <c r="C78" s="16">
        <f t="shared" si="17"/>
        <v>50810</v>
      </c>
      <c r="D78" s="16">
        <f t="shared" si="13"/>
        <v>52</v>
      </c>
      <c r="E78" s="16">
        <f>+ROUNDDOWN((B78-MIN(B78:B$113))/(MAX(B78:B$113)-MIN(B78:B$113))*100,0)</f>
        <v>10</v>
      </c>
      <c r="F78" s="33">
        <v>588018</v>
      </c>
      <c r="G78" s="33">
        <v>575174</v>
      </c>
      <c r="H78" s="88">
        <f t="shared" si="18"/>
        <v>9001</v>
      </c>
      <c r="I78" s="88">
        <f t="shared" si="19"/>
        <v>-61477</v>
      </c>
      <c r="J78" s="88">
        <f t="shared" si="14"/>
        <v>46</v>
      </c>
      <c r="K78" s="88">
        <f>+ROUNDDOWN((H78-MIN(H78:H$113))/(MAX(H78:H$113)-MIN(H78:H$113))*100,0)</f>
        <v>87</v>
      </c>
      <c r="L78" s="56">
        <v>376429</v>
      </c>
      <c r="M78" s="56">
        <v>367428</v>
      </c>
      <c r="N78" s="15">
        <f t="shared" si="20"/>
        <v>-21845</v>
      </c>
      <c r="O78" s="15">
        <f t="shared" si="21"/>
        <v>10667</v>
      </c>
      <c r="P78" s="15">
        <f t="shared" si="15"/>
        <v>67</v>
      </c>
      <c r="Q78" s="15">
        <f>+ROUNDDOWN((N78-MIN(N78:N$113))/(MAX(N78:N$113)-MIN(N78:N$113))*100,0)</f>
        <v>55</v>
      </c>
      <c r="R78" s="35">
        <v>303857</v>
      </c>
      <c r="S78" s="35">
        <v>325702</v>
      </c>
      <c r="T78" s="32">
        <v>1565838</v>
      </c>
      <c r="U78">
        <f t="shared" si="22"/>
        <v>15366</v>
      </c>
    </row>
    <row r="79" spans="1:21">
      <c r="A79" s="5">
        <v>40484</v>
      </c>
      <c r="B79" s="16">
        <f t="shared" si="16"/>
        <v>-37966</v>
      </c>
      <c r="C79" s="16">
        <f t="shared" si="17"/>
        <v>-36443</v>
      </c>
      <c r="D79" s="16">
        <f t="shared" si="13"/>
        <v>46</v>
      </c>
      <c r="E79" s="16">
        <f>+ROUNDDOWN((B79-MIN(B79:B$113))/(MAX(B79:B$113)-MIN(B79:B$113))*100,0)</f>
        <v>0</v>
      </c>
      <c r="F79" s="33">
        <v>575687</v>
      </c>
      <c r="G79" s="33">
        <v>613653</v>
      </c>
      <c r="H79" s="88">
        <f t="shared" si="18"/>
        <v>70478</v>
      </c>
      <c r="I79" s="88">
        <f t="shared" si="19"/>
        <v>57729</v>
      </c>
      <c r="J79" s="88">
        <f t="shared" si="14"/>
        <v>53</v>
      </c>
      <c r="K79" s="88">
        <f>+ROUNDDOWN((H79-MIN(H79:H$113))/(MAX(H79:H$113)-MIN(H79:H$113))*100,0)</f>
        <v>100</v>
      </c>
      <c r="L79" s="56">
        <v>367841</v>
      </c>
      <c r="M79" s="56">
        <v>297363</v>
      </c>
      <c r="N79" s="15">
        <f t="shared" si="20"/>
        <v>-32512</v>
      </c>
      <c r="O79" s="15">
        <f t="shared" si="21"/>
        <v>-21286</v>
      </c>
      <c r="P79" s="15">
        <f t="shared" si="15"/>
        <v>60</v>
      </c>
      <c r="Q79" s="15">
        <f>+ROUNDDOWN((N79-MIN(N79:N$113))/(MAX(N79:N$113)-MIN(N79:N$113))*100,0)</f>
        <v>45</v>
      </c>
      <c r="R79" s="35">
        <v>285526</v>
      </c>
      <c r="S79" s="35">
        <v>318038</v>
      </c>
      <c r="T79" s="32">
        <v>1550472</v>
      </c>
      <c r="U79">
        <f t="shared" si="22"/>
        <v>35513</v>
      </c>
    </row>
    <row r="80" spans="1:21">
      <c r="A80" s="5">
        <v>40477</v>
      </c>
      <c r="B80" s="16">
        <f t="shared" si="16"/>
        <v>-1523</v>
      </c>
      <c r="C80" s="16">
        <f t="shared" si="17"/>
        <v>3692</v>
      </c>
      <c r="D80" s="16">
        <f t="shared" si="13"/>
        <v>50</v>
      </c>
      <c r="E80" s="16">
        <f>+ROUNDDOWN((B80-MIN(B80:B$113))/(MAX(B80:B$113)-MIN(B80:B$113))*100,0)</f>
        <v>0</v>
      </c>
      <c r="F80" s="33">
        <v>615577</v>
      </c>
      <c r="G80" s="33">
        <v>617100</v>
      </c>
      <c r="H80" s="88">
        <f t="shared" si="18"/>
        <v>12749</v>
      </c>
      <c r="I80" s="88">
        <f t="shared" si="19"/>
        <v>14948</v>
      </c>
      <c r="J80" s="88">
        <f t="shared" si="14"/>
        <v>46</v>
      </c>
      <c r="K80" s="88">
        <f>+ROUNDDOWN((H80-MIN(H80:H$113))/(MAX(H80:H$113)-MIN(H80:H$113))*100,0)</f>
        <v>100</v>
      </c>
      <c r="L80" s="56">
        <v>326036</v>
      </c>
      <c r="M80" s="56">
        <v>313287</v>
      </c>
      <c r="N80" s="15">
        <f t="shared" si="20"/>
        <v>-11226</v>
      </c>
      <c r="O80" s="15">
        <f t="shared" si="21"/>
        <v>-18640</v>
      </c>
      <c r="P80" s="15">
        <f t="shared" si="15"/>
        <v>74</v>
      </c>
      <c r="Q80" s="15">
        <f>+ROUNDDOWN((N80-MIN(N80:N$113))/(MAX(N80:N$113)-MIN(N80:N$113))*100,0)</f>
        <v>65</v>
      </c>
      <c r="R80" s="35">
        <v>297674</v>
      </c>
      <c r="S80" s="35">
        <v>308900</v>
      </c>
      <c r="T80" s="32">
        <v>1514959</v>
      </c>
      <c r="U80">
        <f t="shared" si="22"/>
        <v>-82797</v>
      </c>
    </row>
    <row r="81" spans="1:21">
      <c r="A81" s="5">
        <v>40470</v>
      </c>
      <c r="B81" s="16">
        <f t="shared" si="16"/>
        <v>-5215</v>
      </c>
      <c r="C81" s="16">
        <f t="shared" si="17"/>
        <v>-89660</v>
      </c>
      <c r="D81" s="16">
        <f t="shared" si="13"/>
        <v>50</v>
      </c>
      <c r="E81" s="16">
        <f>+ROUNDDOWN((B81-MIN(B81:B$113))/(MAX(B81:B$113)-MIN(B81:B$113))*100,0)</f>
        <v>0</v>
      </c>
      <c r="F81" s="33">
        <v>626484</v>
      </c>
      <c r="G81" s="33">
        <v>631699</v>
      </c>
      <c r="H81" s="88">
        <f t="shared" si="18"/>
        <v>-2199</v>
      </c>
      <c r="I81" s="88">
        <f t="shared" si="19"/>
        <v>81401</v>
      </c>
      <c r="J81" s="88">
        <f t="shared" si="14"/>
        <v>45</v>
      </c>
      <c r="K81" s="88">
        <f>+ROUNDDOWN((H81-MIN(H81:H$113))/(MAX(H81:H$113)-MIN(H81:H$113))*100,0)</f>
        <v>100</v>
      </c>
      <c r="L81" s="56">
        <v>375303</v>
      </c>
      <c r="M81" s="56">
        <v>377502</v>
      </c>
      <c r="N81" s="15">
        <f t="shared" si="20"/>
        <v>7414</v>
      </c>
      <c r="O81" s="15">
        <f t="shared" si="21"/>
        <v>8259</v>
      </c>
      <c r="P81" s="15">
        <f t="shared" si="15"/>
        <v>87</v>
      </c>
      <c r="Q81" s="15">
        <f>+ROUNDDOWN((N81-MIN(N81:N$113))/(MAX(N81:N$113)-MIN(N81:N$113))*100,0)</f>
        <v>82</v>
      </c>
      <c r="R81" s="35">
        <v>322688</v>
      </c>
      <c r="S81" s="35">
        <v>315274</v>
      </c>
      <c r="T81" s="32">
        <v>1597756</v>
      </c>
      <c r="U81">
        <f t="shared" si="22"/>
        <v>-91855</v>
      </c>
    </row>
    <row r="82" spans="1:21">
      <c r="A82" s="5">
        <v>40463</v>
      </c>
      <c r="B82" s="16">
        <f t="shared" si="16"/>
        <v>84445</v>
      </c>
      <c r="C82" s="16">
        <f t="shared" si="17"/>
        <v>-13694</v>
      </c>
      <c r="D82" s="16">
        <f t="shared" si="13"/>
        <v>60</v>
      </c>
      <c r="E82" s="16">
        <f>+ROUNDDOWN((B82-MIN(B82:B$113))/(MAX(B82:B$113)-MIN(B82:B$113))*100,0)</f>
        <v>0</v>
      </c>
      <c r="F82" s="33">
        <v>781220</v>
      </c>
      <c r="G82" s="33">
        <v>696775</v>
      </c>
      <c r="H82" s="88">
        <f t="shared" si="18"/>
        <v>-83600</v>
      </c>
      <c r="I82" s="88">
        <f t="shared" si="19"/>
        <v>2535</v>
      </c>
      <c r="J82" s="88">
        <f t="shared" si="14"/>
        <v>36</v>
      </c>
      <c r="K82" s="88">
        <f>+ROUNDDOWN((H82-MIN(H82:H$113))/(MAX(H82:H$113)-MIN(H82:H$113))*100,0)</f>
        <v>94</v>
      </c>
      <c r="L82" s="56">
        <v>351093</v>
      </c>
      <c r="M82" s="56">
        <v>434693</v>
      </c>
      <c r="N82" s="15">
        <f t="shared" si="20"/>
        <v>-845</v>
      </c>
      <c r="O82" s="15">
        <f t="shared" si="21"/>
        <v>11159</v>
      </c>
      <c r="P82" s="15">
        <f t="shared" si="15"/>
        <v>81</v>
      </c>
      <c r="Q82" s="15">
        <f>+ROUNDDOWN((N82-MIN(N82:N$113))/(MAX(N82:N$113)-MIN(N82:N$113))*100,0)</f>
        <v>74</v>
      </c>
      <c r="R82" s="35">
        <v>321243</v>
      </c>
      <c r="S82" s="35">
        <v>322088</v>
      </c>
      <c r="T82" s="32">
        <v>1689611</v>
      </c>
      <c r="U82">
        <f t="shared" si="22"/>
        <v>-17153</v>
      </c>
    </row>
    <row r="83" spans="1:21">
      <c r="A83" s="5">
        <v>40456</v>
      </c>
      <c r="B83" s="16">
        <f t="shared" si="16"/>
        <v>98139</v>
      </c>
      <c r="C83" s="16">
        <f t="shared" si="17"/>
        <v>-61408</v>
      </c>
      <c r="D83" s="16">
        <f t="shared" si="13"/>
        <v>62</v>
      </c>
      <c r="E83" s="16">
        <f>+ROUNDDOWN((B83-MIN(B83:B$113))/(MAX(B83:B$113)-MIN(B83:B$113))*100,0)</f>
        <v>3</v>
      </c>
      <c r="F83" s="33">
        <v>818652</v>
      </c>
      <c r="G83" s="33">
        <v>720513</v>
      </c>
      <c r="H83" s="88">
        <f t="shared" si="18"/>
        <v>-86135</v>
      </c>
      <c r="I83" s="88">
        <f t="shared" si="19"/>
        <v>43947</v>
      </c>
      <c r="J83" s="88">
        <f t="shared" si="14"/>
        <v>35</v>
      </c>
      <c r="K83" s="88">
        <f>+ROUNDDOWN((H83-MIN(H83:H$113))/(MAX(H83:H$113)-MIN(H83:H$113))*100,0)</f>
        <v>93</v>
      </c>
      <c r="L83" s="56">
        <v>346221</v>
      </c>
      <c r="M83" s="56">
        <v>432356</v>
      </c>
      <c r="N83" s="15">
        <f t="shared" si="20"/>
        <v>-12004</v>
      </c>
      <c r="O83" s="15">
        <f t="shared" si="21"/>
        <v>17461</v>
      </c>
      <c r="P83" s="15">
        <f t="shared" si="15"/>
        <v>74</v>
      </c>
      <c r="Q83" s="15">
        <f>+ROUNDDOWN((N83-MIN(N83:N$113))/(MAX(N83:N$113)-MIN(N83:N$113))*100,0)</f>
        <v>64</v>
      </c>
      <c r="R83" s="35">
        <v>297112</v>
      </c>
      <c r="S83" s="35">
        <v>309116</v>
      </c>
      <c r="T83" s="32">
        <v>1706764</v>
      </c>
      <c r="U83">
        <f t="shared" si="22"/>
        <v>52854</v>
      </c>
    </row>
    <row r="84" spans="1:21">
      <c r="A84" s="5">
        <v>40449</v>
      </c>
      <c r="B84" s="16">
        <f t="shared" si="16"/>
        <v>159547</v>
      </c>
      <c r="C84" s="16">
        <f t="shared" si="17"/>
        <v>74920</v>
      </c>
      <c r="D84" s="16">
        <f t="shared" si="13"/>
        <v>69</v>
      </c>
      <c r="E84" s="16">
        <f>+ROUNDDOWN((B84-MIN(B84:B$113))/(MAX(B84:B$113)-MIN(B84:B$113))*100,0)</f>
        <v>21</v>
      </c>
      <c r="F84" s="33">
        <v>853475</v>
      </c>
      <c r="G84" s="33">
        <v>693928</v>
      </c>
      <c r="H84" s="88">
        <f t="shared" si="18"/>
        <v>-130082</v>
      </c>
      <c r="I84" s="88">
        <f t="shared" si="19"/>
        <v>-65575</v>
      </c>
      <c r="J84" s="88">
        <f t="shared" si="14"/>
        <v>31</v>
      </c>
      <c r="K84" s="88">
        <f>+ROUNDDOWN((H84-MIN(H84:H$113))/(MAX(H84:H$113)-MIN(H84:H$113))*100,0)</f>
        <v>81</v>
      </c>
      <c r="L84" s="56">
        <v>283298</v>
      </c>
      <c r="M84" s="56">
        <v>413380</v>
      </c>
      <c r="N84" s="15">
        <f t="shared" si="20"/>
        <v>-29465</v>
      </c>
      <c r="O84" s="15">
        <f t="shared" si="21"/>
        <v>-9345</v>
      </c>
      <c r="P84" s="15">
        <f t="shared" si="15"/>
        <v>62</v>
      </c>
      <c r="Q84" s="15">
        <f>+ROUNDDOWN((N84-MIN(N84:N$113))/(MAX(N84:N$113)-MIN(N84:N$113))*100,0)</f>
        <v>48</v>
      </c>
      <c r="R84" s="35">
        <v>293693</v>
      </c>
      <c r="S84" s="35">
        <v>323158</v>
      </c>
      <c r="T84" s="32">
        <v>1653910</v>
      </c>
      <c r="U84">
        <f t="shared" si="22"/>
        <v>4368</v>
      </c>
    </row>
    <row r="85" spans="1:21">
      <c r="A85" s="5">
        <v>40442</v>
      </c>
      <c r="B85" s="16">
        <f t="shared" si="16"/>
        <v>84627</v>
      </c>
      <c r="C85" s="16">
        <f t="shared" si="17"/>
        <v>-67195</v>
      </c>
      <c r="D85" s="16">
        <f t="shared" si="13"/>
        <v>60</v>
      </c>
      <c r="E85" s="16">
        <f>+ROUNDDOWN((B85-MIN(B85:B$113))/(MAX(B85:B$113)-MIN(B85:B$113))*100,0)</f>
        <v>0</v>
      </c>
      <c r="F85" s="33">
        <v>790557</v>
      </c>
      <c r="G85" s="33">
        <v>705930</v>
      </c>
      <c r="H85" s="88">
        <f t="shared" si="18"/>
        <v>-64507</v>
      </c>
      <c r="I85" s="88">
        <f t="shared" si="19"/>
        <v>52358</v>
      </c>
      <c r="J85" s="88">
        <f t="shared" si="14"/>
        <v>38</v>
      </c>
      <c r="K85" s="88">
        <f>+ROUNDDOWN((H85-MIN(H85:H$113))/(MAX(H85:H$113)-MIN(H85:H$113))*100,0)</f>
        <v>100</v>
      </c>
      <c r="L85" s="56">
        <v>317675</v>
      </c>
      <c r="M85" s="56">
        <v>382182</v>
      </c>
      <c r="N85" s="15">
        <f t="shared" si="20"/>
        <v>-20120</v>
      </c>
      <c r="O85" s="15">
        <f t="shared" si="21"/>
        <v>14837</v>
      </c>
      <c r="P85" s="15">
        <f t="shared" si="15"/>
        <v>68</v>
      </c>
      <c r="Q85" s="15">
        <f>+ROUNDDOWN((N85-MIN(N85:N$113))/(MAX(N85:N$113)-MIN(N85:N$113))*100,0)</f>
        <v>57</v>
      </c>
      <c r="R85" s="35">
        <v>283808</v>
      </c>
      <c r="S85" s="35">
        <v>303928</v>
      </c>
      <c r="T85" s="32">
        <v>1649542</v>
      </c>
      <c r="U85">
        <f t="shared" si="22"/>
        <v>-13466</v>
      </c>
    </row>
    <row r="86" spans="1:21">
      <c r="A86" s="5">
        <v>40435</v>
      </c>
      <c r="B86" s="16">
        <f t="shared" si="16"/>
        <v>151822</v>
      </c>
      <c r="C86" s="16">
        <f t="shared" si="17"/>
        <v>-59621</v>
      </c>
      <c r="D86" s="16">
        <f t="shared" si="13"/>
        <v>68</v>
      </c>
      <c r="E86" s="16">
        <f>+ROUNDDOWN((B86-MIN(B86:B$113))/(MAX(B86:B$113)-MIN(B86:B$113))*100,0)</f>
        <v>13</v>
      </c>
      <c r="F86" s="33">
        <v>803387</v>
      </c>
      <c r="G86" s="33">
        <v>651565</v>
      </c>
      <c r="H86" s="88">
        <f t="shared" si="18"/>
        <v>-116865</v>
      </c>
      <c r="I86" s="88">
        <f t="shared" si="19"/>
        <v>48510</v>
      </c>
      <c r="J86" s="88">
        <f t="shared" si="14"/>
        <v>32</v>
      </c>
      <c r="K86" s="88">
        <f>+ROUNDDOWN((H86-MIN(H86:H$113))/(MAX(H86:H$113)-MIN(H86:H$113))*100,0)</f>
        <v>99</v>
      </c>
      <c r="L86" s="56">
        <v>296133</v>
      </c>
      <c r="M86" s="56">
        <v>412998</v>
      </c>
      <c r="N86" s="15">
        <f t="shared" si="20"/>
        <v>-34957</v>
      </c>
      <c r="O86" s="15">
        <f t="shared" si="21"/>
        <v>11111</v>
      </c>
      <c r="P86" s="15">
        <f t="shared" si="15"/>
        <v>59</v>
      </c>
      <c r="Q86" s="15">
        <f>+ROUNDDOWN((N86-MIN(N86:N$113))/(MAX(N86:N$113)-MIN(N86:N$113))*100,0)</f>
        <v>43</v>
      </c>
      <c r="R86" s="35">
        <v>274552</v>
      </c>
      <c r="S86" s="35">
        <v>309509</v>
      </c>
      <c r="T86" s="32">
        <v>1663008</v>
      </c>
      <c r="U86">
        <f t="shared" si="22"/>
        <v>-104275</v>
      </c>
    </row>
    <row r="87" spans="1:21">
      <c r="A87" s="5">
        <v>40428</v>
      </c>
      <c r="B87" s="16">
        <f t="shared" si="16"/>
        <v>211443</v>
      </c>
      <c r="C87" s="16">
        <f t="shared" si="17"/>
        <v>24569</v>
      </c>
      <c r="D87" s="16">
        <f t="shared" si="13"/>
        <v>74</v>
      </c>
      <c r="E87" s="16">
        <f>+ROUNDDOWN((B87-MIN(B87:B$113))/(MAX(B87:B$113)-MIN(B87:B$113))*100,0)</f>
        <v>31</v>
      </c>
      <c r="F87" s="33">
        <v>870217</v>
      </c>
      <c r="G87" s="33">
        <v>658774</v>
      </c>
      <c r="H87" s="88">
        <f t="shared" si="18"/>
        <v>-165375</v>
      </c>
      <c r="I87" s="88">
        <f t="shared" si="19"/>
        <v>18398</v>
      </c>
      <c r="J87" s="88">
        <f t="shared" si="14"/>
        <v>27</v>
      </c>
      <c r="K87" s="88">
        <f>+ROUNDDOWN((H87-MIN(H87:H$113))/(MAX(H87:H$113)-MIN(H87:H$113))*100,0)</f>
        <v>83</v>
      </c>
      <c r="L87" s="56">
        <v>283130</v>
      </c>
      <c r="M87" s="56">
        <v>448505</v>
      </c>
      <c r="N87" s="15">
        <f t="shared" si="20"/>
        <v>-46068</v>
      </c>
      <c r="O87" s="15">
        <f t="shared" si="21"/>
        <v>-42967</v>
      </c>
      <c r="P87" s="15">
        <f t="shared" si="15"/>
        <v>51</v>
      </c>
      <c r="Q87" s="15">
        <f>+ROUNDDOWN((N87-MIN(N87:N$113))/(MAX(N87:N$113)-MIN(N87:N$113))*100,0)</f>
        <v>33</v>
      </c>
      <c r="R87" s="35">
        <v>285375</v>
      </c>
      <c r="S87" s="35">
        <v>331443</v>
      </c>
      <c r="T87" s="32">
        <v>1767283</v>
      </c>
      <c r="U87">
        <f t="shared" si="22"/>
        <v>-183727</v>
      </c>
    </row>
    <row r="88" spans="1:21">
      <c r="A88" s="5">
        <v>40421</v>
      </c>
      <c r="B88" s="16">
        <f t="shared" si="16"/>
        <v>186874</v>
      </c>
      <c r="C88" s="16">
        <f t="shared" si="17"/>
        <v>-112504</v>
      </c>
      <c r="D88" s="16">
        <f t="shared" si="13"/>
        <v>72</v>
      </c>
      <c r="E88" s="16">
        <f>+ROUNDDOWN((B88-MIN(B88:B$113))/(MAX(B88:B$113)-MIN(B88:B$113))*100,0)</f>
        <v>24</v>
      </c>
      <c r="F88" s="33">
        <v>832102</v>
      </c>
      <c r="G88" s="33">
        <v>645228</v>
      </c>
      <c r="H88" s="88">
        <f t="shared" si="18"/>
        <v>-183773</v>
      </c>
      <c r="I88" s="88">
        <f t="shared" si="19"/>
        <v>120524</v>
      </c>
      <c r="J88" s="88">
        <f t="shared" si="14"/>
        <v>25</v>
      </c>
      <c r="K88" s="88">
        <f>+ROUNDDOWN((H88-MIN(H88:H$113))/(MAX(H88:H$113)-MIN(H88:H$113))*100,0)</f>
        <v>77</v>
      </c>
      <c r="L88" s="56">
        <v>309338</v>
      </c>
      <c r="M88" s="56">
        <v>493111</v>
      </c>
      <c r="N88" s="15">
        <f t="shared" si="20"/>
        <v>-3101</v>
      </c>
      <c r="O88" s="15">
        <f t="shared" si="21"/>
        <v>-8020</v>
      </c>
      <c r="P88" s="15">
        <f t="shared" si="15"/>
        <v>80</v>
      </c>
      <c r="Q88" s="15">
        <f>+ROUNDDOWN((N88-MIN(N88:N$113))/(MAX(N88:N$113)-MIN(N88:N$113))*100,0)</f>
        <v>72</v>
      </c>
      <c r="R88" s="35">
        <v>330101</v>
      </c>
      <c r="S88" s="35">
        <v>333202</v>
      </c>
      <c r="T88" s="32">
        <v>1951010</v>
      </c>
      <c r="U88">
        <f t="shared" si="22"/>
        <v>-104200</v>
      </c>
    </row>
    <row r="89" spans="1:21">
      <c r="A89" s="5">
        <v>40414</v>
      </c>
      <c r="B89" s="16">
        <f t="shared" si="16"/>
        <v>299378</v>
      </c>
      <c r="C89" s="16">
        <f t="shared" si="17"/>
        <v>-35133</v>
      </c>
      <c r="D89" s="16">
        <f t="shared" si="13"/>
        <v>84</v>
      </c>
      <c r="E89" s="16">
        <f>+ROUNDDOWN((B89-MIN(B89:B$113))/(MAX(B89:B$113)-MIN(B89:B$113))*100,0)</f>
        <v>58</v>
      </c>
      <c r="F89" s="33">
        <v>1045917</v>
      </c>
      <c r="G89" s="33">
        <v>746539</v>
      </c>
      <c r="H89" s="88">
        <f t="shared" si="18"/>
        <v>-304297</v>
      </c>
      <c r="I89" s="88">
        <f t="shared" si="19"/>
        <v>20980</v>
      </c>
      <c r="J89" s="88">
        <f t="shared" si="14"/>
        <v>11</v>
      </c>
      <c r="K89" s="88">
        <f>+ROUNDDOWN((H89-MIN(H89:H$113))/(MAX(H89:H$113)-MIN(H89:H$113))*100,0)</f>
        <v>36</v>
      </c>
      <c r="L89" s="56">
        <v>335071</v>
      </c>
      <c r="M89" s="56">
        <v>639368</v>
      </c>
      <c r="N89" s="15">
        <f t="shared" si="20"/>
        <v>4919</v>
      </c>
      <c r="O89" s="15">
        <f t="shared" si="21"/>
        <v>14153</v>
      </c>
      <c r="P89" s="15">
        <f t="shared" si="15"/>
        <v>85</v>
      </c>
      <c r="Q89" s="15">
        <f>+ROUNDDOWN((N89-MIN(N89:N$113))/(MAX(N89:N$113)-MIN(N89:N$113))*100,0)</f>
        <v>80</v>
      </c>
      <c r="R89" s="35">
        <v>324169</v>
      </c>
      <c r="S89" s="35">
        <v>319250</v>
      </c>
      <c r="T89" s="32">
        <v>2055210</v>
      </c>
      <c r="U89">
        <f t="shared" si="22"/>
        <v>63184</v>
      </c>
    </row>
    <row r="90" spans="1:21">
      <c r="A90" s="5">
        <v>40407</v>
      </c>
      <c r="B90" s="16">
        <f t="shared" si="16"/>
        <v>334511</v>
      </c>
      <c r="C90" s="16">
        <f t="shared" si="17"/>
        <v>30281</v>
      </c>
      <c r="D90" s="16">
        <f t="shared" si="13"/>
        <v>88</v>
      </c>
      <c r="E90" s="16">
        <f>+ROUNDDOWN((B90-MIN(B90:B$113))/(MAX(B90:B$113)-MIN(B90:B$113))*100,0)</f>
        <v>69</v>
      </c>
      <c r="F90" s="33">
        <v>1064005</v>
      </c>
      <c r="G90" s="33">
        <v>729494</v>
      </c>
      <c r="H90" s="88">
        <f t="shared" si="18"/>
        <v>-325277</v>
      </c>
      <c r="I90" s="88">
        <f t="shared" si="19"/>
        <v>-27614</v>
      </c>
      <c r="J90" s="88">
        <f t="shared" si="14"/>
        <v>9</v>
      </c>
      <c r="K90" s="88">
        <f>+ROUNDDOWN((H90-MIN(H90:H$113))/(MAX(H90:H$113)-MIN(H90:H$113))*100,0)</f>
        <v>29</v>
      </c>
      <c r="L90" s="56">
        <v>315525</v>
      </c>
      <c r="M90" s="56">
        <v>640802</v>
      </c>
      <c r="N90" s="15">
        <f t="shared" si="20"/>
        <v>-9234</v>
      </c>
      <c r="O90" s="15">
        <f t="shared" si="21"/>
        <v>-2667</v>
      </c>
      <c r="P90" s="15">
        <f t="shared" si="15"/>
        <v>76</v>
      </c>
      <c r="Q90" s="15">
        <f>+ROUNDDOWN((N90-MIN(N90:N$113))/(MAX(N90:N$113)-MIN(N90:N$113))*100,0)</f>
        <v>67</v>
      </c>
      <c r="R90" s="35">
        <v>293536</v>
      </c>
      <c r="S90" s="35">
        <v>302770</v>
      </c>
      <c r="T90" s="32">
        <v>1992026</v>
      </c>
      <c r="U90">
        <f t="shared" si="22"/>
        <v>9023</v>
      </c>
    </row>
    <row r="91" spans="1:21">
      <c r="A91" s="5">
        <v>40400</v>
      </c>
      <c r="B91" s="16">
        <f t="shared" si="16"/>
        <v>304230</v>
      </c>
      <c r="C91" s="16">
        <f t="shared" si="17"/>
        <v>-45399</v>
      </c>
      <c r="D91" s="16">
        <f t="shared" si="13"/>
        <v>85</v>
      </c>
      <c r="E91" s="16">
        <f>+ROUNDDOWN((B91-MIN(B91:B$113))/(MAX(B91:B$113)-MIN(B91:B$113))*100,0)</f>
        <v>60</v>
      </c>
      <c r="F91" s="33">
        <v>1048164</v>
      </c>
      <c r="G91" s="33">
        <v>743934</v>
      </c>
      <c r="H91" s="88">
        <f t="shared" si="18"/>
        <v>-297663</v>
      </c>
      <c r="I91" s="88">
        <f t="shared" si="19"/>
        <v>31153</v>
      </c>
      <c r="J91" s="88">
        <f t="shared" si="14"/>
        <v>12</v>
      </c>
      <c r="K91" s="88">
        <f>+ROUNDDOWN((H91-MIN(H91:H$113))/(MAX(H91:H$113)-MIN(H91:H$113))*100,0)</f>
        <v>38</v>
      </c>
      <c r="L91" s="56">
        <v>310709</v>
      </c>
      <c r="M91" s="56">
        <v>608372</v>
      </c>
      <c r="N91" s="15">
        <f t="shared" si="20"/>
        <v>-6567</v>
      </c>
      <c r="O91" s="15">
        <f t="shared" si="21"/>
        <v>14246</v>
      </c>
      <c r="P91" s="15">
        <f t="shared" si="15"/>
        <v>78</v>
      </c>
      <c r="Q91" s="15">
        <f>+ROUNDDOWN((N91-MIN(N91:N$113))/(MAX(N91:N$113)-MIN(N91:N$113))*100,0)</f>
        <v>69</v>
      </c>
      <c r="R91" s="35">
        <v>304226</v>
      </c>
      <c r="S91" s="35">
        <v>310793</v>
      </c>
      <c r="T91" s="32">
        <v>1983003</v>
      </c>
      <c r="U91">
        <f t="shared" si="22"/>
        <v>175112</v>
      </c>
    </row>
    <row r="92" spans="1:21">
      <c r="A92" s="5">
        <v>40393</v>
      </c>
      <c r="B92" s="16">
        <f t="shared" si="16"/>
        <v>349629</v>
      </c>
      <c r="C92" s="16">
        <f t="shared" si="17"/>
        <v>48399</v>
      </c>
      <c r="D92" s="16">
        <f t="shared" si="13"/>
        <v>90</v>
      </c>
      <c r="E92" s="16">
        <f>+ROUNDDOWN((B92-MIN(B92:B$113))/(MAX(B92:B$113)-MIN(B92:B$113))*100,0)</f>
        <v>73</v>
      </c>
      <c r="F92" s="33">
        <v>1070967</v>
      </c>
      <c r="G92" s="33">
        <v>721338</v>
      </c>
      <c r="H92" s="88">
        <f t="shared" si="18"/>
        <v>-328816</v>
      </c>
      <c r="I92" s="88">
        <f t="shared" si="19"/>
        <v>-55090</v>
      </c>
      <c r="J92" s="88">
        <f t="shared" si="14"/>
        <v>9</v>
      </c>
      <c r="K92" s="88">
        <f>+ROUNDDOWN((H92-MIN(H92:H$113))/(MAX(H92:H$113)-MIN(H92:H$113))*100,0)</f>
        <v>28</v>
      </c>
      <c r="L92" s="56">
        <v>243607</v>
      </c>
      <c r="M92" s="56">
        <v>572423</v>
      </c>
      <c r="N92" s="15">
        <f t="shared" si="20"/>
        <v>-20813</v>
      </c>
      <c r="O92" s="15">
        <f t="shared" si="21"/>
        <v>6691</v>
      </c>
      <c r="P92" s="15">
        <f t="shared" si="15"/>
        <v>68</v>
      </c>
      <c r="Q92" s="15">
        <f>+ROUNDDOWN((N92-MIN(N92:N$113))/(MAX(N92:N$113)-MIN(N92:N$113))*100,0)</f>
        <v>56</v>
      </c>
      <c r="R92" s="35">
        <v>218723</v>
      </c>
      <c r="S92" s="35">
        <v>239536</v>
      </c>
      <c r="T92" s="32">
        <v>1807891</v>
      </c>
      <c r="U92">
        <f t="shared" si="22"/>
        <v>-24082</v>
      </c>
    </row>
    <row r="93" spans="1:21">
      <c r="A93" s="5">
        <v>40386</v>
      </c>
      <c r="B93" s="16">
        <f t="shared" si="16"/>
        <v>301230</v>
      </c>
      <c r="C93" s="16">
        <f t="shared" si="17"/>
        <v>-51537</v>
      </c>
      <c r="D93" s="16">
        <f t="shared" si="13"/>
        <v>84</v>
      </c>
      <c r="E93" s="16">
        <f>+ROUNDDOWN((B93-MIN(B93:B$113))/(MAX(B93:B$113)-MIN(B93:B$113))*100,0)</f>
        <v>59</v>
      </c>
      <c r="F93" s="33">
        <v>1042759</v>
      </c>
      <c r="G93" s="33">
        <v>741529</v>
      </c>
      <c r="H93" s="88">
        <f t="shared" si="18"/>
        <v>-273726</v>
      </c>
      <c r="I93" s="88">
        <f t="shared" si="19"/>
        <v>39681</v>
      </c>
      <c r="J93" s="88">
        <f t="shared" si="14"/>
        <v>15</v>
      </c>
      <c r="K93" s="88">
        <f>+ROUNDDOWN((H93-MIN(H93:H$113))/(MAX(H93:H$113)-MIN(H93:H$113))*100,0)</f>
        <v>46</v>
      </c>
      <c r="L93" s="56">
        <v>231139</v>
      </c>
      <c r="M93" s="56">
        <v>504865</v>
      </c>
      <c r="N93" s="15">
        <f t="shared" si="20"/>
        <v>-27504</v>
      </c>
      <c r="O93" s="15">
        <f t="shared" si="21"/>
        <v>11856</v>
      </c>
      <c r="P93" s="15">
        <f t="shared" si="15"/>
        <v>64</v>
      </c>
      <c r="Q93" s="15">
        <f>+ROUNDDOWN((N93-MIN(N93:N$113))/(MAX(N93:N$113)-MIN(N93:N$113))*100,0)</f>
        <v>50</v>
      </c>
      <c r="R93" s="35">
        <v>285017</v>
      </c>
      <c r="S93" s="35">
        <v>312521</v>
      </c>
      <c r="T93" s="32">
        <v>1831973</v>
      </c>
      <c r="U93">
        <f t="shared" si="22"/>
        <v>-11877</v>
      </c>
    </row>
    <row r="94" spans="1:21">
      <c r="A94" s="5">
        <v>40379</v>
      </c>
      <c r="B94" s="16">
        <f t="shared" si="16"/>
        <v>352767</v>
      </c>
      <c r="C94" s="16">
        <f t="shared" si="17"/>
        <v>52304</v>
      </c>
      <c r="D94" s="16">
        <f t="shared" si="13"/>
        <v>90</v>
      </c>
      <c r="E94" s="16">
        <f>+ROUNDDOWN((B94-MIN(B94:B$113))/(MAX(B94:B$113)-MIN(B94:B$113))*100,0)</f>
        <v>74</v>
      </c>
      <c r="F94" s="33">
        <v>1082522</v>
      </c>
      <c r="G94" s="33">
        <v>729755</v>
      </c>
      <c r="H94" s="88">
        <f t="shared" si="18"/>
        <v>-313407</v>
      </c>
      <c r="I94" s="88">
        <f t="shared" si="19"/>
        <v>-45121</v>
      </c>
      <c r="J94" s="88">
        <f t="shared" si="14"/>
        <v>10</v>
      </c>
      <c r="K94" s="88">
        <f>+ROUNDDOWN((H94-MIN(H94:H$113))/(MAX(H94:H$113)-MIN(H94:H$113))*100,0)</f>
        <v>33</v>
      </c>
      <c r="L94" s="56">
        <v>221250</v>
      </c>
      <c r="M94" s="56">
        <v>534657</v>
      </c>
      <c r="N94" s="15">
        <f t="shared" si="20"/>
        <v>-39360</v>
      </c>
      <c r="O94" s="15">
        <f t="shared" si="21"/>
        <v>-7183</v>
      </c>
      <c r="P94" s="15">
        <f t="shared" si="15"/>
        <v>56</v>
      </c>
      <c r="Q94" s="15">
        <f>+ROUNDDOWN((N94-MIN(N94:N$113))/(MAX(N94:N$113)-MIN(N94:N$113))*100,0)</f>
        <v>39</v>
      </c>
      <c r="R94" s="35">
        <v>279657</v>
      </c>
      <c r="S94" s="35">
        <v>319017</v>
      </c>
      <c r="T94" s="32">
        <v>1843850</v>
      </c>
      <c r="U94">
        <f t="shared" si="22"/>
        <v>87200</v>
      </c>
    </row>
    <row r="95" spans="1:21">
      <c r="A95" s="5">
        <v>40372</v>
      </c>
      <c r="B95" s="16">
        <f t="shared" si="16"/>
        <v>300463</v>
      </c>
      <c r="C95" s="16">
        <f t="shared" si="17"/>
        <v>-6925</v>
      </c>
      <c r="D95" s="16">
        <f t="shared" si="13"/>
        <v>84</v>
      </c>
      <c r="E95" s="16">
        <f>+ROUNDDOWN((B95-MIN(B95:B$113))/(MAX(B95:B$113)-MIN(B95:B$113))*100,0)</f>
        <v>58</v>
      </c>
      <c r="F95" s="33">
        <v>1015432</v>
      </c>
      <c r="G95" s="33">
        <v>714969</v>
      </c>
      <c r="H95" s="88">
        <f t="shared" si="18"/>
        <v>-268286</v>
      </c>
      <c r="I95" s="88">
        <f t="shared" si="19"/>
        <v>18532</v>
      </c>
      <c r="J95" s="88">
        <f t="shared" si="14"/>
        <v>15</v>
      </c>
      <c r="K95" s="88">
        <f>+ROUNDDOWN((H95-MIN(H95:H$113))/(MAX(H95:H$113)-MIN(H95:H$113))*100,0)</f>
        <v>48</v>
      </c>
      <c r="L95" s="56">
        <v>220603</v>
      </c>
      <c r="M95" s="56">
        <v>488889</v>
      </c>
      <c r="N95" s="15">
        <f t="shared" si="20"/>
        <v>-32177</v>
      </c>
      <c r="O95" s="15">
        <f t="shared" si="21"/>
        <v>-11607</v>
      </c>
      <c r="P95" s="15">
        <f t="shared" si="15"/>
        <v>60</v>
      </c>
      <c r="Q95" s="15">
        <f>+ROUNDDOWN((N95-MIN(N95:N$113))/(MAX(N95:N$113)-MIN(N95:N$113))*100,0)</f>
        <v>45</v>
      </c>
      <c r="R95" s="35">
        <v>288757</v>
      </c>
      <c r="S95" s="35">
        <v>320934</v>
      </c>
      <c r="T95" s="32">
        <v>1756650</v>
      </c>
      <c r="U95">
        <f t="shared" si="22"/>
        <v>34558</v>
      </c>
    </row>
    <row r="96" spans="1:21">
      <c r="A96" s="5">
        <v>40365</v>
      </c>
      <c r="B96" s="16">
        <f t="shared" si="16"/>
        <v>307388</v>
      </c>
      <c r="C96" s="16">
        <f t="shared" si="17"/>
        <v>-83694</v>
      </c>
      <c r="D96" s="16">
        <f t="shared" si="13"/>
        <v>85</v>
      </c>
      <c r="E96" s="16">
        <f>+ROUNDDOWN((B96-MIN(B96:B$113))/(MAX(B96:B$113)-MIN(B96:B$113))*100,0)</f>
        <v>61</v>
      </c>
      <c r="F96" s="33">
        <v>972647</v>
      </c>
      <c r="G96" s="33">
        <v>665259</v>
      </c>
      <c r="H96" s="88">
        <f t="shared" si="18"/>
        <v>-286818</v>
      </c>
      <c r="I96" s="88">
        <f t="shared" si="19"/>
        <v>76633</v>
      </c>
      <c r="J96" s="88">
        <f t="shared" si="14"/>
        <v>13</v>
      </c>
      <c r="K96" s="88">
        <f>+ROUNDDOWN((H96-MIN(H96:H$113))/(MAX(H96:H$113)-MIN(H96:H$113))*100,0)</f>
        <v>42</v>
      </c>
      <c r="L96" s="56">
        <v>224723</v>
      </c>
      <c r="M96" s="56">
        <v>511541</v>
      </c>
      <c r="N96" s="15">
        <f t="shared" si="20"/>
        <v>-20570</v>
      </c>
      <c r="O96" s="15">
        <f t="shared" si="21"/>
        <v>7061</v>
      </c>
      <c r="P96" s="15">
        <f t="shared" si="15"/>
        <v>68</v>
      </c>
      <c r="Q96" s="15">
        <f>+ROUNDDOWN((N96-MIN(N96:N$113))/(MAX(N96:N$113)-MIN(N96:N$113))*100,0)</f>
        <v>56</v>
      </c>
      <c r="R96" s="35">
        <v>295609</v>
      </c>
      <c r="S96" s="35">
        <v>316179</v>
      </c>
      <c r="T96" s="32">
        <v>1722092</v>
      </c>
      <c r="U96">
        <f t="shared" si="22"/>
        <v>22177</v>
      </c>
    </row>
    <row r="97" spans="1:21">
      <c r="A97" s="5">
        <v>40358</v>
      </c>
      <c r="B97" s="16">
        <f t="shared" si="16"/>
        <v>391082</v>
      </c>
      <c r="C97" s="16">
        <f t="shared" si="17"/>
        <v>21372</v>
      </c>
      <c r="D97" s="16">
        <f t="shared" si="13"/>
        <v>95</v>
      </c>
      <c r="E97" s="16">
        <f>+ROUNDDOWN((B97-MIN(B97:B$113))/(MAX(B97:B$113)-MIN(B97:B$113))*100,0)</f>
        <v>86</v>
      </c>
      <c r="F97" s="33">
        <v>990280</v>
      </c>
      <c r="G97" s="33">
        <v>599198</v>
      </c>
      <c r="H97" s="88">
        <f t="shared" si="18"/>
        <v>-363451</v>
      </c>
      <c r="I97" s="88">
        <f t="shared" si="19"/>
        <v>-40069</v>
      </c>
      <c r="J97" s="88">
        <f t="shared" si="14"/>
        <v>5</v>
      </c>
      <c r="K97" s="88">
        <f>+ROUNDDOWN((H97-MIN(H97:H$113))/(MAX(H97:H$113)-MIN(H97:H$113))*100,0)</f>
        <v>16</v>
      </c>
      <c r="L97" s="56">
        <v>170701</v>
      </c>
      <c r="M97" s="56">
        <v>534152</v>
      </c>
      <c r="N97" s="15">
        <f t="shared" si="20"/>
        <v>-27631</v>
      </c>
      <c r="O97" s="15">
        <f t="shared" si="21"/>
        <v>18697</v>
      </c>
      <c r="P97" s="15">
        <f t="shared" si="15"/>
        <v>63</v>
      </c>
      <c r="Q97" s="15">
        <f>+ROUNDDOWN((N97-MIN(N97:N$113))/(MAX(N97:N$113)-MIN(N97:N$113))*100,0)</f>
        <v>50</v>
      </c>
      <c r="R97" s="35">
        <v>281415</v>
      </c>
      <c r="S97" s="35">
        <v>309046</v>
      </c>
      <c r="T97" s="32">
        <v>1699915</v>
      </c>
      <c r="U97">
        <f t="shared" si="22"/>
        <v>-6719</v>
      </c>
    </row>
    <row r="98" spans="1:21">
      <c r="A98" s="5">
        <v>40351</v>
      </c>
      <c r="B98" s="16">
        <f t="shared" si="16"/>
        <v>369710</v>
      </c>
      <c r="C98" s="16">
        <f t="shared" si="17"/>
        <v>-17137</v>
      </c>
      <c r="D98" s="16">
        <f t="shared" si="13"/>
        <v>92</v>
      </c>
      <c r="E98" s="16">
        <f>+ROUNDDOWN((B98-MIN(B98:B$113))/(MAX(B98:B$113)-MIN(B98:B$113))*100,0)</f>
        <v>80</v>
      </c>
      <c r="F98" s="33">
        <v>965553</v>
      </c>
      <c r="G98" s="33">
        <v>595843</v>
      </c>
      <c r="H98" s="88">
        <f t="shared" si="18"/>
        <v>-323382</v>
      </c>
      <c r="I98" s="88">
        <f t="shared" si="19"/>
        <v>23815</v>
      </c>
      <c r="J98" s="88">
        <f t="shared" si="14"/>
        <v>9</v>
      </c>
      <c r="K98" s="88">
        <f>+ROUNDDOWN((H98-MIN(H98:H$113))/(MAX(H98:H$113)-MIN(H98:H$113))*100,0)</f>
        <v>30</v>
      </c>
      <c r="L98" s="56">
        <v>204658</v>
      </c>
      <c r="M98" s="56">
        <v>528040</v>
      </c>
      <c r="N98" s="15">
        <f t="shared" si="20"/>
        <v>-46328</v>
      </c>
      <c r="O98" s="15">
        <f t="shared" si="21"/>
        <v>-6678</v>
      </c>
      <c r="P98" s="15">
        <f t="shared" si="15"/>
        <v>51</v>
      </c>
      <c r="Q98" s="15">
        <f>+ROUNDDOWN((N98-MIN(N98:N$113))/(MAX(N98:N$113)-MIN(N98:N$113))*100,0)</f>
        <v>32</v>
      </c>
      <c r="R98" s="35">
        <v>264373</v>
      </c>
      <c r="S98" s="35">
        <v>310701</v>
      </c>
      <c r="T98" s="32">
        <v>1706634</v>
      </c>
      <c r="U98">
        <f t="shared" si="22"/>
        <v>-58166</v>
      </c>
    </row>
    <row r="99" spans="1:21">
      <c r="A99" s="5">
        <v>40344</v>
      </c>
      <c r="B99" s="16">
        <f t="shared" si="16"/>
        <v>386847</v>
      </c>
      <c r="C99" s="16">
        <f t="shared" si="17"/>
        <v>-48520</v>
      </c>
      <c r="D99" s="16">
        <f t="shared" si="13"/>
        <v>94</v>
      </c>
      <c r="E99" s="16">
        <f>+ROUNDDOWN((B99-MIN(B99:B$113))/(MAX(B99:B$113)-MIN(B99:B$113))*100,0)</f>
        <v>85</v>
      </c>
      <c r="F99" s="33">
        <v>960368</v>
      </c>
      <c r="G99" s="33">
        <v>573521</v>
      </c>
      <c r="H99" s="88">
        <f t="shared" si="18"/>
        <v>-347197</v>
      </c>
      <c r="I99" s="88">
        <f t="shared" si="19"/>
        <v>44953</v>
      </c>
      <c r="J99" s="88">
        <f t="shared" si="14"/>
        <v>7</v>
      </c>
      <c r="K99" s="88">
        <f>+ROUNDDOWN((H99-MIN(H99:H$113))/(MAX(H99:H$113)-MIN(H99:H$113))*100,0)</f>
        <v>22</v>
      </c>
      <c r="L99" s="56">
        <v>199781</v>
      </c>
      <c r="M99" s="56">
        <v>546978</v>
      </c>
      <c r="N99" s="15">
        <f t="shared" si="20"/>
        <v>-39650</v>
      </c>
      <c r="O99" s="15">
        <f t="shared" si="21"/>
        <v>3567</v>
      </c>
      <c r="P99" s="15">
        <f t="shared" si="15"/>
        <v>55</v>
      </c>
      <c r="Q99" s="15">
        <f>+ROUNDDOWN((N99-MIN(N99:N$113))/(MAX(N99:N$113)-MIN(N99:N$113))*100,0)</f>
        <v>38</v>
      </c>
      <c r="R99" s="35">
        <v>316122</v>
      </c>
      <c r="S99" s="35">
        <v>355772</v>
      </c>
      <c r="T99" s="32">
        <v>1764800</v>
      </c>
      <c r="U99">
        <f t="shared" si="22"/>
        <v>-42596</v>
      </c>
    </row>
    <row r="100" spans="1:21">
      <c r="A100" s="5">
        <v>40337</v>
      </c>
      <c r="B100" s="16">
        <f t="shared" si="16"/>
        <v>435367</v>
      </c>
      <c r="C100" s="16">
        <f t="shared" si="17"/>
        <v>59137</v>
      </c>
      <c r="D100" s="16">
        <f t="shared" si="13"/>
        <v>100</v>
      </c>
      <c r="E100" s="16">
        <f>+ROUNDDOWN((B100-MIN(B100:B$113))/(MAX(B100:B$113)-MIN(B100:B$113))*100,0)</f>
        <v>100</v>
      </c>
      <c r="F100" s="33">
        <v>1009038</v>
      </c>
      <c r="G100" s="33">
        <v>573671</v>
      </c>
      <c r="H100" s="88">
        <f t="shared" si="18"/>
        <v>-392150</v>
      </c>
      <c r="I100" s="88">
        <f t="shared" si="19"/>
        <v>-23327</v>
      </c>
      <c r="J100" s="88">
        <f t="shared" si="14"/>
        <v>2</v>
      </c>
      <c r="K100" s="88">
        <f>+ROUNDDOWN((H100-MIN(H100:H$113))/(MAX(H100:H$113)-MIN(H100:H$113))*100,0)</f>
        <v>7</v>
      </c>
      <c r="L100" s="56">
        <v>188441</v>
      </c>
      <c r="M100" s="56">
        <v>580591</v>
      </c>
      <c r="N100" s="15">
        <f t="shared" si="20"/>
        <v>-43217</v>
      </c>
      <c r="O100" s="15">
        <f t="shared" si="21"/>
        <v>-35810</v>
      </c>
      <c r="P100" s="15">
        <f t="shared" si="15"/>
        <v>53</v>
      </c>
      <c r="Q100" s="15">
        <f>+ROUNDDOWN((N100-MIN(N100:N$113))/(MAX(N100:N$113)-MIN(N100:N$113))*100,0)</f>
        <v>35</v>
      </c>
      <c r="R100" s="35">
        <v>269104</v>
      </c>
      <c r="S100" s="35">
        <v>312321</v>
      </c>
      <c r="T100" s="32">
        <v>1807396</v>
      </c>
      <c r="U100">
        <f t="shared" si="22"/>
        <v>-92412</v>
      </c>
    </row>
    <row r="101" spans="1:21">
      <c r="A101" s="5">
        <v>40330</v>
      </c>
      <c r="B101" s="16">
        <f t="shared" si="16"/>
        <v>376230</v>
      </c>
      <c r="C101" s="16">
        <f t="shared" si="17"/>
        <v>-54113</v>
      </c>
      <c r="D101" s="16">
        <f t="shared" si="13"/>
        <v>93</v>
      </c>
      <c r="E101" s="16">
        <f>+ROUNDDOWN((B101-MIN(B101:B$113))/(MAX(B101:B$113)-MIN(B101:B$113))*100,0)</f>
        <v>83</v>
      </c>
      <c r="F101" s="33">
        <v>946849</v>
      </c>
      <c r="G101" s="33">
        <v>570619</v>
      </c>
      <c r="H101" s="88">
        <f t="shared" si="18"/>
        <v>-368823</v>
      </c>
      <c r="I101" s="88">
        <f t="shared" si="19"/>
        <v>30984</v>
      </c>
      <c r="J101" s="88">
        <f t="shared" si="14"/>
        <v>4</v>
      </c>
      <c r="K101" s="88">
        <f>+ROUNDDOWN((H101-MIN(H101:H$113))/(MAX(H101:H$113)-MIN(H101:H$113))*100,0)</f>
        <v>14</v>
      </c>
      <c r="L101" s="56">
        <v>200097</v>
      </c>
      <c r="M101" s="56">
        <v>568920</v>
      </c>
      <c r="N101" s="15">
        <f t="shared" si="20"/>
        <v>-7407</v>
      </c>
      <c r="O101" s="15">
        <f t="shared" si="21"/>
        <v>23129</v>
      </c>
      <c r="P101" s="15">
        <f t="shared" si="15"/>
        <v>77</v>
      </c>
      <c r="Q101" s="15">
        <f>+ROUNDDOWN((N101-MIN(N101:N$113))/(MAX(N101:N$113)-MIN(N101:N$113))*100,0)</f>
        <v>68</v>
      </c>
      <c r="R101" s="35">
        <v>302481</v>
      </c>
      <c r="S101" s="35">
        <v>309888</v>
      </c>
      <c r="T101" s="32">
        <v>1899808</v>
      </c>
      <c r="U101">
        <f t="shared" si="22"/>
        <v>59911</v>
      </c>
    </row>
    <row r="102" spans="1:21">
      <c r="A102" s="5">
        <v>40323</v>
      </c>
      <c r="B102" s="16">
        <f t="shared" si="16"/>
        <v>430343</v>
      </c>
      <c r="C102" s="16">
        <f t="shared" si="17"/>
        <v>30309</v>
      </c>
      <c r="D102" s="16">
        <f t="shared" si="13"/>
        <v>99</v>
      </c>
      <c r="E102" s="16">
        <f>+ROUNDDOWN((B102-MIN(B102:B$113))/(MAX(B102:B$113)-MIN(B102:B$113))*100,0)</f>
        <v>100</v>
      </c>
      <c r="F102" s="33">
        <v>1055115</v>
      </c>
      <c r="G102" s="33">
        <v>624772</v>
      </c>
      <c r="H102" s="88">
        <f t="shared" si="18"/>
        <v>-399807</v>
      </c>
      <c r="I102" s="88">
        <f t="shared" si="19"/>
        <v>13630</v>
      </c>
      <c r="J102" s="88">
        <f t="shared" si="14"/>
        <v>1</v>
      </c>
      <c r="K102" s="88">
        <f>+ROUNDDOWN((H102-MIN(H102:H$113))/(MAX(H102:H$113)-MIN(H102:H$113))*100,0)</f>
        <v>4</v>
      </c>
      <c r="L102" s="56">
        <v>182685</v>
      </c>
      <c r="M102" s="56">
        <v>582492</v>
      </c>
      <c r="N102" s="15">
        <f t="shared" si="20"/>
        <v>-30536</v>
      </c>
      <c r="O102" s="15">
        <f t="shared" si="21"/>
        <v>-43939</v>
      </c>
      <c r="P102" s="15">
        <f t="shared" si="15"/>
        <v>62</v>
      </c>
      <c r="Q102" s="15">
        <f>+ROUNDDOWN((N102-MIN(N102:N$113))/(MAX(N102:N$113)-MIN(N102:N$113))*100,0)</f>
        <v>47</v>
      </c>
      <c r="R102" s="35">
        <v>268805</v>
      </c>
      <c r="S102" s="35">
        <v>299341</v>
      </c>
      <c r="T102" s="32">
        <v>1839897</v>
      </c>
      <c r="U102">
        <f t="shared" si="22"/>
        <v>-28192</v>
      </c>
    </row>
    <row r="103" spans="1:21">
      <c r="A103" s="5">
        <v>40316</v>
      </c>
      <c r="B103" s="16">
        <f t="shared" si="16"/>
        <v>400034</v>
      </c>
      <c r="C103" s="16">
        <f t="shared" si="17"/>
        <v>26499</v>
      </c>
      <c r="D103" s="16">
        <f t="shared" si="13"/>
        <v>96</v>
      </c>
      <c r="E103" s="16">
        <f>+ROUNDDOWN((B103-MIN(B103:B$113))/(MAX(B103:B$113)-MIN(B103:B$113))*100,0)</f>
        <v>100</v>
      </c>
      <c r="F103" s="33">
        <v>992456</v>
      </c>
      <c r="G103" s="33">
        <v>592422</v>
      </c>
      <c r="H103" s="88">
        <f t="shared" si="18"/>
        <v>-413437</v>
      </c>
      <c r="I103" s="88">
        <f t="shared" si="19"/>
        <v>-46066</v>
      </c>
      <c r="J103" s="88">
        <f t="shared" si="14"/>
        <v>0</v>
      </c>
      <c r="K103" s="88">
        <f>+ROUNDDOWN((H103-MIN(H103:H$113))/(MAX(H103:H$113)-MIN(H103:H$113))*100,0)</f>
        <v>0</v>
      </c>
      <c r="L103" s="56">
        <v>248178</v>
      </c>
      <c r="M103" s="56">
        <v>661615</v>
      </c>
      <c r="N103" s="15">
        <f t="shared" si="20"/>
        <v>13403</v>
      </c>
      <c r="O103" s="15">
        <f t="shared" si="21"/>
        <v>19567</v>
      </c>
      <c r="P103" s="15">
        <f t="shared" si="15"/>
        <v>91</v>
      </c>
      <c r="Q103" s="15">
        <f>+ROUNDDOWN((N103-MIN(N103:N$113))/(MAX(N103:N$113)-MIN(N103:N$113))*100,0)</f>
        <v>88</v>
      </c>
      <c r="R103" s="35">
        <v>298227</v>
      </c>
      <c r="S103" s="35">
        <v>284824</v>
      </c>
      <c r="T103" s="32">
        <v>1868089</v>
      </c>
      <c r="U103">
        <f t="shared" si="22"/>
        <v>64842</v>
      </c>
    </row>
    <row r="104" spans="1:21">
      <c r="A104" s="5">
        <v>40309</v>
      </c>
      <c r="B104" s="16">
        <f t="shared" si="16"/>
        <v>373535</v>
      </c>
      <c r="C104" s="16">
        <f t="shared" si="17"/>
        <v>34693</v>
      </c>
      <c r="D104" s="16">
        <f t="shared" si="13"/>
        <v>93</v>
      </c>
      <c r="E104" s="16">
        <f>+ROUNDDOWN((B104-MIN(B104:B$113))/(MAX(B104:B$113)-MIN(B104:B$113))*100,0)</f>
        <v>100</v>
      </c>
      <c r="F104" s="33">
        <v>975838</v>
      </c>
      <c r="G104" s="33">
        <v>602303</v>
      </c>
      <c r="H104" s="88">
        <f t="shared" si="18"/>
        <v>-367371</v>
      </c>
      <c r="I104" s="88">
        <f t="shared" si="19"/>
        <v>-27353</v>
      </c>
      <c r="J104" s="88">
        <f t="shared" si="14"/>
        <v>5</v>
      </c>
      <c r="K104" s="88">
        <f>+ROUNDDOWN((H104-MIN(H104:H$113))/(MAX(H104:H$113)-MIN(H104:H$113))*100,0)</f>
        <v>0</v>
      </c>
      <c r="L104" s="56">
        <v>231457</v>
      </c>
      <c r="M104" s="56">
        <v>598828</v>
      </c>
      <c r="N104" s="15">
        <f t="shared" si="20"/>
        <v>-6164</v>
      </c>
      <c r="O104" s="15">
        <f t="shared" si="21"/>
        <v>-7340</v>
      </c>
      <c r="P104" s="15">
        <f t="shared" si="15"/>
        <v>78</v>
      </c>
      <c r="Q104" s="15">
        <f>+ROUNDDOWN((N104-MIN(N104:N$113))/(MAX(N104:N$113)-MIN(N104:N$113))*100,0)</f>
        <v>69</v>
      </c>
      <c r="R104" s="35">
        <v>285400</v>
      </c>
      <c r="S104" s="35">
        <v>291564</v>
      </c>
      <c r="T104" s="32">
        <v>1803247</v>
      </c>
      <c r="U104">
        <f t="shared" si="22"/>
        <v>100619</v>
      </c>
    </row>
    <row r="105" spans="1:21">
      <c r="A105" s="5">
        <v>40302</v>
      </c>
      <c r="B105" s="16">
        <f t="shared" si="16"/>
        <v>338842</v>
      </c>
      <c r="C105" s="16">
        <f t="shared" si="17"/>
        <v>29026</v>
      </c>
      <c r="D105" s="16">
        <f t="shared" si="13"/>
        <v>89</v>
      </c>
      <c r="E105" s="16">
        <f>+ROUNDDOWN((B105-MIN(B105:B$113))/(MAX(B105:B$113)-MIN(B105:B$113))*100,0)</f>
        <v>87</v>
      </c>
      <c r="F105" s="33">
        <v>902657</v>
      </c>
      <c r="G105" s="33">
        <v>563815</v>
      </c>
      <c r="H105" s="88">
        <f t="shared" si="18"/>
        <v>-340018</v>
      </c>
      <c r="I105" s="88">
        <f t="shared" si="19"/>
        <v>-49370</v>
      </c>
      <c r="J105" s="88">
        <f t="shared" si="14"/>
        <v>8</v>
      </c>
      <c r="K105" s="88">
        <f>+ROUNDDOWN((H105-MIN(H105:H$113))/(MAX(H105:H$113)-MIN(H105:H$113))*100,0)</f>
        <v>0</v>
      </c>
      <c r="L105" s="56">
        <v>215556</v>
      </c>
      <c r="M105" s="56">
        <v>555574</v>
      </c>
      <c r="N105" s="15">
        <f t="shared" si="20"/>
        <v>1176</v>
      </c>
      <c r="O105" s="15">
        <f t="shared" si="21"/>
        <v>20344</v>
      </c>
      <c r="P105" s="15">
        <f t="shared" si="15"/>
        <v>83</v>
      </c>
      <c r="Q105" s="15">
        <f>+ROUNDDOWN((N105-MIN(N105:N$113))/(MAX(N105:N$113)-MIN(N105:N$113))*100,0)</f>
        <v>76</v>
      </c>
      <c r="R105" s="35">
        <v>311334</v>
      </c>
      <c r="S105" s="35">
        <v>310158</v>
      </c>
      <c r="T105" s="32">
        <v>1702628</v>
      </c>
      <c r="U105">
        <f t="shared" si="22"/>
        <v>2697</v>
      </c>
    </row>
    <row r="106" spans="1:21">
      <c r="A106" s="5">
        <v>40295</v>
      </c>
      <c r="B106" s="16">
        <f t="shared" si="16"/>
        <v>309816</v>
      </c>
      <c r="C106" s="16">
        <f t="shared" si="17"/>
        <v>-60446</v>
      </c>
      <c r="D106" s="16">
        <f t="shared" si="13"/>
        <v>85</v>
      </c>
      <c r="E106" s="16">
        <f>+ROUNDDOWN((B106-MIN(B106:B$113))/(MAX(B106:B$113)-MIN(B106:B$113))*100,0)</f>
        <v>76</v>
      </c>
      <c r="F106" s="33">
        <v>883251</v>
      </c>
      <c r="G106" s="33">
        <v>573435</v>
      </c>
      <c r="H106" s="88">
        <f t="shared" si="18"/>
        <v>-290648</v>
      </c>
      <c r="I106" s="88">
        <f t="shared" si="19"/>
        <v>39855</v>
      </c>
      <c r="J106" s="88">
        <f t="shared" si="14"/>
        <v>13</v>
      </c>
      <c r="K106" s="88">
        <f>+ROUNDDOWN((H106-MIN(H106:H$113))/(MAX(H106:H$113)-MIN(H106:H$113))*100,0)</f>
        <v>18</v>
      </c>
      <c r="L106" s="56">
        <v>236365</v>
      </c>
      <c r="M106" s="56">
        <v>527013</v>
      </c>
      <c r="N106" s="15">
        <f t="shared" si="20"/>
        <v>-19168</v>
      </c>
      <c r="O106" s="15">
        <f t="shared" si="21"/>
        <v>20591</v>
      </c>
      <c r="P106" s="15">
        <f t="shared" si="15"/>
        <v>69</v>
      </c>
      <c r="Q106" s="15">
        <f>+ROUNDDOWN((N106-MIN(N106:N$113))/(MAX(N106:N$113)-MIN(N106:N$113))*100,0)</f>
        <v>57</v>
      </c>
      <c r="R106" s="35">
        <v>299226</v>
      </c>
      <c r="S106" s="35">
        <v>318394</v>
      </c>
      <c r="T106" s="32">
        <v>1699931</v>
      </c>
      <c r="U106">
        <f t="shared" si="22"/>
        <v>28297</v>
      </c>
    </row>
    <row r="107" spans="1:21">
      <c r="A107" s="5">
        <v>40288</v>
      </c>
      <c r="B107" s="16">
        <f t="shared" si="16"/>
        <v>370262</v>
      </c>
      <c r="C107" s="16">
        <f t="shared" si="17"/>
        <v>-1666</v>
      </c>
      <c r="D107" s="16">
        <f t="shared" si="13"/>
        <v>92</v>
      </c>
      <c r="E107" s="16">
        <f>+ROUNDDOWN((B107-MIN(B107:B$113))/(MAX(B107:B$113)-MIN(B107:B$113))*100,0)</f>
        <v>99</v>
      </c>
      <c r="F107" s="33">
        <v>913331</v>
      </c>
      <c r="G107" s="33">
        <v>543069</v>
      </c>
      <c r="H107" s="88">
        <f t="shared" si="18"/>
        <v>-330503</v>
      </c>
      <c r="I107" s="88">
        <f t="shared" si="19"/>
        <v>-40407</v>
      </c>
      <c r="J107" s="88">
        <f t="shared" si="14"/>
        <v>9</v>
      </c>
      <c r="K107" s="88">
        <f>+ROUNDDOWN((H107-MIN(H107:H$113))/(MAX(H107:H$113)-MIN(H107:H$113))*100,0)</f>
        <v>0</v>
      </c>
      <c r="L107" s="56">
        <v>228396</v>
      </c>
      <c r="M107" s="56">
        <v>558899</v>
      </c>
      <c r="N107" s="15">
        <f t="shared" si="20"/>
        <v>-39759</v>
      </c>
      <c r="O107" s="15">
        <f t="shared" si="21"/>
        <v>42073</v>
      </c>
      <c r="P107" s="15">
        <f t="shared" si="15"/>
        <v>55</v>
      </c>
      <c r="Q107" s="15">
        <f>+ROUNDDOWN((N107-MIN(N107:N$113))/(MAX(N107:N$113)-MIN(N107:N$113))*100,0)</f>
        <v>38</v>
      </c>
      <c r="R107" s="35">
        <v>263037</v>
      </c>
      <c r="S107" s="35">
        <v>302796</v>
      </c>
      <c r="T107" s="32">
        <v>1671634</v>
      </c>
      <c r="U107">
        <f t="shared" si="22"/>
        <v>42</v>
      </c>
    </row>
    <row r="108" spans="1:21">
      <c r="A108" s="5">
        <v>40281</v>
      </c>
      <c r="B108" s="16">
        <f t="shared" si="16"/>
        <v>371928</v>
      </c>
      <c r="C108" s="16">
        <f t="shared" si="17"/>
        <v>58184</v>
      </c>
      <c r="D108" s="16">
        <f t="shared" si="13"/>
        <v>92</v>
      </c>
      <c r="E108" s="16">
        <f>+ROUNDDOWN((B108-MIN(B108:B$113))/(MAX(B108:B$113)-MIN(B108:B$113))*100,0)</f>
        <v>100</v>
      </c>
      <c r="F108" s="33">
        <v>905366</v>
      </c>
      <c r="G108" s="33">
        <v>533438</v>
      </c>
      <c r="H108" s="88">
        <f t="shared" si="18"/>
        <v>-290096</v>
      </c>
      <c r="I108" s="88">
        <f t="shared" si="19"/>
        <v>-53460</v>
      </c>
      <c r="J108" s="88">
        <f t="shared" si="14"/>
        <v>13</v>
      </c>
      <c r="K108" s="88">
        <f>+ROUNDDOWN((H108-MIN(H108:H$113))/(MAX(H108:H$113)-MIN(H108:H$113))*100,0)</f>
        <v>0</v>
      </c>
      <c r="L108" s="56">
        <v>184069</v>
      </c>
      <c r="M108" s="56">
        <v>474165</v>
      </c>
      <c r="N108" s="15">
        <f t="shared" si="20"/>
        <v>-81832</v>
      </c>
      <c r="O108" s="15">
        <f t="shared" si="21"/>
        <v>-4724</v>
      </c>
      <c r="P108" s="15">
        <f t="shared" si="15"/>
        <v>27</v>
      </c>
      <c r="Q108" s="15">
        <f>+ROUNDDOWN((N108-MIN(N108:N$113))/(MAX(N108:N$113)-MIN(N108:N$113))*100,0)</f>
        <v>0</v>
      </c>
      <c r="R108" s="35">
        <v>318469</v>
      </c>
      <c r="S108" s="35">
        <v>400301</v>
      </c>
      <c r="T108" s="32">
        <v>1671592</v>
      </c>
      <c r="U108">
        <f t="shared" si="22"/>
        <v>111901</v>
      </c>
    </row>
    <row r="109" spans="1:21">
      <c r="A109" s="5">
        <v>40274</v>
      </c>
      <c r="B109" s="16">
        <f t="shared" si="16"/>
        <v>313744</v>
      </c>
      <c r="C109" s="16">
        <f t="shared" si="17"/>
        <v>2871</v>
      </c>
      <c r="D109" s="16">
        <f t="shared" si="13"/>
        <v>86</v>
      </c>
      <c r="E109" s="16">
        <f>+ROUNDDOWN((B109-MIN(B109:B$113))/(MAX(B109:B$113)-MIN(B109:B$113))*100,0)</f>
        <v>100</v>
      </c>
      <c r="F109" s="33">
        <v>826375</v>
      </c>
      <c r="G109" s="33">
        <v>512631</v>
      </c>
      <c r="H109" s="88">
        <f t="shared" si="18"/>
        <v>-236636</v>
      </c>
      <c r="I109" s="88">
        <f t="shared" si="19"/>
        <v>40175</v>
      </c>
      <c r="J109" s="88">
        <f t="shared" si="14"/>
        <v>19</v>
      </c>
      <c r="K109" s="88">
        <f>+ROUNDDOWN((H109-MIN(H109:H$113))/(MAX(H109:H$113)-MIN(H109:H$113))*100,0)</f>
        <v>24</v>
      </c>
      <c r="L109" s="56">
        <v>196741</v>
      </c>
      <c r="M109" s="56">
        <v>433377</v>
      </c>
      <c r="N109" s="15">
        <f t="shared" si="20"/>
        <v>-77108</v>
      </c>
      <c r="O109" s="15">
        <f t="shared" si="21"/>
        <v>-43046</v>
      </c>
      <c r="P109" s="15">
        <f t="shared" si="15"/>
        <v>30</v>
      </c>
      <c r="Q109" s="15">
        <f>+ROUNDDOWN((N109-MIN(N109:N$113))/(MAX(N109:N$113)-MIN(N109:N$113))*100,0)</f>
        <v>0</v>
      </c>
      <c r="R109" s="35">
        <v>251231</v>
      </c>
      <c r="S109" s="35">
        <v>328339</v>
      </c>
      <c r="T109" s="32">
        <v>1559691</v>
      </c>
      <c r="U109">
        <f t="shared" si="22"/>
        <v>56389</v>
      </c>
    </row>
    <row r="110" spans="1:21">
      <c r="A110" s="5">
        <v>40267</v>
      </c>
      <c r="B110" s="16">
        <f t="shared" si="16"/>
        <v>310873</v>
      </c>
      <c r="C110" s="16">
        <f t="shared" si="17"/>
        <v>96970</v>
      </c>
      <c r="D110" s="16">
        <f t="shared" si="13"/>
        <v>86</v>
      </c>
      <c r="E110" s="16">
        <f>+ROUNDDOWN((B110-MIN(B110:B$113))/(MAX(B110:B$113)-MIN(B110:B$113))*100,0)</f>
        <v>100</v>
      </c>
      <c r="F110" s="33">
        <v>771148</v>
      </c>
      <c r="G110" s="33">
        <v>460275</v>
      </c>
      <c r="H110" s="88">
        <f t="shared" si="18"/>
        <v>-276811</v>
      </c>
      <c r="I110" s="88">
        <f t="shared" si="19"/>
        <v>-59169</v>
      </c>
      <c r="J110" s="88">
        <f t="shared" si="14"/>
        <v>14</v>
      </c>
      <c r="K110" s="88">
        <f>+ROUNDDOWN((H110-MIN(H110:H$113))/(MAX(H110:H$113)-MIN(H110:H$113))*100,0)</f>
        <v>0</v>
      </c>
      <c r="L110" s="56">
        <v>192942</v>
      </c>
      <c r="M110" s="56">
        <v>469753</v>
      </c>
      <c r="N110" s="15">
        <f t="shared" si="20"/>
        <v>-34062</v>
      </c>
      <c r="O110" s="15">
        <f t="shared" si="21"/>
        <v>-37801</v>
      </c>
      <c r="P110" s="15">
        <f t="shared" si="15"/>
        <v>59</v>
      </c>
      <c r="Q110" s="15">
        <f>+ROUNDDOWN((N110-MIN(N110:N$113))/(MAX(N110:N$113)-MIN(N110:N$113))*100,0)</f>
        <v>0</v>
      </c>
      <c r="R110" s="35">
        <v>246923</v>
      </c>
      <c r="S110" s="35">
        <v>280985</v>
      </c>
      <c r="T110" s="32">
        <v>1503302</v>
      </c>
      <c r="U110">
        <f t="shared" si="22"/>
        <v>13118</v>
      </c>
    </row>
    <row r="111" spans="1:21">
      <c r="A111" s="5">
        <v>40260</v>
      </c>
      <c r="B111" s="16">
        <f t="shared" si="16"/>
        <v>213903</v>
      </c>
      <c r="C111" s="16">
        <f t="shared" si="17"/>
        <v>107171</v>
      </c>
      <c r="D111" s="16">
        <f t="shared" si="13"/>
        <v>75</v>
      </c>
      <c r="E111" s="16">
        <f>+ROUNDDOWN((B111-MIN(B111:B$113))/(MAX(B111:B$113)-MIN(B111:B$113))*100,0)</f>
        <v>100</v>
      </c>
      <c r="F111" s="33">
        <v>662102</v>
      </c>
      <c r="G111" s="33">
        <v>448199</v>
      </c>
      <c r="H111" s="88">
        <f t="shared" si="18"/>
        <v>-217642</v>
      </c>
      <c r="I111" s="88">
        <f t="shared" si="19"/>
        <v>-84529</v>
      </c>
      <c r="J111" s="88">
        <f t="shared" si="14"/>
        <v>21</v>
      </c>
      <c r="K111" s="88">
        <f>+ROUNDDOWN((H111-MIN(H111:H$113))/(MAX(H111:H$113)-MIN(H111:H$113))*100,0)</f>
        <v>0</v>
      </c>
      <c r="L111" s="56">
        <v>232955</v>
      </c>
      <c r="M111" s="56">
        <v>450597</v>
      </c>
      <c r="N111" s="15">
        <f t="shared" si="20"/>
        <v>3739</v>
      </c>
      <c r="O111" s="15">
        <f t="shared" si="21"/>
        <v>-22642</v>
      </c>
      <c r="P111" s="15">
        <f t="shared" si="15"/>
        <v>84</v>
      </c>
      <c r="Q111" s="15">
        <f>+ROUNDDOWN((N111-MIN(N111:N$113))/(MAX(N111:N$113)-MIN(N111:N$113))*100,0)</f>
        <v>0</v>
      </c>
      <c r="R111" s="35">
        <v>268737</v>
      </c>
      <c r="S111" s="35">
        <v>264998</v>
      </c>
      <c r="T111" s="32">
        <v>1490184</v>
      </c>
      <c r="U111">
        <f t="shared" si="22"/>
        <v>56322</v>
      </c>
    </row>
    <row r="112" spans="1:21">
      <c r="A112" s="5">
        <v>40253</v>
      </c>
      <c r="B112" s="16">
        <f t="shared" si="16"/>
        <v>106732</v>
      </c>
      <c r="C112" s="16">
        <f t="shared" si="17"/>
        <v>-3026</v>
      </c>
      <c r="D112" s="16">
        <f t="shared" si="13"/>
        <v>63</v>
      </c>
      <c r="E112" s="16">
        <f>+ROUNDDOWN((B112-MIN(B112:B$113))/(MAX(B112:B$113)-MIN(B112:B$113))*100,0)</f>
        <v>0</v>
      </c>
      <c r="F112" s="33">
        <v>566758</v>
      </c>
      <c r="G112" s="33">
        <v>460026</v>
      </c>
      <c r="H112" s="88">
        <f t="shared" si="18"/>
        <v>-133113</v>
      </c>
      <c r="I112" s="88">
        <f t="shared" si="19"/>
        <v>-17674</v>
      </c>
      <c r="J112" s="88">
        <f t="shared" si="14"/>
        <v>30</v>
      </c>
      <c r="K112" s="88">
        <f>+ROUNDDOWN((H112-MIN(H112:H$113))/(MAX(H112:H$113)-MIN(H112:H$113))*100,0)</f>
        <v>0</v>
      </c>
      <c r="L112" s="56">
        <v>237552</v>
      </c>
      <c r="M112" s="56">
        <v>370665</v>
      </c>
      <c r="N112" s="15">
        <f t="shared" si="20"/>
        <v>26381</v>
      </c>
      <c r="O112" s="15">
        <f t="shared" si="21"/>
        <v>20700</v>
      </c>
      <c r="P112" s="15">
        <f t="shared" si="15"/>
        <v>100</v>
      </c>
      <c r="Q112" s="15">
        <f>+ROUNDDOWN((N112-MIN(N112:N$113))/(MAX(N112:N$113)-MIN(N112:N$113))*100,0)</f>
        <v>100</v>
      </c>
      <c r="R112" s="35">
        <v>302247</v>
      </c>
      <c r="S112" s="35">
        <v>275866</v>
      </c>
      <c r="T112" s="32">
        <v>1433862</v>
      </c>
      <c r="U112">
        <f t="shared" si="22"/>
        <v>80101</v>
      </c>
    </row>
    <row r="113" spans="1:21">
      <c r="A113" s="5">
        <v>40246</v>
      </c>
      <c r="B113" s="16">
        <f t="shared" si="16"/>
        <v>109758</v>
      </c>
      <c r="C113" s="16">
        <f t="shared" si="17"/>
        <v>34369</v>
      </c>
      <c r="D113" s="16">
        <f t="shared" si="13"/>
        <v>63</v>
      </c>
      <c r="E113" s="16" t="e">
        <f>+ROUNDDOWN((B113-MIN(B113:B$113))/(MAX(B113:B$113)-MIN(B113:B$113))*100,0)</f>
        <v>#DIV/0!</v>
      </c>
      <c r="F113" s="33">
        <v>557898</v>
      </c>
      <c r="G113" s="33">
        <v>448140</v>
      </c>
      <c r="H113" s="88">
        <f t="shared" si="18"/>
        <v>-115439</v>
      </c>
      <c r="I113" s="88">
        <f t="shared" si="19"/>
        <v>-31293</v>
      </c>
      <c r="J113" s="88">
        <f t="shared" si="14"/>
        <v>32</v>
      </c>
      <c r="K113" s="88" t="e">
        <f>+ROUNDDOWN((H113-MIN(H113:H$113))/(MAX(H113:H$113)-MIN(H113:H$113))*100,0)</f>
        <v>#DIV/0!</v>
      </c>
      <c r="L113" s="56">
        <v>208190</v>
      </c>
      <c r="M113" s="56">
        <v>323629</v>
      </c>
      <c r="N113" s="15">
        <f t="shared" si="20"/>
        <v>5681</v>
      </c>
      <c r="O113" s="15">
        <f t="shared" si="21"/>
        <v>-3076</v>
      </c>
      <c r="P113" s="15">
        <f t="shared" si="15"/>
        <v>86</v>
      </c>
      <c r="Q113" s="15" t="e">
        <f>+ROUNDDOWN((N113-MIN(N113:N$113))/(MAX(N113:N$113)-MIN(N113:N$113))*100,0)</f>
        <v>#DIV/0!</v>
      </c>
      <c r="R113" s="35">
        <v>271432</v>
      </c>
      <c r="S113" s="35">
        <v>265751</v>
      </c>
      <c r="T113" s="32">
        <v>1353761</v>
      </c>
      <c r="U113">
        <f t="shared" si="22"/>
        <v>-37488</v>
      </c>
    </row>
    <row r="114" spans="1:21">
      <c r="A114" s="5">
        <v>40239</v>
      </c>
      <c r="B114" s="16">
        <f t="shared" si="16"/>
        <v>75389</v>
      </c>
      <c r="C114" s="16">
        <f t="shared" si="17"/>
        <v>-3534</v>
      </c>
      <c r="D114" s="16">
        <f t="shared" si="13"/>
        <v>59</v>
      </c>
      <c r="E114" s="16">
        <f>+ROUNDDOWN((B114-MIN(B$113:B114))/(MAX(B$113:B114)-MIN(B$113:B114))*100,0)</f>
        <v>0</v>
      </c>
      <c r="F114" s="33">
        <v>525893</v>
      </c>
      <c r="G114" s="33">
        <v>450504</v>
      </c>
      <c r="H114" s="88">
        <f t="shared" si="18"/>
        <v>-84146</v>
      </c>
      <c r="I114" s="88">
        <f t="shared" si="19"/>
        <v>-8915</v>
      </c>
      <c r="J114" s="88">
        <f t="shared" si="14"/>
        <v>36</v>
      </c>
      <c r="K114" s="88">
        <f>+ROUNDDOWN((H114-MIN(H$113:H114))/(MAX(H$113:H114)-MIN(H$113:H114))*100,0)</f>
        <v>100</v>
      </c>
      <c r="L114" s="56">
        <v>234968</v>
      </c>
      <c r="M114" s="56">
        <v>319114</v>
      </c>
      <c r="N114" s="15">
        <f t="shared" si="20"/>
        <v>8757</v>
      </c>
      <c r="O114" s="15">
        <f t="shared" si="21"/>
        <v>12449</v>
      </c>
      <c r="P114" s="15">
        <f t="shared" si="15"/>
        <v>88</v>
      </c>
      <c r="Q114" s="15">
        <f>+ROUNDDOWN((N114-MIN(N$113:N114))/(MAX(N$113:N114)-MIN(N$113:N114))*100,0)</f>
        <v>100</v>
      </c>
      <c r="R114" s="35">
        <v>283987</v>
      </c>
      <c r="S114" s="35">
        <v>275230</v>
      </c>
      <c r="T114" s="32">
        <v>1391249</v>
      </c>
      <c r="U114">
        <f t="shared" si="22"/>
        <v>-12923</v>
      </c>
    </row>
    <row r="115" spans="1:21">
      <c r="A115" s="5">
        <v>40232</v>
      </c>
      <c r="B115" s="16">
        <f t="shared" si="16"/>
        <v>78923</v>
      </c>
      <c r="C115" s="16">
        <f t="shared" si="17"/>
        <v>-71219</v>
      </c>
      <c r="D115" s="16">
        <f t="shared" si="13"/>
        <v>59</v>
      </c>
      <c r="E115" s="16">
        <f>+ROUNDDOWN((B115-MIN(B$113:B115))/(MAX(B$113:B115)-MIN(B$113:B115))*100,0)</f>
        <v>10</v>
      </c>
      <c r="F115" s="33">
        <v>525634</v>
      </c>
      <c r="G115" s="33">
        <v>446711</v>
      </c>
      <c r="H115" s="88">
        <f t="shared" si="18"/>
        <v>-75231</v>
      </c>
      <c r="I115" s="88">
        <f t="shared" si="19"/>
        <v>63159</v>
      </c>
      <c r="J115" s="88">
        <f t="shared" si="14"/>
        <v>37</v>
      </c>
      <c r="K115" s="88">
        <f>+ROUNDDOWN((H115-MIN(H$113:H115))/(MAX(H$113:H115)-MIN(H$113:H115))*100,0)</f>
        <v>100</v>
      </c>
      <c r="L115" s="56">
        <v>193645</v>
      </c>
      <c r="M115" s="56">
        <v>268876</v>
      </c>
      <c r="N115" s="15">
        <f t="shared" si="20"/>
        <v>-3692</v>
      </c>
      <c r="O115" s="15">
        <f t="shared" si="21"/>
        <v>8060</v>
      </c>
      <c r="P115" s="15">
        <f t="shared" si="15"/>
        <v>79</v>
      </c>
      <c r="Q115" s="15">
        <f>+ROUNDDOWN((N115-MIN(N$113:N115))/(MAX(N$113:N115)-MIN(N$113:N115))*100,0)</f>
        <v>0</v>
      </c>
      <c r="R115" s="35">
        <v>285216</v>
      </c>
      <c r="S115" s="35">
        <v>288908</v>
      </c>
      <c r="T115" s="32">
        <v>1404172</v>
      </c>
      <c r="U115">
        <f t="shared" si="22"/>
        <v>-28921</v>
      </c>
    </row>
    <row r="116" spans="1:21">
      <c r="A116" s="5">
        <v>40225</v>
      </c>
      <c r="B116" s="16">
        <f t="shared" si="16"/>
        <v>150142</v>
      </c>
      <c r="C116" s="16">
        <f t="shared" si="17"/>
        <v>-37729</v>
      </c>
      <c r="D116" s="16">
        <f t="shared" si="13"/>
        <v>67</v>
      </c>
      <c r="E116" s="16">
        <f>+ROUNDDOWN((B116-MIN(B$113:B116))/(MAX(B$113:B116)-MIN(B$113:B116))*100,0)</f>
        <v>100</v>
      </c>
      <c r="F116" s="33">
        <v>604307</v>
      </c>
      <c r="G116" s="33">
        <v>454165</v>
      </c>
      <c r="H116" s="88">
        <f t="shared" si="18"/>
        <v>-138390</v>
      </c>
      <c r="I116" s="88">
        <f t="shared" si="19"/>
        <v>26454</v>
      </c>
      <c r="J116" s="88">
        <f t="shared" si="14"/>
        <v>30</v>
      </c>
      <c r="K116" s="88">
        <f>+ROUNDDOWN((H116-MIN(H$113:H116))/(MAX(H$113:H116)-MIN(H$113:H116))*100,0)</f>
        <v>0</v>
      </c>
      <c r="L116" s="56">
        <v>252433</v>
      </c>
      <c r="M116" s="56">
        <v>390823</v>
      </c>
      <c r="N116" s="15">
        <f t="shared" si="20"/>
        <v>-11752</v>
      </c>
      <c r="O116" s="15">
        <f t="shared" si="21"/>
        <v>11275</v>
      </c>
      <c r="P116" s="15">
        <f t="shared" si="15"/>
        <v>74</v>
      </c>
      <c r="Q116" s="15">
        <f>+ROUNDDOWN((N116-MIN(N$113:N116))/(MAX(N$113:N116)-MIN(N$113:N116))*100,0)</f>
        <v>0</v>
      </c>
      <c r="R116" s="35">
        <v>267524</v>
      </c>
      <c r="S116" s="35">
        <v>279276</v>
      </c>
      <c r="T116" s="32">
        <v>1433093</v>
      </c>
      <c r="U116">
        <f t="shared" si="22"/>
        <v>22702</v>
      </c>
    </row>
    <row r="117" spans="1:21">
      <c r="A117" s="5">
        <v>40218</v>
      </c>
      <c r="B117" s="16">
        <f t="shared" si="16"/>
        <v>187871</v>
      </c>
      <c r="C117" s="16">
        <f t="shared" si="17"/>
        <v>2262</v>
      </c>
      <c r="D117" s="16">
        <f t="shared" si="13"/>
        <v>72</v>
      </c>
      <c r="E117" s="16">
        <f>+ROUNDDOWN((B117-MIN(B$113:B117))/(MAX(B$113:B117)-MIN(B$113:B117))*100,0)</f>
        <v>100</v>
      </c>
      <c r="F117" s="33">
        <v>628209</v>
      </c>
      <c r="G117" s="33">
        <v>440338</v>
      </c>
      <c r="H117" s="88">
        <f t="shared" si="18"/>
        <v>-164844</v>
      </c>
      <c r="I117" s="88">
        <f t="shared" si="19"/>
        <v>9800</v>
      </c>
      <c r="J117" s="88">
        <f t="shared" si="14"/>
        <v>27</v>
      </c>
      <c r="K117" s="88">
        <f>+ROUNDDOWN((H117-MIN(H$113:H117))/(MAX(H$113:H117)-MIN(H$113:H117))*100,0)</f>
        <v>0</v>
      </c>
      <c r="L117" s="56">
        <v>221772</v>
      </c>
      <c r="M117" s="56">
        <v>386616</v>
      </c>
      <c r="N117" s="15">
        <f t="shared" si="20"/>
        <v>-23027</v>
      </c>
      <c r="O117" s="15">
        <f t="shared" si="21"/>
        <v>-12062</v>
      </c>
      <c r="P117" s="15">
        <f t="shared" si="15"/>
        <v>67</v>
      </c>
      <c r="Q117" s="15">
        <f>+ROUNDDOWN((N117-MIN(N$113:N117))/(MAX(N$113:N117)-MIN(N$113:N117))*100,0)</f>
        <v>0</v>
      </c>
      <c r="R117" s="35">
        <v>270964</v>
      </c>
      <c r="S117" s="35">
        <v>293991</v>
      </c>
      <c r="T117" s="32">
        <v>1410391</v>
      </c>
      <c r="U117">
        <f t="shared" si="22"/>
        <v>5756</v>
      </c>
    </row>
    <row r="118" spans="1:21">
      <c r="A118" s="5">
        <v>40211</v>
      </c>
      <c r="B118" s="16">
        <f t="shared" si="16"/>
        <v>185609</v>
      </c>
      <c r="C118" s="16">
        <f t="shared" si="17"/>
        <v>-22374</v>
      </c>
      <c r="D118" s="16">
        <f t="shared" si="13"/>
        <v>71</v>
      </c>
      <c r="E118" s="16">
        <f>+ROUNDDOWN((B118-MIN(B$113:B118))/(MAX(B$113:B118)-MIN(B$113:B118))*100,0)</f>
        <v>97</v>
      </c>
      <c r="F118" s="33">
        <v>628179</v>
      </c>
      <c r="G118" s="33">
        <v>442570</v>
      </c>
      <c r="H118" s="88">
        <f t="shared" si="18"/>
        <v>-174644</v>
      </c>
      <c r="I118" s="88">
        <f t="shared" si="19"/>
        <v>-16570</v>
      </c>
      <c r="J118" s="88">
        <f t="shared" si="14"/>
        <v>26</v>
      </c>
      <c r="K118" s="88">
        <f>+ROUNDDOWN((H118-MIN(H$113:H118))/(MAX(H$113:H118)-MIN(H$113:H118))*100,0)</f>
        <v>0</v>
      </c>
      <c r="L118" s="56">
        <v>207065</v>
      </c>
      <c r="M118" s="56">
        <v>381709</v>
      </c>
      <c r="N118" s="15">
        <f t="shared" si="20"/>
        <v>-10965</v>
      </c>
      <c r="O118" s="15">
        <f t="shared" si="21"/>
        <v>38944</v>
      </c>
      <c r="P118" s="15">
        <f t="shared" si="15"/>
        <v>75</v>
      </c>
      <c r="Q118" s="15">
        <f>+ROUNDDOWN((N118-MIN(N$113:N118))/(MAX(N$113:N118)-MIN(N$113:N118))*100,0)</f>
        <v>37</v>
      </c>
      <c r="R118" s="35">
        <v>277773</v>
      </c>
      <c r="S118" s="35">
        <v>288738</v>
      </c>
      <c r="T118" s="32">
        <v>1404635</v>
      </c>
      <c r="U118">
        <f t="shared" si="22"/>
        <v>71816</v>
      </c>
    </row>
    <row r="119" spans="1:21">
      <c r="A119" s="5">
        <v>40204</v>
      </c>
      <c r="B119" s="16">
        <f t="shared" si="16"/>
        <v>207983</v>
      </c>
      <c r="C119" s="16">
        <f t="shared" si="17"/>
        <v>35851</v>
      </c>
      <c r="D119" s="16">
        <f t="shared" si="13"/>
        <v>74</v>
      </c>
      <c r="E119" s="16">
        <f>+ROUNDDOWN((B119-MIN(B$113:B119))/(MAX(B$113:B119)-MIN(B$113:B119))*100,0)</f>
        <v>100</v>
      </c>
      <c r="F119" s="33">
        <v>618432</v>
      </c>
      <c r="G119" s="33">
        <v>410449</v>
      </c>
      <c r="H119" s="88">
        <f t="shared" si="18"/>
        <v>-158074</v>
      </c>
      <c r="I119" s="88">
        <f t="shared" si="19"/>
        <v>-28238</v>
      </c>
      <c r="J119" s="88">
        <f t="shared" si="14"/>
        <v>27</v>
      </c>
      <c r="K119" s="88">
        <f>+ROUNDDOWN((H119-MIN(H$113:H119))/(MAX(H$113:H119)-MIN(H$113:H119))*100,0)</f>
        <v>16</v>
      </c>
      <c r="L119" s="56">
        <v>176019</v>
      </c>
      <c r="M119" s="56">
        <v>334093</v>
      </c>
      <c r="N119" s="15">
        <f t="shared" si="20"/>
        <v>-49909</v>
      </c>
      <c r="O119" s="15">
        <f t="shared" si="21"/>
        <v>-7613</v>
      </c>
      <c r="P119" s="15">
        <f t="shared" si="15"/>
        <v>49</v>
      </c>
      <c r="Q119" s="15">
        <f>+ROUNDDOWN((N119-MIN(N$113:N119))/(MAX(N$113:N119)-MIN(N$113:N119))*100,0)</f>
        <v>0</v>
      </c>
      <c r="R119" s="35">
        <v>256382</v>
      </c>
      <c r="S119" s="35">
        <v>306291</v>
      </c>
      <c r="T119" s="32">
        <v>1332819</v>
      </c>
      <c r="U119">
        <f t="shared" si="22"/>
        <v>54854</v>
      </c>
    </row>
    <row r="120" spans="1:21">
      <c r="A120" s="5">
        <v>40197</v>
      </c>
      <c r="B120" s="16">
        <f t="shared" si="16"/>
        <v>172132</v>
      </c>
      <c r="C120" s="16">
        <f t="shared" si="17"/>
        <v>57265</v>
      </c>
      <c r="D120" s="16">
        <f t="shared" si="13"/>
        <v>70</v>
      </c>
      <c r="E120" s="16">
        <f>+ROUNDDOWN((B120-MIN(B$113:B120))/(MAX(B$113:B120)-MIN(B$113:B120))*100,0)</f>
        <v>72</v>
      </c>
      <c r="F120" s="33">
        <v>561858</v>
      </c>
      <c r="G120" s="33">
        <v>389726</v>
      </c>
      <c r="H120" s="88">
        <f t="shared" si="18"/>
        <v>-129836</v>
      </c>
      <c r="I120" s="88">
        <f t="shared" si="19"/>
        <v>-60455</v>
      </c>
      <c r="J120" s="88">
        <f t="shared" si="14"/>
        <v>31</v>
      </c>
      <c r="K120" s="88">
        <f>+ROUNDDOWN((H120-MIN(H$113:H120))/(MAX(H$113:H120)-MIN(H$113:H120))*100,0)</f>
        <v>45</v>
      </c>
      <c r="L120" s="56">
        <v>179769</v>
      </c>
      <c r="M120" s="56">
        <v>309605</v>
      </c>
      <c r="N120" s="15">
        <f t="shared" si="20"/>
        <v>-42296</v>
      </c>
      <c r="O120" s="15">
        <f t="shared" si="21"/>
        <v>3190</v>
      </c>
      <c r="P120" s="15">
        <f t="shared" si="15"/>
        <v>54</v>
      </c>
      <c r="Q120" s="15">
        <f>+ROUNDDOWN((N120-MIN(N$113:N120))/(MAX(N$113:N120)-MIN(N$113:N120))*100,0)</f>
        <v>12</v>
      </c>
      <c r="R120" s="35">
        <v>256228</v>
      </c>
      <c r="S120" s="35">
        <v>298524</v>
      </c>
      <c r="T120" s="32">
        <v>1277965</v>
      </c>
      <c r="U120">
        <f t="shared" si="22"/>
        <v>24962</v>
      </c>
    </row>
    <row r="121" spans="1:21">
      <c r="A121" s="5">
        <v>40190</v>
      </c>
      <c r="B121" s="16">
        <f t="shared" si="16"/>
        <v>114867</v>
      </c>
      <c r="C121" s="16">
        <f t="shared" si="17"/>
        <v>9411</v>
      </c>
      <c r="D121" s="16">
        <f t="shared" si="13"/>
        <v>63</v>
      </c>
      <c r="E121" s="16">
        <f>+ROUNDDOWN((B121-MIN(B$113:B121))/(MAX(B$113:B121)-MIN(B$113:B121))*100,0)</f>
        <v>29</v>
      </c>
      <c r="F121" s="33">
        <v>564942</v>
      </c>
      <c r="G121" s="33">
        <v>450075</v>
      </c>
      <c r="H121" s="88">
        <f t="shared" si="18"/>
        <v>-69381</v>
      </c>
      <c r="I121" s="88">
        <f t="shared" si="19"/>
        <v>-36314</v>
      </c>
      <c r="J121" s="88">
        <f t="shared" si="14"/>
        <v>37</v>
      </c>
      <c r="K121" s="88">
        <f>+ROUNDDOWN((H121-MIN(H$113:H121))/(MAX(H$113:H121)-MIN(H$113:H121))*100,0)</f>
        <v>100</v>
      </c>
      <c r="L121" s="56">
        <v>180357</v>
      </c>
      <c r="M121" s="56">
        <v>249738</v>
      </c>
      <c r="N121" s="15">
        <f t="shared" si="20"/>
        <v>-45486</v>
      </c>
      <c r="O121" s="15">
        <f t="shared" si="21"/>
        <v>26903</v>
      </c>
      <c r="P121" s="15">
        <f t="shared" si="15"/>
        <v>52</v>
      </c>
      <c r="Q121" s="15">
        <f>+ROUNDDOWN((N121-MIN(N$113:N121))/(MAX(N$113:N121)-MIN(N$113:N121))*100,0)</f>
        <v>7</v>
      </c>
      <c r="R121" s="35">
        <v>245101</v>
      </c>
      <c r="S121" s="35">
        <v>290587</v>
      </c>
      <c r="T121" s="32">
        <v>1253003</v>
      </c>
      <c r="U121">
        <f t="shared" si="22"/>
        <v>35599</v>
      </c>
    </row>
    <row r="122" spans="1:21">
      <c r="A122" s="5">
        <v>40183</v>
      </c>
      <c r="B122" s="16">
        <f t="shared" si="16"/>
        <v>105456</v>
      </c>
      <c r="C122" s="16">
        <f t="shared" si="17"/>
        <v>86820</v>
      </c>
      <c r="D122" s="16">
        <f t="shared" si="13"/>
        <v>62</v>
      </c>
      <c r="E122" s="16">
        <f>+ROUNDDOWN((B122-MIN(B$113:B122))/(MAX(B$113:B122)-MIN(B$113:B122))*100,0)</f>
        <v>22</v>
      </c>
      <c r="F122" s="33">
        <v>547017</v>
      </c>
      <c r="G122" s="33">
        <v>441561</v>
      </c>
      <c r="H122" s="88">
        <f t="shared" si="18"/>
        <v>-33067</v>
      </c>
      <c r="I122" s="88">
        <f t="shared" si="19"/>
        <v>-49692</v>
      </c>
      <c r="J122" s="88">
        <f t="shared" si="14"/>
        <v>41</v>
      </c>
      <c r="K122" s="88">
        <f>+ROUNDDOWN((H122-MIN(H$113:H122))/(MAX(H$113:H122)-MIN(H$113:H122))*100,0)</f>
        <v>100</v>
      </c>
      <c r="L122" s="56">
        <v>192767</v>
      </c>
      <c r="M122" s="56">
        <v>225834</v>
      </c>
      <c r="N122" s="15">
        <f t="shared" si="20"/>
        <v>-72389</v>
      </c>
      <c r="O122" s="15">
        <f t="shared" si="21"/>
        <v>-37128</v>
      </c>
      <c r="P122" s="15">
        <f t="shared" si="15"/>
        <v>34</v>
      </c>
      <c r="Q122" s="15">
        <f>+ROUNDDOWN((N122-MIN(N$113:N122))/(MAX(N$113:N122)-MIN(N$113:N122))*100,0)</f>
        <v>0</v>
      </c>
      <c r="R122" s="35">
        <v>227441</v>
      </c>
      <c r="S122" s="35">
        <v>299830</v>
      </c>
      <c r="T122" s="32">
        <v>1217404</v>
      </c>
      <c r="U122">
        <f t="shared" si="22"/>
        <v>57997</v>
      </c>
    </row>
    <row r="123" spans="1:21">
      <c r="A123" s="5">
        <v>40176</v>
      </c>
      <c r="B123" s="16">
        <f t="shared" si="16"/>
        <v>18636</v>
      </c>
      <c r="C123" s="16">
        <f t="shared" si="17"/>
        <v>28606</v>
      </c>
      <c r="D123" s="16">
        <f t="shared" si="13"/>
        <v>53</v>
      </c>
      <c r="E123" s="16">
        <f>+ROUNDDOWN((B123-MIN(B$113:B123))/(MAX(B$113:B123)-MIN(B$113:B123))*100,0)</f>
        <v>0</v>
      </c>
      <c r="F123" s="33">
        <v>495146</v>
      </c>
      <c r="G123" s="33">
        <v>476510</v>
      </c>
      <c r="H123" s="88">
        <f t="shared" si="18"/>
        <v>16625</v>
      </c>
      <c r="I123" s="88">
        <f t="shared" si="19"/>
        <v>-16191</v>
      </c>
      <c r="J123" s="88">
        <f t="shared" si="14"/>
        <v>47</v>
      </c>
      <c r="K123" s="88">
        <f>+ROUNDDOWN((H123-MIN(H$113:H123))/(MAX(H$113:H123)-MIN(H$113:H123))*100,0)</f>
        <v>100</v>
      </c>
      <c r="L123" s="56">
        <v>208322</v>
      </c>
      <c r="M123" s="56">
        <v>191697</v>
      </c>
      <c r="N123" s="15">
        <f t="shared" si="20"/>
        <v>-35261</v>
      </c>
      <c r="O123" s="15">
        <f t="shared" si="21"/>
        <v>-12415</v>
      </c>
      <c r="P123" s="15">
        <f t="shared" si="15"/>
        <v>58</v>
      </c>
      <c r="Q123" s="15">
        <f>+ROUNDDOWN((N123-MIN(N$113:N123))/(MAX(N$113:N123)-MIN(N$113:N123))*100,0)</f>
        <v>45</v>
      </c>
      <c r="R123" s="35">
        <v>237256</v>
      </c>
      <c r="S123" s="35">
        <v>272517</v>
      </c>
      <c r="T123" s="32">
        <v>1159407</v>
      </c>
      <c r="U123">
        <f t="shared" si="22"/>
        <v>-12203</v>
      </c>
    </row>
    <row r="124" spans="1:21">
      <c r="A124" s="5">
        <v>40169</v>
      </c>
      <c r="B124" s="16">
        <f t="shared" si="16"/>
        <v>-9970</v>
      </c>
      <c r="C124" s="16">
        <f t="shared" si="17"/>
        <v>29154</v>
      </c>
      <c r="D124" s="16">
        <f t="shared" si="13"/>
        <v>49</v>
      </c>
      <c r="E124" s="16">
        <f>+ROUNDDOWN((B124-MIN(B$113:B124))/(MAX(B$113:B124)-MIN(B$113:B124))*100,0)</f>
        <v>0</v>
      </c>
      <c r="F124" s="33">
        <v>464332</v>
      </c>
      <c r="G124" s="33">
        <v>474302</v>
      </c>
      <c r="H124" s="88">
        <f t="shared" si="18"/>
        <v>32816</v>
      </c>
      <c r="I124" s="88">
        <f t="shared" si="19"/>
        <v>-10737</v>
      </c>
      <c r="J124" s="88">
        <f t="shared" si="14"/>
        <v>48</v>
      </c>
      <c r="K124" s="88">
        <f>+ROUNDDOWN((H124-MIN(H$113:H124))/(MAX(H$113:H124)-MIN(H$113:H124))*100,0)</f>
        <v>100</v>
      </c>
      <c r="L124" s="56">
        <v>224063</v>
      </c>
      <c r="M124" s="56">
        <v>191247</v>
      </c>
      <c r="N124" s="15">
        <f t="shared" si="20"/>
        <v>-22846</v>
      </c>
      <c r="O124" s="15">
        <f t="shared" si="21"/>
        <v>-18417</v>
      </c>
      <c r="P124" s="15">
        <f t="shared" si="15"/>
        <v>67</v>
      </c>
      <c r="Q124" s="15">
        <f>+ROUNDDOWN((N124-MIN(N$113:N124))/(MAX(N$113:N124)-MIN(N$113:N124))*100,0)</f>
        <v>61</v>
      </c>
      <c r="R124" s="35">
        <v>245353</v>
      </c>
      <c r="S124" s="35">
        <v>268199</v>
      </c>
      <c r="T124" s="32">
        <v>1171610</v>
      </c>
      <c r="U124">
        <f t="shared" si="22"/>
        <v>-6814</v>
      </c>
    </row>
    <row r="125" spans="1:21">
      <c r="A125" s="5">
        <v>40162</v>
      </c>
      <c r="B125" s="16">
        <f t="shared" si="16"/>
        <v>-39124</v>
      </c>
      <c r="C125" s="16">
        <f t="shared" si="17"/>
        <v>10440</v>
      </c>
      <c r="D125" s="16">
        <f t="shared" si="13"/>
        <v>46</v>
      </c>
      <c r="E125" s="16">
        <f>+ROUNDDOWN((B125-MIN(B$113:B125))/(MAX(B$113:B125)-MIN(B$113:B125))*100,0)</f>
        <v>0</v>
      </c>
      <c r="F125" s="33">
        <v>453238</v>
      </c>
      <c r="G125" s="33">
        <v>492362</v>
      </c>
      <c r="H125" s="88">
        <f t="shared" si="18"/>
        <v>43553</v>
      </c>
      <c r="I125" s="88">
        <f t="shared" si="19"/>
        <v>-24506</v>
      </c>
      <c r="J125" s="88">
        <f t="shared" si="14"/>
        <v>50</v>
      </c>
      <c r="K125" s="88">
        <f>+ROUNDDOWN((H125-MIN(H$113:H125))/(MAX(H$113:H125)-MIN(H$113:H125))*100,0)</f>
        <v>100</v>
      </c>
      <c r="L125" s="56">
        <v>220818</v>
      </c>
      <c r="M125" s="56">
        <v>177265</v>
      </c>
      <c r="N125" s="15">
        <f t="shared" si="20"/>
        <v>-4429</v>
      </c>
      <c r="O125" s="15">
        <f t="shared" si="21"/>
        <v>14066</v>
      </c>
      <c r="P125" s="15">
        <f t="shared" si="15"/>
        <v>79</v>
      </c>
      <c r="Q125" s="15">
        <f>+ROUNDDOWN((N125-MIN(N$113:N125))/(MAX(N$113:N125)-MIN(N$113:N125))*100,0)</f>
        <v>83</v>
      </c>
      <c r="R125" s="35">
        <v>268185</v>
      </c>
      <c r="S125" s="35">
        <v>272614</v>
      </c>
      <c r="T125" s="32">
        <v>1178424</v>
      </c>
      <c r="U125">
        <f t="shared" si="22"/>
        <v>-51558</v>
      </c>
    </row>
    <row r="126" spans="1:21">
      <c r="A126" s="5">
        <v>40155</v>
      </c>
      <c r="B126" s="16">
        <f t="shared" si="16"/>
        <v>-49564</v>
      </c>
      <c r="C126" s="16">
        <f t="shared" si="17"/>
        <v>-30826</v>
      </c>
      <c r="D126" s="16">
        <f t="shared" si="13"/>
        <v>45</v>
      </c>
      <c r="E126" s="16">
        <f>+ROUNDDOWN((B126-MIN(B$113:B126))/(MAX(B$113:B126)-MIN(B$113:B126))*100,0)</f>
        <v>0</v>
      </c>
      <c r="F126" s="33">
        <v>456894</v>
      </c>
      <c r="G126" s="33">
        <v>506458</v>
      </c>
      <c r="H126" s="88">
        <f t="shared" si="18"/>
        <v>68059</v>
      </c>
      <c r="I126" s="88">
        <f t="shared" si="19"/>
        <v>43268</v>
      </c>
      <c r="J126" s="88">
        <f t="shared" si="14"/>
        <v>52</v>
      </c>
      <c r="K126" s="88">
        <f>+ROUNDDOWN((H126-MIN(H$113:H126))/(MAX(H$113:H126)-MIN(H$113:H126))*100,0)</f>
        <v>100</v>
      </c>
      <c r="L126" s="56">
        <v>257449</v>
      </c>
      <c r="M126" s="56">
        <v>189390</v>
      </c>
      <c r="N126" s="15">
        <f t="shared" si="20"/>
        <v>-18495</v>
      </c>
      <c r="O126" s="15">
        <f t="shared" si="21"/>
        <v>-12442</v>
      </c>
      <c r="P126" s="15">
        <f t="shared" si="15"/>
        <v>70</v>
      </c>
      <c r="Q126" s="15">
        <f>+ROUNDDOWN((N126-MIN(N$113:N126))/(MAX(N$113:N126)-MIN(N$113:N126))*100,0)</f>
        <v>66</v>
      </c>
      <c r="R126" s="35">
        <v>273053</v>
      </c>
      <c r="S126" s="35">
        <v>291548</v>
      </c>
      <c r="T126" s="32">
        <v>1229982</v>
      </c>
      <c r="U126">
        <f t="shared" si="22"/>
        <v>-128569</v>
      </c>
    </row>
    <row r="127" spans="1:21">
      <c r="A127" s="5">
        <v>40148</v>
      </c>
      <c r="B127" s="16">
        <f t="shared" si="16"/>
        <v>-18738</v>
      </c>
      <c r="C127" s="16">
        <f t="shared" si="17"/>
        <v>11090</v>
      </c>
      <c r="D127" s="16">
        <f t="shared" si="13"/>
        <v>48</v>
      </c>
      <c r="E127" s="16">
        <f>+ROUNDDOWN((B127-MIN(B$113:B127))/(MAX(B$113:B127)-MIN(B$113:B127))*100,0)</f>
        <v>11</v>
      </c>
      <c r="F127" s="33">
        <v>497434</v>
      </c>
      <c r="G127" s="33">
        <v>516172</v>
      </c>
      <c r="H127" s="88">
        <f t="shared" si="18"/>
        <v>24791</v>
      </c>
      <c r="I127" s="88">
        <f t="shared" si="19"/>
        <v>-8365</v>
      </c>
      <c r="J127" s="88">
        <f t="shared" si="14"/>
        <v>48</v>
      </c>
      <c r="K127" s="88">
        <f>+ROUNDDOWN((H127-MIN(H$113:H127))/(MAX(H$113:H127)-MIN(H$113:H127))*100,0)</f>
        <v>82</v>
      </c>
      <c r="L127" s="56">
        <v>263030</v>
      </c>
      <c r="M127" s="56">
        <v>238239</v>
      </c>
      <c r="N127" s="15">
        <f t="shared" si="20"/>
        <v>-6053</v>
      </c>
      <c r="O127" s="15">
        <f t="shared" si="21"/>
        <v>-2725</v>
      </c>
      <c r="P127" s="15">
        <f t="shared" si="15"/>
        <v>78</v>
      </c>
      <c r="Q127" s="15">
        <f>+ROUNDDOWN((N127-MIN(N$113:N127))/(MAX(N$113:N127)-MIN(N$113:N127))*100,0)</f>
        <v>81</v>
      </c>
      <c r="R127" s="35">
        <v>295165</v>
      </c>
      <c r="S127" s="35">
        <v>301218</v>
      </c>
      <c r="T127" s="32">
        <v>1358551</v>
      </c>
      <c r="U127">
        <f t="shared" si="22"/>
        <v>-586</v>
      </c>
    </row>
    <row r="128" spans="1:21">
      <c r="A128" s="5">
        <v>40141</v>
      </c>
      <c r="B128" s="16">
        <f t="shared" si="16"/>
        <v>-29828</v>
      </c>
      <c r="C128" s="16">
        <f t="shared" si="17"/>
        <v>-49612</v>
      </c>
      <c r="D128" s="16">
        <f t="shared" si="13"/>
        <v>47</v>
      </c>
      <c r="E128" s="16">
        <f>+ROUNDDOWN((B128-MIN(B$113:B128))/(MAX(B$113:B128)-MIN(B$113:B128))*100,0)</f>
        <v>7</v>
      </c>
      <c r="F128" s="33">
        <v>500596</v>
      </c>
      <c r="G128" s="33">
        <v>530424</v>
      </c>
      <c r="H128" s="88">
        <f t="shared" si="18"/>
        <v>33156</v>
      </c>
      <c r="I128" s="88">
        <f t="shared" si="19"/>
        <v>45280</v>
      </c>
      <c r="J128" s="88">
        <f t="shared" si="14"/>
        <v>48</v>
      </c>
      <c r="K128" s="88">
        <f>+ROUNDDOWN((H128-MIN(H$113:H128))/(MAX(H$113:H128)-MIN(H$113:H128))*100,0)</f>
        <v>85</v>
      </c>
      <c r="L128" s="56">
        <v>263271</v>
      </c>
      <c r="M128" s="56">
        <v>230115</v>
      </c>
      <c r="N128" s="15">
        <f t="shared" si="20"/>
        <v>-3328</v>
      </c>
      <c r="O128" s="15">
        <f t="shared" si="21"/>
        <v>4332</v>
      </c>
      <c r="P128" s="15">
        <f t="shared" si="15"/>
        <v>80</v>
      </c>
      <c r="Q128" s="15">
        <f>+ROUNDDOWN((N128-MIN(N$113:N128))/(MAX(N$113:N128)-MIN(N$113:N128))*100,0)</f>
        <v>85</v>
      </c>
      <c r="R128" s="35">
        <v>287235</v>
      </c>
      <c r="S128" s="35">
        <v>290563</v>
      </c>
      <c r="T128" s="32">
        <v>1359137</v>
      </c>
      <c r="U128">
        <f t="shared" si="22"/>
        <v>457</v>
      </c>
    </row>
    <row r="129" spans="1:21">
      <c r="A129" s="5">
        <v>40134</v>
      </c>
      <c r="B129" s="16">
        <f t="shared" si="16"/>
        <v>19784</v>
      </c>
      <c r="C129" s="16">
        <f t="shared" si="17"/>
        <v>-92231</v>
      </c>
      <c r="D129" s="16">
        <f t="shared" si="13"/>
        <v>53</v>
      </c>
      <c r="E129" s="16">
        <f>+ROUNDDOWN((B129-MIN(B$113:B129))/(MAX(B$113:B129)-MIN(B$113:B129))*100,0)</f>
        <v>26</v>
      </c>
      <c r="F129" s="33">
        <v>543049</v>
      </c>
      <c r="G129" s="33">
        <v>523265</v>
      </c>
      <c r="H129" s="88">
        <f t="shared" si="18"/>
        <v>-12124</v>
      </c>
      <c r="I129" s="88">
        <f t="shared" si="19"/>
        <v>6506</v>
      </c>
      <c r="J129" s="88">
        <f t="shared" si="14"/>
        <v>43</v>
      </c>
      <c r="K129" s="88">
        <f>+ROUNDDOWN((H129-MIN(H$113:H129))/(MAX(H$113:H129)-MIN(H$113:H129))*100,0)</f>
        <v>66</v>
      </c>
      <c r="L129" s="56">
        <v>248095</v>
      </c>
      <c r="M129" s="56">
        <v>260219</v>
      </c>
      <c r="N129" s="15">
        <f t="shared" si="20"/>
        <v>-7660</v>
      </c>
      <c r="O129" s="15">
        <f t="shared" si="21"/>
        <v>85725</v>
      </c>
      <c r="P129" s="15">
        <f t="shared" si="15"/>
        <v>77</v>
      </c>
      <c r="Q129" s="15">
        <f>+ROUNDDOWN((N129-MIN(N$113:N129))/(MAX(N$113:N129)-MIN(N$113:N129))*100,0)</f>
        <v>79</v>
      </c>
      <c r="R129" s="35">
        <v>279955</v>
      </c>
      <c r="S129" s="35">
        <v>287615</v>
      </c>
      <c r="T129" s="32">
        <v>1358680</v>
      </c>
      <c r="U129">
        <f t="shared" si="22"/>
        <v>62052</v>
      </c>
    </row>
    <row r="130" spans="1:21">
      <c r="A130" s="5">
        <v>40126</v>
      </c>
      <c r="B130" s="16">
        <f t="shared" si="16"/>
        <v>112015</v>
      </c>
      <c r="C130" s="16">
        <f t="shared" si="17"/>
        <v>-13584</v>
      </c>
      <c r="D130" s="16">
        <f t="shared" si="13"/>
        <v>63</v>
      </c>
      <c r="E130" s="16">
        <f>+ROUNDDOWN((B130-MIN(B$113:B130))/(MAX(B$113:B130)-MIN(B$113:B130))*100,0)</f>
        <v>62</v>
      </c>
      <c r="F130" s="33">
        <v>560074</v>
      </c>
      <c r="G130" s="33">
        <v>448059</v>
      </c>
      <c r="H130" s="88">
        <f t="shared" si="18"/>
        <v>-18630</v>
      </c>
      <c r="I130" s="88">
        <f t="shared" si="19"/>
        <v>25444</v>
      </c>
      <c r="J130" s="88">
        <f t="shared" si="14"/>
        <v>43</v>
      </c>
      <c r="K130" s="88">
        <f>+ROUNDDOWN((H130-MIN(H$113:H130))/(MAX(H$113:H130)-MIN(H$113:H130))*100,0)</f>
        <v>64</v>
      </c>
      <c r="L130" s="56">
        <v>217967</v>
      </c>
      <c r="M130" s="56">
        <v>236597</v>
      </c>
      <c r="N130" s="15">
        <f t="shared" si="20"/>
        <v>-93385</v>
      </c>
      <c r="O130" s="15">
        <f t="shared" si="21"/>
        <v>-11860</v>
      </c>
      <c r="P130" s="15">
        <f t="shared" si="15"/>
        <v>20</v>
      </c>
      <c r="Q130" s="15">
        <f>+ROUNDDOWN((N130-MIN(N$113:N130))/(MAX(N$113:N130)-MIN(N$113:N130))*100,0)</f>
        <v>0</v>
      </c>
      <c r="R130" s="35">
        <v>242089</v>
      </c>
      <c r="S130" s="35">
        <v>335474</v>
      </c>
      <c r="T130" s="32">
        <v>1296628</v>
      </c>
      <c r="U130">
        <f t="shared" si="22"/>
        <v>49252</v>
      </c>
    </row>
    <row r="131" spans="1:21">
      <c r="A131" s="5">
        <v>40120</v>
      </c>
      <c r="B131" s="16">
        <f t="shared" si="16"/>
        <v>125599</v>
      </c>
      <c r="C131" s="16">
        <f t="shared" si="17"/>
        <v>-22067</v>
      </c>
      <c r="D131" s="16">
        <f t="shared" si="13"/>
        <v>65</v>
      </c>
      <c r="E131" s="16">
        <f>+ROUNDDOWN((B131-MIN(B$113:B131))/(MAX(B$113:B131)-MIN(B$113:B131))*100,0)</f>
        <v>68</v>
      </c>
      <c r="F131" s="33">
        <v>558529</v>
      </c>
      <c r="G131" s="33">
        <v>432930</v>
      </c>
      <c r="H131" s="88">
        <f t="shared" si="18"/>
        <v>-44074</v>
      </c>
      <c r="I131" s="88">
        <f t="shared" si="19"/>
        <v>-5017</v>
      </c>
      <c r="J131" s="88">
        <f t="shared" si="14"/>
        <v>40</v>
      </c>
      <c r="K131" s="88">
        <f>+ROUNDDOWN((H131-MIN(H$113:H131))/(MAX(H$113:H131)-MIN(H$113:H131))*100,0)</f>
        <v>53</v>
      </c>
      <c r="L131" s="56">
        <v>185321</v>
      </c>
      <c r="M131" s="56">
        <v>229395</v>
      </c>
      <c r="N131" s="15">
        <f t="shared" si="20"/>
        <v>-81525</v>
      </c>
      <c r="O131" s="15">
        <f t="shared" si="21"/>
        <v>27084</v>
      </c>
      <c r="P131" s="15">
        <f t="shared" si="15"/>
        <v>27</v>
      </c>
      <c r="Q131" s="15">
        <f>+ROUNDDOWN((N131-MIN(N$113:N131))/(MAX(N$113:N131)-MIN(N$113:N131))*100,0)</f>
        <v>11</v>
      </c>
      <c r="R131" s="35">
        <v>247072</v>
      </c>
      <c r="S131" s="35">
        <v>328597</v>
      </c>
      <c r="T131" s="32">
        <v>1247376</v>
      </c>
      <c r="U131">
        <f t="shared" si="22"/>
        <v>-2310</v>
      </c>
    </row>
    <row r="132" spans="1:21">
      <c r="A132" s="5">
        <v>40113</v>
      </c>
      <c r="B132" s="16">
        <f t="shared" si="16"/>
        <v>147666</v>
      </c>
      <c r="C132" s="16">
        <f t="shared" si="17"/>
        <v>94853</v>
      </c>
      <c r="D132" s="16">
        <f t="shared" si="13"/>
        <v>67</v>
      </c>
      <c r="E132" s="16">
        <f>+ROUNDDOWN((B132-MIN(B$113:B132))/(MAX(B$113:B132)-MIN(B$113:B132))*100,0)</f>
        <v>76</v>
      </c>
      <c r="F132" s="33">
        <v>546151</v>
      </c>
      <c r="G132" s="33">
        <v>398485</v>
      </c>
      <c r="H132" s="88">
        <f t="shared" si="18"/>
        <v>-39057</v>
      </c>
      <c r="I132" s="88">
        <f t="shared" si="19"/>
        <v>-29039</v>
      </c>
      <c r="J132" s="88">
        <f t="shared" si="14"/>
        <v>41</v>
      </c>
      <c r="K132" s="88">
        <f>+ROUNDDOWN((H132-MIN(H$113:H132))/(MAX(H$113:H132)-MIN(H$113:H132))*100,0)</f>
        <v>55</v>
      </c>
      <c r="L132" s="56">
        <v>198147</v>
      </c>
      <c r="M132" s="56">
        <v>237204</v>
      </c>
      <c r="N132" s="15">
        <f t="shared" si="20"/>
        <v>-108609</v>
      </c>
      <c r="O132" s="15">
        <f t="shared" si="21"/>
        <v>-65814</v>
      </c>
      <c r="P132" s="15">
        <f t="shared" si="15"/>
        <v>9</v>
      </c>
      <c r="Q132" s="15">
        <f>+ROUNDDOWN((N132-MIN(N$113:N132))/(MAX(N$113:N132)-MIN(N$113:N132))*100,0)</f>
        <v>0</v>
      </c>
      <c r="R132" s="35">
        <v>250854</v>
      </c>
      <c r="S132" s="35">
        <v>359463</v>
      </c>
      <c r="T132" s="32">
        <v>1249686</v>
      </c>
      <c r="U132">
        <f t="shared" si="22"/>
        <v>-27250</v>
      </c>
    </row>
    <row r="133" spans="1:21">
      <c r="A133" s="5">
        <v>40106</v>
      </c>
      <c r="B133" s="16">
        <f t="shared" si="16"/>
        <v>52813</v>
      </c>
      <c r="C133" s="16">
        <f t="shared" si="17"/>
        <v>-229</v>
      </c>
      <c r="D133" s="16">
        <f t="shared" si="13"/>
        <v>57</v>
      </c>
      <c r="E133" s="16">
        <f>+ROUNDDOWN((B133-MIN(B$113:B133))/(MAX(B$113:B133)-MIN(B$113:B133))*100,0)</f>
        <v>39</v>
      </c>
      <c r="F133" s="33">
        <v>511769</v>
      </c>
      <c r="G133" s="33">
        <v>458956</v>
      </c>
      <c r="H133" s="88">
        <f t="shared" si="18"/>
        <v>-10018</v>
      </c>
      <c r="I133" s="88">
        <f t="shared" si="19"/>
        <v>13695</v>
      </c>
      <c r="J133" s="88">
        <f t="shared" si="14"/>
        <v>44</v>
      </c>
      <c r="K133" s="88">
        <f>+ROUNDDOWN((H133-MIN(H$113:H133))/(MAX(H$113:H133)-MIN(H$113:H133))*100,0)</f>
        <v>67</v>
      </c>
      <c r="L133" s="56">
        <v>241453</v>
      </c>
      <c r="M133" s="56">
        <v>251471</v>
      </c>
      <c r="N133" s="15">
        <f t="shared" si="20"/>
        <v>-42795</v>
      </c>
      <c r="O133" s="15">
        <f t="shared" si="21"/>
        <v>-13466</v>
      </c>
      <c r="P133" s="15">
        <f t="shared" si="15"/>
        <v>53</v>
      </c>
      <c r="Q133" s="15">
        <f>+ROUNDDOWN((N133-MIN(N$113:N133))/(MAX(N$113:N133)-MIN(N$113:N133))*100,0)</f>
        <v>56</v>
      </c>
      <c r="R133" s="35">
        <v>247442</v>
      </c>
      <c r="S133" s="35">
        <v>290237</v>
      </c>
      <c r="T133" s="32">
        <v>1276936</v>
      </c>
      <c r="U133">
        <f t="shared" si="22"/>
        <v>23913</v>
      </c>
    </row>
    <row r="134" spans="1:21">
      <c r="A134" s="5">
        <v>40099</v>
      </c>
      <c r="B134" s="16">
        <f t="shared" si="16"/>
        <v>53042</v>
      </c>
      <c r="C134" s="16">
        <f t="shared" si="17"/>
        <v>67497</v>
      </c>
      <c r="D134" s="16">
        <f t="shared" si="13"/>
        <v>57</v>
      </c>
      <c r="E134" s="16">
        <f>+ROUNDDOWN((B134-MIN(B$113:B134))/(MAX(B$113:B134)-MIN(B$113:B134))*100,0)</f>
        <v>39</v>
      </c>
      <c r="F134" s="33">
        <v>498179</v>
      </c>
      <c r="G134" s="33">
        <v>445137</v>
      </c>
      <c r="H134" s="88">
        <f t="shared" si="18"/>
        <v>-23713</v>
      </c>
      <c r="I134" s="88">
        <f t="shared" si="19"/>
        <v>-71986</v>
      </c>
      <c r="J134" s="88">
        <f t="shared" si="14"/>
        <v>42</v>
      </c>
      <c r="K134" s="88">
        <f>+ROUNDDOWN((H134-MIN(H$113:H134))/(MAX(H$113:H134)-MIN(H$113:H134))*100,0)</f>
        <v>62</v>
      </c>
      <c r="L134" s="56">
        <v>233291</v>
      </c>
      <c r="M134" s="56">
        <v>257004</v>
      </c>
      <c r="N134" s="15">
        <f t="shared" si="20"/>
        <v>-29329</v>
      </c>
      <c r="O134" s="15">
        <f t="shared" si="21"/>
        <v>4489</v>
      </c>
      <c r="P134" s="15">
        <f t="shared" si="15"/>
        <v>62</v>
      </c>
      <c r="Q134" s="15">
        <f>+ROUNDDOWN((N134-MIN(N$113:N134))/(MAX(N$113:N134)-MIN(N$113:N134))*100,0)</f>
        <v>67</v>
      </c>
      <c r="R134" s="35">
        <v>259427</v>
      </c>
      <c r="S134" s="35">
        <v>288756</v>
      </c>
      <c r="T134" s="32">
        <v>1253023</v>
      </c>
      <c r="U134">
        <f t="shared" si="22"/>
        <v>15476</v>
      </c>
    </row>
    <row r="135" spans="1:21">
      <c r="A135" s="5">
        <v>40092</v>
      </c>
      <c r="B135" s="16">
        <f t="shared" si="16"/>
        <v>-14455</v>
      </c>
      <c r="C135" s="16">
        <f t="shared" si="17"/>
        <v>24451</v>
      </c>
      <c r="D135" s="16">
        <f t="shared" si="13"/>
        <v>49</v>
      </c>
      <c r="E135" s="16">
        <f>+ROUNDDOWN((B135-MIN(B$113:B135))/(MAX(B$113:B135)-MIN(B$113:B135))*100,0)</f>
        <v>13</v>
      </c>
      <c r="F135" s="33">
        <v>439753</v>
      </c>
      <c r="G135" s="33">
        <v>454208</v>
      </c>
      <c r="H135" s="88">
        <f t="shared" si="18"/>
        <v>48273</v>
      </c>
      <c r="I135" s="88">
        <f t="shared" si="19"/>
        <v>-32263</v>
      </c>
      <c r="J135" s="88">
        <f t="shared" si="14"/>
        <v>50</v>
      </c>
      <c r="K135" s="88">
        <f>+ROUNDDOWN((H135-MIN(H$113:H135))/(MAX(H$113:H135)-MIN(H$113:H135))*100,0)</f>
        <v>91</v>
      </c>
      <c r="L135" s="56">
        <v>277102</v>
      </c>
      <c r="M135" s="56">
        <v>228829</v>
      </c>
      <c r="N135" s="15">
        <f t="shared" si="20"/>
        <v>-33818</v>
      </c>
      <c r="O135" s="15">
        <f t="shared" si="21"/>
        <v>7812</v>
      </c>
      <c r="P135" s="15">
        <f t="shared" si="15"/>
        <v>59</v>
      </c>
      <c r="Q135" s="15">
        <f>+ROUNDDOWN((N135-MIN(N$113:N135))/(MAX(N$113:N135)-MIN(N$113:N135))*100,0)</f>
        <v>63</v>
      </c>
      <c r="R135" s="35">
        <v>264863</v>
      </c>
      <c r="S135" s="35">
        <v>298681</v>
      </c>
      <c r="T135" s="32">
        <v>1237547</v>
      </c>
      <c r="U135">
        <f t="shared" si="22"/>
        <v>83637</v>
      </c>
    </row>
    <row r="136" spans="1:21">
      <c r="A136" s="5">
        <v>40085</v>
      </c>
      <c r="B136" s="16">
        <f t="shared" si="16"/>
        <v>-38906</v>
      </c>
      <c r="C136" s="16">
        <f t="shared" si="17"/>
        <v>-37058</v>
      </c>
      <c r="D136" s="16">
        <f t="shared" ref="D136:D199" si="23">+ROUNDDOWN((B136-MIN(B$6:B$113))/(MAX(B$6:B$113)-MIN(B$6:B$113))*100,0)</f>
        <v>46</v>
      </c>
      <c r="E136" s="16">
        <f>+ROUNDDOWN((B136-MIN(B$113:B136))/(MAX(B$113:B136)-MIN(B$113:B136))*100,0)</f>
        <v>4</v>
      </c>
      <c r="F136" s="33">
        <v>405292</v>
      </c>
      <c r="G136" s="33">
        <v>444198</v>
      </c>
      <c r="H136" s="88">
        <f t="shared" si="18"/>
        <v>80536</v>
      </c>
      <c r="I136" s="88">
        <f t="shared" si="19"/>
        <v>39776</v>
      </c>
      <c r="J136" s="88">
        <f t="shared" ref="J136:J199" si="24">+ROUNDDOWN((H136-MIN(H$6:H$113))/(MAX(H$6:H$113)-MIN(H$6:H$113))*100,0)</f>
        <v>54</v>
      </c>
      <c r="K136" s="88">
        <f>+ROUNDDOWN((H136-MIN(H$113:H136))/(MAX(H$113:H136)-MIN(H$113:H136))*100,0)</f>
        <v>100</v>
      </c>
      <c r="L136" s="56">
        <v>264223</v>
      </c>
      <c r="M136" s="56">
        <v>183687</v>
      </c>
      <c r="N136" s="15">
        <f t="shared" si="20"/>
        <v>-41630</v>
      </c>
      <c r="O136" s="15">
        <f t="shared" si="21"/>
        <v>-2718</v>
      </c>
      <c r="P136" s="15">
        <f t="shared" ref="P136:P199" si="25">+ROUNDDOWN((N136-MIN(N$6:N$113))/(MAX(N$6:N$113)-MIN(N$6:N$113))*100,0)</f>
        <v>54</v>
      </c>
      <c r="Q136" s="15">
        <f>+ROUNDDOWN((N136-MIN(N$113:N136))/(MAX(N$113:N136)-MIN(N$113:N136))*100,0)</f>
        <v>57</v>
      </c>
      <c r="R136" s="35">
        <v>267430</v>
      </c>
      <c r="S136" s="35">
        <v>309060</v>
      </c>
      <c r="T136" s="32">
        <v>1153910</v>
      </c>
      <c r="U136">
        <f t="shared" si="22"/>
        <v>36124</v>
      </c>
    </row>
    <row r="137" spans="1:21">
      <c r="A137" s="5">
        <v>40078</v>
      </c>
      <c r="B137" s="16">
        <f t="shared" ref="B137:B200" si="26">+F137-G137</f>
        <v>-1848</v>
      </c>
      <c r="C137" s="16">
        <f t="shared" ref="C137:C200" si="27">+B137-B138</f>
        <v>-29105</v>
      </c>
      <c r="D137" s="16">
        <f t="shared" si="23"/>
        <v>50</v>
      </c>
      <c r="E137" s="16">
        <f>+ROUNDDOWN((B137-MIN(B$113:B137))/(MAX(B$113:B137)-MIN(B$113:B137))*100,0)</f>
        <v>18</v>
      </c>
      <c r="F137" s="33">
        <v>416853</v>
      </c>
      <c r="G137" s="33">
        <v>418701</v>
      </c>
      <c r="H137" s="88">
        <f t="shared" ref="H137:H200" si="28">+L137-M137</f>
        <v>40760</v>
      </c>
      <c r="I137" s="88">
        <f t="shared" ref="I137:I200" si="29">+H137-H138</f>
        <v>40292</v>
      </c>
      <c r="J137" s="88">
        <f t="shared" si="24"/>
        <v>49</v>
      </c>
      <c r="K137" s="88">
        <f>+ROUNDDOWN((H137-MIN(H$113:H137))/(MAX(H$113:H137)-MIN(H$113:H137))*100,0)</f>
        <v>84</v>
      </c>
      <c r="L137" s="56">
        <v>222152</v>
      </c>
      <c r="M137" s="56">
        <v>181392</v>
      </c>
      <c r="N137" s="15">
        <f t="shared" ref="N137:N200" si="30">+R137-S137</f>
        <v>-38912</v>
      </c>
      <c r="O137" s="15">
        <f t="shared" ref="O137:O200" si="31">+N137-N138</f>
        <v>-11187</v>
      </c>
      <c r="P137" s="15">
        <f t="shared" si="25"/>
        <v>56</v>
      </c>
      <c r="Q137" s="15">
        <f>+ROUNDDOWN((N137-MIN(N$113:N137))/(MAX(N$113:N137)-MIN(N$113:N137))*100,0)</f>
        <v>59</v>
      </c>
      <c r="R137" s="35">
        <v>249300</v>
      </c>
      <c r="S137" s="35">
        <v>288212</v>
      </c>
      <c r="T137" s="32">
        <v>1117786</v>
      </c>
      <c r="U137">
        <f t="shared" ref="U137:U200" si="32">+T137-T138</f>
        <v>23331</v>
      </c>
    </row>
    <row r="138" spans="1:21">
      <c r="A138" s="5">
        <v>40071</v>
      </c>
      <c r="B138" s="16">
        <f t="shared" si="26"/>
        <v>27257</v>
      </c>
      <c r="C138" s="16">
        <f t="shared" si="27"/>
        <v>-31894</v>
      </c>
      <c r="D138" s="16">
        <f t="shared" si="23"/>
        <v>54</v>
      </c>
      <c r="E138" s="16">
        <f>+ROUNDDOWN((B138-MIN(B$113:B138))/(MAX(B$113:B138)-MIN(B$113:B138))*100,0)</f>
        <v>29</v>
      </c>
      <c r="F138" s="33">
        <v>429342</v>
      </c>
      <c r="G138" s="33">
        <v>402085</v>
      </c>
      <c r="H138" s="88">
        <f t="shared" si="28"/>
        <v>468</v>
      </c>
      <c r="I138" s="88">
        <f t="shared" si="29"/>
        <v>10491</v>
      </c>
      <c r="J138" s="88">
        <f t="shared" si="24"/>
        <v>45</v>
      </c>
      <c r="K138" s="88">
        <f>+ROUNDDOWN((H138-MIN(H$113:H138))/(MAX(H$113:H138)-MIN(H$113:H138))*100,0)</f>
        <v>68</v>
      </c>
      <c r="L138" s="56">
        <v>184055</v>
      </c>
      <c r="M138" s="56">
        <v>183587</v>
      </c>
      <c r="N138" s="15">
        <f t="shared" si="30"/>
        <v>-27725</v>
      </c>
      <c r="O138" s="15">
        <f t="shared" si="31"/>
        <v>21403</v>
      </c>
      <c r="P138" s="15">
        <f t="shared" si="25"/>
        <v>63</v>
      </c>
      <c r="Q138" s="15">
        <f>+ROUNDDOWN((N138-MIN(N$113:N138))/(MAX(N$113:N138)-MIN(N$113:N138))*100,0)</f>
        <v>68</v>
      </c>
      <c r="R138" s="35">
        <v>260571</v>
      </c>
      <c r="S138" s="35">
        <v>288296</v>
      </c>
      <c r="T138" s="32">
        <v>1094455</v>
      </c>
      <c r="U138">
        <f t="shared" si="32"/>
        <v>-28714</v>
      </c>
    </row>
    <row r="139" spans="1:21">
      <c r="A139" s="5">
        <v>40064</v>
      </c>
      <c r="B139" s="16">
        <f t="shared" si="26"/>
        <v>59151</v>
      </c>
      <c r="C139" s="16">
        <f t="shared" si="27"/>
        <v>12808</v>
      </c>
      <c r="D139" s="16">
        <f t="shared" si="23"/>
        <v>57</v>
      </c>
      <c r="E139" s="16">
        <f>+ROUNDDOWN((B139-MIN(B$113:B139))/(MAX(B$113:B139)-MIN(B$113:B139))*100,0)</f>
        <v>42</v>
      </c>
      <c r="F139" s="33">
        <v>443599</v>
      </c>
      <c r="G139" s="33">
        <v>384448</v>
      </c>
      <c r="H139" s="88">
        <f t="shared" si="28"/>
        <v>-10023</v>
      </c>
      <c r="I139" s="88">
        <f t="shared" si="29"/>
        <v>17729</v>
      </c>
      <c r="J139" s="88">
        <f t="shared" si="24"/>
        <v>44</v>
      </c>
      <c r="K139" s="88">
        <f>+ROUNDDOWN((H139-MIN(H$113:H139))/(MAX(H$113:H139)-MIN(H$113:H139))*100,0)</f>
        <v>64</v>
      </c>
      <c r="L139" s="56">
        <v>182459</v>
      </c>
      <c r="M139" s="56">
        <v>192482</v>
      </c>
      <c r="N139" s="15">
        <f t="shared" si="30"/>
        <v>-49128</v>
      </c>
      <c r="O139" s="15">
        <f t="shared" si="31"/>
        <v>-30537</v>
      </c>
      <c r="P139" s="15">
        <f t="shared" si="25"/>
        <v>49</v>
      </c>
      <c r="Q139" s="15">
        <f>+ROUNDDOWN((N139-MIN(N$113:N139))/(MAX(N$113:N139)-MIN(N$113:N139))*100,0)</f>
        <v>50</v>
      </c>
      <c r="R139" s="35">
        <v>251764</v>
      </c>
      <c r="S139" s="35">
        <v>300892</v>
      </c>
      <c r="T139" s="32">
        <v>1123169</v>
      </c>
      <c r="U139">
        <f t="shared" si="32"/>
        <v>-34249</v>
      </c>
    </row>
    <row r="140" spans="1:21">
      <c r="A140" s="5">
        <v>40057</v>
      </c>
      <c r="B140" s="16">
        <f t="shared" si="26"/>
        <v>46343</v>
      </c>
      <c r="C140" s="16">
        <f t="shared" si="27"/>
        <v>-45711</v>
      </c>
      <c r="D140" s="16">
        <f t="shared" si="23"/>
        <v>56</v>
      </c>
      <c r="E140" s="16">
        <f>+ROUNDDOWN((B140-MIN(B$113:B140))/(MAX(B$113:B140)-MIN(B$113:B140))*100,0)</f>
        <v>37</v>
      </c>
      <c r="F140" s="33">
        <v>423978</v>
      </c>
      <c r="G140" s="33">
        <v>377635</v>
      </c>
      <c r="H140" s="88">
        <f t="shared" si="28"/>
        <v>-27752</v>
      </c>
      <c r="I140" s="88">
        <f t="shared" si="29"/>
        <v>-23598</v>
      </c>
      <c r="J140" s="88">
        <f t="shared" si="24"/>
        <v>42</v>
      </c>
      <c r="K140" s="88">
        <f>+ROUNDDOWN((H140-MIN(H$113:H140))/(MAX(H$113:H140)-MIN(H$113:H140))*100,0)</f>
        <v>57</v>
      </c>
      <c r="L140" s="56">
        <v>175272</v>
      </c>
      <c r="M140" s="56">
        <v>203024</v>
      </c>
      <c r="N140" s="15">
        <f t="shared" si="30"/>
        <v>-18591</v>
      </c>
      <c r="O140" s="15">
        <f t="shared" si="31"/>
        <v>69309</v>
      </c>
      <c r="P140" s="15">
        <f t="shared" si="25"/>
        <v>69</v>
      </c>
      <c r="Q140" s="15">
        <f>+ROUNDDOWN((N140-MIN(N$113:N140))/(MAX(N$113:N140)-MIN(N$113:N140))*100,0)</f>
        <v>76</v>
      </c>
      <c r="R140" s="35">
        <v>264325</v>
      </c>
      <c r="S140" s="35">
        <v>282916</v>
      </c>
      <c r="T140" s="32">
        <v>1157418</v>
      </c>
      <c r="U140">
        <f t="shared" si="32"/>
        <v>25274</v>
      </c>
    </row>
    <row r="141" spans="1:21">
      <c r="A141" s="5">
        <v>40050</v>
      </c>
      <c r="B141" s="16">
        <f t="shared" si="26"/>
        <v>92054</v>
      </c>
      <c r="C141" s="16">
        <f t="shared" si="27"/>
        <v>-53599</v>
      </c>
      <c r="D141" s="16">
        <f t="shared" si="23"/>
        <v>61</v>
      </c>
      <c r="E141" s="16">
        <f>+ROUNDDOWN((B141-MIN(B$113:B141))/(MAX(B$113:B141)-MIN(B$113:B141))*100,0)</f>
        <v>54</v>
      </c>
      <c r="F141" s="33">
        <v>435196</v>
      </c>
      <c r="G141" s="33">
        <v>343142</v>
      </c>
      <c r="H141" s="88">
        <f t="shared" si="28"/>
        <v>-4154</v>
      </c>
      <c r="I141" s="88">
        <f t="shared" si="29"/>
        <v>32381</v>
      </c>
      <c r="J141" s="88">
        <f t="shared" si="24"/>
        <v>44</v>
      </c>
      <c r="K141" s="88">
        <f>+ROUNDDOWN((H141-MIN(H$113:H141))/(MAX(H$113:H141)-MIN(H$113:H141))*100,0)</f>
        <v>66</v>
      </c>
      <c r="L141" s="56">
        <v>187103</v>
      </c>
      <c r="M141" s="56">
        <v>191257</v>
      </c>
      <c r="N141" s="15">
        <f t="shared" si="30"/>
        <v>-87900</v>
      </c>
      <c r="O141" s="15">
        <f t="shared" si="31"/>
        <v>21218</v>
      </c>
      <c r="P141" s="15">
        <f t="shared" si="25"/>
        <v>23</v>
      </c>
      <c r="Q141" s="15">
        <f>+ROUNDDOWN((N141-MIN(N$113:N141))/(MAX(N$113:N141)-MIN(N$113:N141))*100,0)</f>
        <v>17</v>
      </c>
      <c r="R141" s="35">
        <v>230395</v>
      </c>
      <c r="S141" s="35">
        <v>318295</v>
      </c>
      <c r="T141" s="32">
        <v>1132144</v>
      </c>
      <c r="U141">
        <f t="shared" si="32"/>
        <v>-10920</v>
      </c>
    </row>
    <row r="142" spans="1:21">
      <c r="A142" s="5">
        <v>40043</v>
      </c>
      <c r="B142" s="16">
        <f t="shared" si="26"/>
        <v>145653</v>
      </c>
      <c r="C142" s="16">
        <f t="shared" si="27"/>
        <v>-46639</v>
      </c>
      <c r="D142" s="16">
        <f t="shared" si="23"/>
        <v>67</v>
      </c>
      <c r="E142" s="16">
        <f>+ROUNDDOWN((B142-MIN(B$113:B142))/(MAX(B$113:B142)-MIN(B$113:B142))*100,0)</f>
        <v>75</v>
      </c>
      <c r="F142" s="33">
        <v>501108</v>
      </c>
      <c r="G142" s="33">
        <v>355455</v>
      </c>
      <c r="H142" s="88">
        <f t="shared" si="28"/>
        <v>-36535</v>
      </c>
      <c r="I142" s="88">
        <f t="shared" si="29"/>
        <v>43369</v>
      </c>
      <c r="J142" s="88">
        <f t="shared" si="24"/>
        <v>41</v>
      </c>
      <c r="K142" s="88">
        <f>+ROUNDDOWN((H142-MIN(H$113:H142))/(MAX(H$113:H142)-MIN(H$113:H142))*100,0)</f>
        <v>54</v>
      </c>
      <c r="L142" s="56">
        <v>183971</v>
      </c>
      <c r="M142" s="56">
        <v>220506</v>
      </c>
      <c r="N142" s="15">
        <f t="shared" si="30"/>
        <v>-109118</v>
      </c>
      <c r="O142" s="15">
        <f t="shared" si="31"/>
        <v>3270</v>
      </c>
      <c r="P142" s="15">
        <f t="shared" si="25"/>
        <v>9</v>
      </c>
      <c r="Q142" s="15">
        <f>+ROUNDDOWN((N142-MIN(N$113:N142))/(MAX(N$113:N142)-MIN(N$113:N142))*100,0)</f>
        <v>0</v>
      </c>
      <c r="R142" s="35">
        <v>214804</v>
      </c>
      <c r="S142" s="35">
        <v>323922</v>
      </c>
      <c r="T142" s="32">
        <v>1143064</v>
      </c>
      <c r="U142">
        <f t="shared" si="32"/>
        <v>-12509</v>
      </c>
    </row>
    <row r="143" spans="1:21">
      <c r="A143" s="5">
        <v>40036</v>
      </c>
      <c r="B143" s="16">
        <f t="shared" si="26"/>
        <v>192292</v>
      </c>
      <c r="C143" s="16">
        <f t="shared" si="27"/>
        <v>-33879</v>
      </c>
      <c r="D143" s="16">
        <f t="shared" si="23"/>
        <v>72</v>
      </c>
      <c r="E143" s="16">
        <f>+ROUNDDOWN((B143-MIN(B$113:B143))/(MAX(B$113:B143)-MIN(B$113:B143))*100,0)</f>
        <v>93</v>
      </c>
      <c r="F143" s="33">
        <v>521343</v>
      </c>
      <c r="G143" s="33">
        <v>329051</v>
      </c>
      <c r="H143" s="88">
        <f t="shared" si="28"/>
        <v>-79904</v>
      </c>
      <c r="I143" s="88">
        <f t="shared" si="29"/>
        <v>47334</v>
      </c>
      <c r="J143" s="88">
        <f t="shared" si="24"/>
        <v>36</v>
      </c>
      <c r="K143" s="88">
        <f>+ROUNDDOWN((H143-MIN(H$113:H143))/(MAX(H$113:H143)-MIN(H$113:H143))*100,0)</f>
        <v>37</v>
      </c>
      <c r="L143" s="56">
        <v>156752</v>
      </c>
      <c r="M143" s="56">
        <v>236656</v>
      </c>
      <c r="N143" s="15">
        <f t="shared" si="30"/>
        <v>-112388</v>
      </c>
      <c r="O143" s="15">
        <f t="shared" si="31"/>
        <v>-13455</v>
      </c>
      <c r="P143" s="15">
        <f t="shared" si="25"/>
        <v>7</v>
      </c>
      <c r="Q143" s="15">
        <f>+ROUNDDOWN((N143-MIN(N$113:N143))/(MAX(N$113:N143)-MIN(N$113:N143))*100,0)</f>
        <v>0</v>
      </c>
      <c r="R143" s="35">
        <v>225425</v>
      </c>
      <c r="S143" s="35">
        <v>337813</v>
      </c>
      <c r="T143" s="32">
        <v>1155573</v>
      </c>
      <c r="U143">
        <f t="shared" si="32"/>
        <v>76264</v>
      </c>
    </row>
    <row r="144" spans="1:21">
      <c r="A144" s="5">
        <v>40029</v>
      </c>
      <c r="B144" s="16">
        <f t="shared" si="26"/>
        <v>226171</v>
      </c>
      <c r="C144" s="16">
        <f t="shared" si="27"/>
        <v>78268</v>
      </c>
      <c r="D144" s="16">
        <f t="shared" si="23"/>
        <v>76</v>
      </c>
      <c r="E144" s="16">
        <f>+ROUNDDOWN((B144-MIN(B$113:B144))/(MAX(B$113:B144)-MIN(B$113:B144))*100,0)</f>
        <v>100</v>
      </c>
      <c r="F144" s="33">
        <v>499513</v>
      </c>
      <c r="G144" s="33">
        <v>273342</v>
      </c>
      <c r="H144" s="88">
        <f t="shared" si="28"/>
        <v>-127238</v>
      </c>
      <c r="I144" s="88">
        <f t="shared" si="29"/>
        <v>-79568</v>
      </c>
      <c r="J144" s="88">
        <f t="shared" si="24"/>
        <v>31</v>
      </c>
      <c r="K144" s="88">
        <f>+ROUNDDOWN((H144-MIN(H$113:H144))/(MAX(H$113:H144)-MIN(H$113:H144))*100,0)</f>
        <v>18</v>
      </c>
      <c r="L144" s="56">
        <v>126610</v>
      </c>
      <c r="M144" s="56">
        <v>253848</v>
      </c>
      <c r="N144" s="15">
        <f t="shared" si="30"/>
        <v>-98933</v>
      </c>
      <c r="O144" s="15">
        <f t="shared" si="31"/>
        <v>1300</v>
      </c>
      <c r="P144" s="15">
        <f t="shared" si="25"/>
        <v>16</v>
      </c>
      <c r="Q144" s="15">
        <f>+ROUNDDOWN((N144-MIN(N$113:N144))/(MAX(N$113:N144)-MIN(N$113:N144))*100,0)</f>
        <v>11</v>
      </c>
      <c r="R144" s="35">
        <v>229835</v>
      </c>
      <c r="S144" s="35">
        <v>328768</v>
      </c>
      <c r="T144" s="32">
        <v>1079309</v>
      </c>
      <c r="U144">
        <f t="shared" si="32"/>
        <v>-13289</v>
      </c>
    </row>
    <row r="145" spans="1:21">
      <c r="A145" s="5">
        <v>40022</v>
      </c>
      <c r="B145" s="16">
        <f t="shared" si="26"/>
        <v>147903</v>
      </c>
      <c r="C145" s="16">
        <f t="shared" si="27"/>
        <v>638</v>
      </c>
      <c r="D145" s="16">
        <f t="shared" si="23"/>
        <v>67</v>
      </c>
      <c r="E145" s="16">
        <f>+ROUNDDOWN((B145-MIN(B$113:B145))/(MAX(B$113:B145)-MIN(B$113:B145))*100,0)</f>
        <v>71</v>
      </c>
      <c r="F145" s="33">
        <v>467924</v>
      </c>
      <c r="G145" s="33">
        <v>320021</v>
      </c>
      <c r="H145" s="88">
        <f t="shared" si="28"/>
        <v>-47670</v>
      </c>
      <c r="I145" s="88">
        <f t="shared" si="29"/>
        <v>34460</v>
      </c>
      <c r="J145" s="88">
        <f t="shared" si="24"/>
        <v>40</v>
      </c>
      <c r="K145" s="88">
        <f>+ROUNDDOWN((H145-MIN(H$113:H145))/(MAX(H$113:H145)-MIN(H$113:H145))*100,0)</f>
        <v>49</v>
      </c>
      <c r="L145" s="56">
        <v>168930</v>
      </c>
      <c r="M145" s="56">
        <v>216600</v>
      </c>
      <c r="N145" s="15">
        <f t="shared" si="30"/>
        <v>-100233</v>
      </c>
      <c r="O145" s="15">
        <f t="shared" si="31"/>
        <v>-35098</v>
      </c>
      <c r="P145" s="15">
        <f t="shared" si="25"/>
        <v>15</v>
      </c>
      <c r="Q145" s="15">
        <f>+ROUNDDOWN((N145-MIN(N$113:N145))/(MAX(N$113:N145)-MIN(N$113:N145))*100,0)</f>
        <v>10</v>
      </c>
      <c r="R145" s="35">
        <v>223402</v>
      </c>
      <c r="S145" s="35">
        <v>323635</v>
      </c>
      <c r="T145" s="32">
        <v>1092598</v>
      </c>
      <c r="U145">
        <f t="shared" si="32"/>
        <v>33007</v>
      </c>
    </row>
    <row r="146" spans="1:21">
      <c r="A146" s="5">
        <v>40015</v>
      </c>
      <c r="B146" s="16">
        <f t="shared" si="26"/>
        <v>147265</v>
      </c>
      <c r="C146" s="16">
        <f t="shared" si="27"/>
        <v>7204</v>
      </c>
      <c r="D146" s="16">
        <f t="shared" si="23"/>
        <v>67</v>
      </c>
      <c r="E146" s="16">
        <f>+ROUNDDOWN((B146-MIN(B$113:B146))/(MAX(B$113:B146)-MIN(B$113:B146))*100,0)</f>
        <v>71</v>
      </c>
      <c r="F146" s="33">
        <v>458833</v>
      </c>
      <c r="G146" s="33">
        <v>311568</v>
      </c>
      <c r="H146" s="88">
        <f t="shared" si="28"/>
        <v>-82130</v>
      </c>
      <c r="I146" s="88">
        <f t="shared" si="29"/>
        <v>17002</v>
      </c>
      <c r="J146" s="88">
        <f t="shared" si="24"/>
        <v>36</v>
      </c>
      <c r="K146" s="88">
        <f>+ROUNDDOWN((H146-MIN(H$113:H146))/(MAX(H$113:H146)-MIN(H$113:H146))*100,0)</f>
        <v>36</v>
      </c>
      <c r="L146" s="56">
        <v>132275</v>
      </c>
      <c r="M146" s="56">
        <v>214405</v>
      </c>
      <c r="N146" s="15">
        <f t="shared" si="30"/>
        <v>-65135</v>
      </c>
      <c r="O146" s="15">
        <f t="shared" si="31"/>
        <v>-24206</v>
      </c>
      <c r="P146" s="15">
        <f t="shared" si="25"/>
        <v>38</v>
      </c>
      <c r="Q146" s="15">
        <f>+ROUNDDOWN((N146-MIN(N$113:N146))/(MAX(N$113:N146)-MIN(N$113:N146))*100,0)</f>
        <v>39</v>
      </c>
      <c r="R146" s="35">
        <v>243396</v>
      </c>
      <c r="S146" s="35">
        <v>308531</v>
      </c>
      <c r="T146" s="32">
        <v>1059591</v>
      </c>
      <c r="U146">
        <f t="shared" si="32"/>
        <v>19009</v>
      </c>
    </row>
    <row r="147" spans="1:21">
      <c r="A147" s="5">
        <v>40008</v>
      </c>
      <c r="B147" s="16">
        <f t="shared" si="26"/>
        <v>140061</v>
      </c>
      <c r="C147" s="16">
        <f t="shared" si="27"/>
        <v>6213</v>
      </c>
      <c r="D147" s="16">
        <f t="shared" si="23"/>
        <v>66</v>
      </c>
      <c r="E147" s="16">
        <f>+ROUNDDOWN((B147-MIN(B$113:B147))/(MAX(B$113:B147)-MIN(B$113:B147))*100,0)</f>
        <v>68</v>
      </c>
      <c r="F147" s="33">
        <v>448416</v>
      </c>
      <c r="G147" s="33">
        <v>308355</v>
      </c>
      <c r="H147" s="88">
        <f t="shared" si="28"/>
        <v>-99132</v>
      </c>
      <c r="I147" s="88">
        <f t="shared" si="29"/>
        <v>-14262</v>
      </c>
      <c r="J147" s="88">
        <f t="shared" si="24"/>
        <v>34</v>
      </c>
      <c r="K147" s="88">
        <f>+ROUNDDOWN((H147-MIN(H$113:H147))/(MAX(H$113:H147)-MIN(H$113:H147))*100,0)</f>
        <v>29</v>
      </c>
      <c r="L147" s="56">
        <v>144936</v>
      </c>
      <c r="M147" s="56">
        <v>244068</v>
      </c>
      <c r="N147" s="15">
        <f t="shared" si="30"/>
        <v>-40929</v>
      </c>
      <c r="O147" s="15">
        <f t="shared" si="31"/>
        <v>8049</v>
      </c>
      <c r="P147" s="15">
        <f t="shared" si="25"/>
        <v>55</v>
      </c>
      <c r="Q147" s="15">
        <f>+ROUNDDOWN((N147-MIN(N$113:N147))/(MAX(N$113:N147)-MIN(N$113:N147))*100,0)</f>
        <v>58</v>
      </c>
      <c r="R147" s="35">
        <v>243482</v>
      </c>
      <c r="S147" s="35">
        <v>284411</v>
      </c>
      <c r="T147" s="32">
        <v>1040582</v>
      </c>
      <c r="U147">
        <f t="shared" si="32"/>
        <v>-8456</v>
      </c>
    </row>
    <row r="148" spans="1:21">
      <c r="A148" s="5">
        <v>40001</v>
      </c>
      <c r="B148" s="16">
        <f t="shared" si="26"/>
        <v>133848</v>
      </c>
      <c r="C148" s="16">
        <f t="shared" si="27"/>
        <v>-56147</v>
      </c>
      <c r="D148" s="16">
        <f t="shared" si="23"/>
        <v>66</v>
      </c>
      <c r="E148" s="16">
        <f>+ROUNDDOWN((B148-MIN(B$113:B148))/(MAX(B$113:B148)-MIN(B$113:B148))*100,0)</f>
        <v>66</v>
      </c>
      <c r="F148" s="33">
        <v>447775</v>
      </c>
      <c r="G148" s="33">
        <v>313927</v>
      </c>
      <c r="H148" s="88">
        <f t="shared" si="28"/>
        <v>-84870</v>
      </c>
      <c r="I148" s="88">
        <f t="shared" si="29"/>
        <v>46552</v>
      </c>
      <c r="J148" s="88">
        <f t="shared" si="24"/>
        <v>36</v>
      </c>
      <c r="K148" s="88">
        <f>+ROUNDDOWN((H148-MIN(H$113:H148))/(MAX(H$113:H148)-MIN(H$113:H148))*100,0)</f>
        <v>35</v>
      </c>
      <c r="L148" s="56">
        <v>131207</v>
      </c>
      <c r="M148" s="56">
        <v>216077</v>
      </c>
      <c r="N148" s="15">
        <f t="shared" si="30"/>
        <v>-48978</v>
      </c>
      <c r="O148" s="15">
        <f t="shared" si="31"/>
        <v>9595</v>
      </c>
      <c r="P148" s="15">
        <f t="shared" si="25"/>
        <v>49</v>
      </c>
      <c r="Q148" s="15">
        <f>+ROUNDDOWN((N148-MIN(N$113:N148))/(MAX(N$113:N148)-MIN(N$113:N148))*100,0)</f>
        <v>52</v>
      </c>
      <c r="R148" s="35">
        <v>244367</v>
      </c>
      <c r="S148" s="35">
        <v>293345</v>
      </c>
      <c r="T148" s="32">
        <v>1049038</v>
      </c>
      <c r="U148">
        <f t="shared" si="32"/>
        <v>24393</v>
      </c>
    </row>
    <row r="149" spans="1:21">
      <c r="A149" s="5">
        <v>39994</v>
      </c>
      <c r="B149" s="16">
        <f t="shared" si="26"/>
        <v>189995</v>
      </c>
      <c r="C149" s="16">
        <f t="shared" si="27"/>
        <v>55314</v>
      </c>
      <c r="D149" s="16">
        <f t="shared" si="23"/>
        <v>72</v>
      </c>
      <c r="E149" s="16">
        <f>+ROUNDDOWN((B149-MIN(B$113:B149))/(MAX(B$113:B149)-MIN(B$113:B149))*100,0)</f>
        <v>86</v>
      </c>
      <c r="F149" s="33">
        <v>472892</v>
      </c>
      <c r="G149" s="33">
        <v>282897</v>
      </c>
      <c r="H149" s="88">
        <f t="shared" si="28"/>
        <v>-131422</v>
      </c>
      <c r="I149" s="88">
        <f t="shared" si="29"/>
        <v>-45310</v>
      </c>
      <c r="J149" s="88">
        <f t="shared" si="24"/>
        <v>30</v>
      </c>
      <c r="K149" s="88">
        <f>+ROUNDDOWN((H149-MIN(H$113:H149))/(MAX(H$113:H149)-MIN(H$113:H149))*100,0)</f>
        <v>16</v>
      </c>
      <c r="L149" s="56">
        <v>116569</v>
      </c>
      <c r="M149" s="56">
        <v>247991</v>
      </c>
      <c r="N149" s="15">
        <f t="shared" si="30"/>
        <v>-58573</v>
      </c>
      <c r="O149" s="15">
        <f t="shared" si="31"/>
        <v>-10004</v>
      </c>
      <c r="P149" s="15">
        <f t="shared" si="25"/>
        <v>43</v>
      </c>
      <c r="Q149" s="15">
        <f>+ROUNDDOWN((N149-MIN(N$113:N149))/(MAX(N$113:N149)-MIN(N$113:N149))*100,0)</f>
        <v>44</v>
      </c>
      <c r="R149" s="35">
        <v>219949</v>
      </c>
      <c r="S149" s="35">
        <v>278522</v>
      </c>
      <c r="T149" s="32">
        <v>1024645</v>
      </c>
      <c r="U149">
        <f t="shared" si="32"/>
        <v>-6779</v>
      </c>
    </row>
    <row r="150" spans="1:21">
      <c r="A150" s="5">
        <v>39987</v>
      </c>
      <c r="B150" s="16">
        <f t="shared" si="26"/>
        <v>134681</v>
      </c>
      <c r="C150" s="16">
        <f t="shared" si="27"/>
        <v>11732</v>
      </c>
      <c r="D150" s="16">
        <f t="shared" si="23"/>
        <v>66</v>
      </c>
      <c r="E150" s="16">
        <f>+ROUNDDOWN((B150-MIN(B$113:B150))/(MAX(B$113:B150)-MIN(B$113:B150))*100,0)</f>
        <v>66</v>
      </c>
      <c r="F150" s="33">
        <v>416007</v>
      </c>
      <c r="G150" s="33">
        <v>281326</v>
      </c>
      <c r="H150" s="88">
        <f t="shared" si="28"/>
        <v>-86112</v>
      </c>
      <c r="I150" s="88">
        <f t="shared" si="29"/>
        <v>6643</v>
      </c>
      <c r="J150" s="88">
        <f t="shared" si="24"/>
        <v>35</v>
      </c>
      <c r="K150" s="88">
        <f>+ROUNDDOWN((H150-MIN(H$113:H150))/(MAX(H$113:H150)-MIN(H$113:H150))*100,0)</f>
        <v>34</v>
      </c>
      <c r="L150" s="56">
        <v>111905</v>
      </c>
      <c r="M150" s="56">
        <v>198017</v>
      </c>
      <c r="N150" s="15">
        <f t="shared" si="30"/>
        <v>-48569</v>
      </c>
      <c r="O150" s="15">
        <f t="shared" si="31"/>
        <v>-18375</v>
      </c>
      <c r="P150" s="15">
        <f t="shared" si="25"/>
        <v>49</v>
      </c>
      <c r="Q150" s="15">
        <f>+ROUNDDOWN((N150-MIN(N$113:N150))/(MAX(N$113:N150)-MIN(N$113:N150))*100,0)</f>
        <v>52</v>
      </c>
      <c r="R150" s="35">
        <v>239518</v>
      </c>
      <c r="S150" s="35">
        <v>288087</v>
      </c>
      <c r="T150" s="32">
        <v>1031424</v>
      </c>
      <c r="U150">
        <f t="shared" si="32"/>
        <v>-58212</v>
      </c>
    </row>
    <row r="151" spans="1:21">
      <c r="A151" s="5">
        <v>39980</v>
      </c>
      <c r="B151" s="16">
        <f t="shared" si="26"/>
        <v>122949</v>
      </c>
      <c r="C151" s="16">
        <f t="shared" si="27"/>
        <v>55496</v>
      </c>
      <c r="D151" s="16">
        <f t="shared" si="23"/>
        <v>64</v>
      </c>
      <c r="E151" s="16">
        <f>+ROUNDDOWN((B151-MIN(B$113:B151))/(MAX(B$113:B151)-MIN(B$113:B151))*100,0)</f>
        <v>62</v>
      </c>
      <c r="F151" s="33">
        <v>416262</v>
      </c>
      <c r="G151" s="33">
        <v>293313</v>
      </c>
      <c r="H151" s="88">
        <f t="shared" si="28"/>
        <v>-92755</v>
      </c>
      <c r="I151" s="88">
        <f t="shared" si="29"/>
        <v>-41468</v>
      </c>
      <c r="J151" s="88">
        <f t="shared" si="24"/>
        <v>35</v>
      </c>
      <c r="K151" s="88">
        <f>+ROUNDDOWN((H151-MIN(H$113:H151))/(MAX(H$113:H151)-MIN(H$113:H151))*100,0)</f>
        <v>32</v>
      </c>
      <c r="L151" s="56">
        <v>134547</v>
      </c>
      <c r="M151" s="56">
        <v>227302</v>
      </c>
      <c r="N151" s="15">
        <f t="shared" si="30"/>
        <v>-30194</v>
      </c>
      <c r="O151" s="15">
        <f t="shared" si="31"/>
        <v>-14028</v>
      </c>
      <c r="P151" s="15">
        <f t="shared" si="25"/>
        <v>62</v>
      </c>
      <c r="Q151" s="15">
        <f>+ROUNDDOWN((N151-MIN(N$113:N151))/(MAX(N$113:N151)-MIN(N$113:N151))*100,0)</f>
        <v>67</v>
      </c>
      <c r="R151" s="35">
        <v>254308</v>
      </c>
      <c r="S151" s="35">
        <v>284502</v>
      </c>
      <c r="T151" s="32">
        <v>1089636</v>
      </c>
      <c r="U151">
        <f t="shared" si="32"/>
        <v>12738</v>
      </c>
    </row>
    <row r="152" spans="1:21">
      <c r="A152" s="5">
        <v>39973</v>
      </c>
      <c r="B152" s="16">
        <f t="shared" si="26"/>
        <v>67453</v>
      </c>
      <c r="C152" s="16">
        <f t="shared" si="27"/>
        <v>-8589</v>
      </c>
      <c r="D152" s="16">
        <f t="shared" si="23"/>
        <v>58</v>
      </c>
      <c r="E152" s="16">
        <f>+ROUNDDOWN((B152-MIN(B$113:B152))/(MAX(B$113:B152)-MIN(B$113:B152))*100,0)</f>
        <v>42</v>
      </c>
      <c r="F152" s="33">
        <v>405991</v>
      </c>
      <c r="G152" s="33">
        <v>338538</v>
      </c>
      <c r="H152" s="88">
        <f t="shared" si="28"/>
        <v>-51287</v>
      </c>
      <c r="I152" s="88">
        <f t="shared" si="29"/>
        <v>2502</v>
      </c>
      <c r="J152" s="88">
        <f t="shared" si="24"/>
        <v>39</v>
      </c>
      <c r="K152" s="88">
        <f>+ROUNDDOWN((H152-MIN(H$113:H152))/(MAX(H$113:H152)-MIN(H$113:H152))*100,0)</f>
        <v>48</v>
      </c>
      <c r="L152" s="56">
        <v>149695</v>
      </c>
      <c r="M152" s="56">
        <v>200982</v>
      </c>
      <c r="N152" s="15">
        <f t="shared" si="30"/>
        <v>-16166</v>
      </c>
      <c r="O152" s="15">
        <f t="shared" si="31"/>
        <v>6087</v>
      </c>
      <c r="P152" s="15">
        <f t="shared" si="25"/>
        <v>71</v>
      </c>
      <c r="Q152" s="15">
        <f>+ROUNDDOWN((N152-MIN(N$113:N152))/(MAX(N$113:N152)-MIN(N$113:N152))*100,0)</f>
        <v>79</v>
      </c>
      <c r="R152" s="35">
        <v>246194</v>
      </c>
      <c r="S152" s="35">
        <v>262360</v>
      </c>
      <c r="T152" s="32">
        <v>1076898</v>
      </c>
      <c r="U152">
        <f t="shared" si="32"/>
        <v>-82833</v>
      </c>
    </row>
    <row r="153" spans="1:21">
      <c r="A153" s="5">
        <v>39966</v>
      </c>
      <c r="B153" s="16">
        <f t="shared" si="26"/>
        <v>76042</v>
      </c>
      <c r="C153" s="16">
        <f t="shared" si="27"/>
        <v>-21030</v>
      </c>
      <c r="D153" s="16">
        <f t="shared" si="23"/>
        <v>59</v>
      </c>
      <c r="E153" s="16">
        <f>+ROUNDDOWN((B153-MIN(B$113:B153))/(MAX(B$113:B153)-MIN(B$113:B153))*100,0)</f>
        <v>45</v>
      </c>
      <c r="F153" s="33">
        <v>441292</v>
      </c>
      <c r="G153" s="33">
        <v>365250</v>
      </c>
      <c r="H153" s="88">
        <f t="shared" si="28"/>
        <v>-53789</v>
      </c>
      <c r="I153" s="88">
        <f t="shared" si="29"/>
        <v>9226</v>
      </c>
      <c r="J153" s="88">
        <f t="shared" si="24"/>
        <v>39</v>
      </c>
      <c r="K153" s="88">
        <f>+ROUNDDOWN((H153-MIN(H$113:H153))/(MAX(H$113:H153)-MIN(H$113:H153))*100,0)</f>
        <v>47</v>
      </c>
      <c r="L153" s="56">
        <v>176722</v>
      </c>
      <c r="M153" s="56">
        <v>230511</v>
      </c>
      <c r="N153" s="15">
        <f t="shared" si="30"/>
        <v>-22253</v>
      </c>
      <c r="O153" s="15">
        <f t="shared" si="31"/>
        <v>11804</v>
      </c>
      <c r="P153" s="15">
        <f t="shared" si="25"/>
        <v>67</v>
      </c>
      <c r="Q153" s="15">
        <f>+ROUNDDOWN((N153-MIN(N$113:N153))/(MAX(N$113:N153)-MIN(N$113:N153))*100,0)</f>
        <v>74</v>
      </c>
      <c r="R153" s="35">
        <v>258321</v>
      </c>
      <c r="S153" s="35">
        <v>280574</v>
      </c>
      <c r="T153" s="32">
        <v>1159731</v>
      </c>
      <c r="U153">
        <f t="shared" si="32"/>
        <v>-56632</v>
      </c>
    </row>
    <row r="154" spans="1:21">
      <c r="A154" s="5">
        <v>39959</v>
      </c>
      <c r="B154" s="16">
        <f t="shared" si="26"/>
        <v>97072</v>
      </c>
      <c r="C154" s="16">
        <f t="shared" si="27"/>
        <v>17082</v>
      </c>
      <c r="D154" s="16">
        <f t="shared" si="23"/>
        <v>62</v>
      </c>
      <c r="E154" s="16">
        <f>+ROUNDDOWN((B154-MIN(B$113:B154))/(MAX(B$113:B154)-MIN(B$113:B154))*100,0)</f>
        <v>53</v>
      </c>
      <c r="F154" s="33">
        <v>519126</v>
      </c>
      <c r="G154" s="33">
        <v>422054</v>
      </c>
      <c r="H154" s="88">
        <f t="shared" si="28"/>
        <v>-63015</v>
      </c>
      <c r="I154" s="88">
        <f t="shared" si="29"/>
        <v>-46008</v>
      </c>
      <c r="J154" s="88">
        <f t="shared" si="24"/>
        <v>38</v>
      </c>
      <c r="K154" s="88">
        <f>+ROUNDDOWN((H154-MIN(H$113:H154))/(MAX(H$113:H154)-MIN(H$113:H154))*100,0)</f>
        <v>43</v>
      </c>
      <c r="L154" s="56">
        <v>155813</v>
      </c>
      <c r="M154" s="56">
        <v>218828</v>
      </c>
      <c r="N154" s="15">
        <f t="shared" si="30"/>
        <v>-34057</v>
      </c>
      <c r="O154" s="15">
        <f t="shared" si="31"/>
        <v>28926</v>
      </c>
      <c r="P154" s="15">
        <f t="shared" si="25"/>
        <v>59</v>
      </c>
      <c r="Q154" s="15">
        <f>+ROUNDDOWN((N154-MIN(N$113:N154))/(MAX(N$113:N154)-MIN(N$113:N154))*100,0)</f>
        <v>64</v>
      </c>
      <c r="R154" s="35">
        <v>266687</v>
      </c>
      <c r="S154" s="35">
        <v>300744</v>
      </c>
      <c r="T154" s="32">
        <v>1216363</v>
      </c>
      <c r="U154">
        <f t="shared" si="32"/>
        <v>65081</v>
      </c>
    </row>
    <row r="155" spans="1:21">
      <c r="A155" s="5">
        <v>39952</v>
      </c>
      <c r="B155" s="16">
        <f t="shared" si="26"/>
        <v>79990</v>
      </c>
      <c r="C155" s="16">
        <f t="shared" si="27"/>
        <v>14233</v>
      </c>
      <c r="D155" s="16">
        <f t="shared" si="23"/>
        <v>60</v>
      </c>
      <c r="E155" s="16">
        <f>+ROUNDDOWN((B155-MIN(B$113:B155))/(MAX(B$113:B155)-MIN(B$113:B155))*100,0)</f>
        <v>46</v>
      </c>
      <c r="F155" s="33">
        <v>517246</v>
      </c>
      <c r="G155" s="33">
        <v>437256</v>
      </c>
      <c r="H155" s="88">
        <f t="shared" si="28"/>
        <v>-17007</v>
      </c>
      <c r="I155" s="88">
        <f t="shared" si="29"/>
        <v>-16168</v>
      </c>
      <c r="J155" s="88">
        <f t="shared" si="24"/>
        <v>43</v>
      </c>
      <c r="K155" s="88">
        <f>+ROUNDDOWN((H155-MIN(H$113:H155))/(MAX(H$113:H155)-MIN(H$113:H155))*100,0)</f>
        <v>61</v>
      </c>
      <c r="L155" s="56">
        <v>175090</v>
      </c>
      <c r="M155" s="56">
        <v>192097</v>
      </c>
      <c r="N155" s="15">
        <f t="shared" si="30"/>
        <v>-62983</v>
      </c>
      <c r="O155" s="15">
        <f t="shared" si="31"/>
        <v>1935</v>
      </c>
      <c r="P155" s="15">
        <f t="shared" si="25"/>
        <v>40</v>
      </c>
      <c r="Q155" s="15">
        <f>+ROUNDDOWN((N155-MIN(N$113:N155))/(MAX(N$113:N155)-MIN(N$113:N155))*100,0)</f>
        <v>40</v>
      </c>
      <c r="R155" s="35">
        <v>203040</v>
      </c>
      <c r="S155" s="35">
        <v>266023</v>
      </c>
      <c r="T155" s="32">
        <v>1151282</v>
      </c>
      <c r="U155">
        <f t="shared" si="32"/>
        <v>23295</v>
      </c>
    </row>
    <row r="156" spans="1:21">
      <c r="A156" s="5">
        <v>39945</v>
      </c>
      <c r="B156" s="16">
        <f t="shared" si="26"/>
        <v>65757</v>
      </c>
      <c r="C156" s="16">
        <f t="shared" si="27"/>
        <v>-4400</v>
      </c>
      <c r="D156" s="16">
        <f t="shared" si="23"/>
        <v>58</v>
      </c>
      <c r="E156" s="16">
        <f>+ROUNDDOWN((B156-MIN(B$113:B156))/(MAX(B$113:B156)-MIN(B$113:B156))*100,0)</f>
        <v>41</v>
      </c>
      <c r="F156" s="33">
        <v>518835</v>
      </c>
      <c r="G156" s="33">
        <v>453078</v>
      </c>
      <c r="H156" s="88">
        <f t="shared" si="28"/>
        <v>-839</v>
      </c>
      <c r="I156" s="88">
        <f t="shared" si="29"/>
        <v>14077</v>
      </c>
      <c r="J156" s="88">
        <f t="shared" si="24"/>
        <v>45</v>
      </c>
      <c r="K156" s="88">
        <f>+ROUNDDOWN((H156-MIN(H$113:H156))/(MAX(H$113:H156)-MIN(H$113:H156))*100,0)</f>
        <v>68</v>
      </c>
      <c r="L156" s="56">
        <v>188617</v>
      </c>
      <c r="M156" s="56">
        <v>189456</v>
      </c>
      <c r="N156" s="15">
        <f t="shared" si="30"/>
        <v>-64918</v>
      </c>
      <c r="O156" s="15">
        <f t="shared" si="31"/>
        <v>-9677</v>
      </c>
      <c r="P156" s="15">
        <f t="shared" si="25"/>
        <v>39</v>
      </c>
      <c r="Q156" s="15">
        <f>+ROUNDDOWN((N156-MIN(N$113:N156))/(MAX(N$113:N156)-MIN(N$113:N156))*100,0)</f>
        <v>39</v>
      </c>
      <c r="R156" s="35">
        <v>204864</v>
      </c>
      <c r="S156" s="35">
        <v>269782</v>
      </c>
      <c r="T156" s="32">
        <v>1127987</v>
      </c>
      <c r="U156">
        <f t="shared" si="32"/>
        <v>100634</v>
      </c>
    </row>
    <row r="157" spans="1:21">
      <c r="A157" s="5">
        <v>39938</v>
      </c>
      <c r="B157" s="16">
        <f t="shared" si="26"/>
        <v>70157</v>
      </c>
      <c r="C157" s="16">
        <f t="shared" si="27"/>
        <v>-18690</v>
      </c>
      <c r="D157" s="16">
        <f t="shared" si="23"/>
        <v>58</v>
      </c>
      <c r="E157" s="16">
        <f>+ROUNDDOWN((B157-MIN(B$113:B157))/(MAX(B$113:B157)-MIN(B$113:B157))*100,0)</f>
        <v>43</v>
      </c>
      <c r="F157" s="33">
        <v>525574</v>
      </c>
      <c r="G157" s="33">
        <v>455417</v>
      </c>
      <c r="H157" s="88">
        <f t="shared" si="28"/>
        <v>-14916</v>
      </c>
      <c r="I157" s="88">
        <f t="shared" si="29"/>
        <v>30722</v>
      </c>
      <c r="J157" s="88">
        <f t="shared" si="24"/>
        <v>43</v>
      </c>
      <c r="K157" s="88">
        <f>+ROUNDDOWN((H157-MIN(H$113:H157))/(MAX(H$113:H157)-MIN(H$113:H157))*100,0)</f>
        <v>62</v>
      </c>
      <c r="L157" s="56">
        <v>146240</v>
      </c>
      <c r="M157" s="56">
        <v>161156</v>
      </c>
      <c r="N157" s="15">
        <f t="shared" si="30"/>
        <v>-55241</v>
      </c>
      <c r="O157" s="15">
        <f t="shared" si="31"/>
        <v>-12032</v>
      </c>
      <c r="P157" s="15">
        <f t="shared" si="25"/>
        <v>45</v>
      </c>
      <c r="Q157" s="15">
        <f>+ROUNDDOWN((N157-MIN(N$113:N157))/(MAX(N$113:N157)-MIN(N$113:N157))*100,0)</f>
        <v>47</v>
      </c>
      <c r="R157" s="35">
        <v>203490</v>
      </c>
      <c r="S157" s="35">
        <v>258731</v>
      </c>
      <c r="T157" s="32">
        <v>1027353</v>
      </c>
      <c r="U157">
        <f t="shared" si="32"/>
        <v>-9116</v>
      </c>
    </row>
    <row r="158" spans="1:21">
      <c r="A158" s="5">
        <v>39931</v>
      </c>
      <c r="B158" s="16">
        <f t="shared" si="26"/>
        <v>88847</v>
      </c>
      <c r="C158" s="16">
        <f t="shared" si="27"/>
        <v>-4861</v>
      </c>
      <c r="D158" s="16">
        <f t="shared" si="23"/>
        <v>61</v>
      </c>
      <c r="E158" s="16">
        <f>+ROUNDDOWN((B158-MIN(B$113:B158))/(MAX(B$113:B158)-MIN(B$113:B158))*100,0)</f>
        <v>50</v>
      </c>
      <c r="F158" s="33">
        <v>536607</v>
      </c>
      <c r="G158" s="33">
        <v>447760</v>
      </c>
      <c r="H158" s="88">
        <f t="shared" si="28"/>
        <v>-45638</v>
      </c>
      <c r="I158" s="88">
        <f t="shared" si="29"/>
        <v>12351</v>
      </c>
      <c r="J158" s="88">
        <f t="shared" si="24"/>
        <v>40</v>
      </c>
      <c r="K158" s="88">
        <f>+ROUNDDOWN((H158-MIN(H$113:H158))/(MAX(H$113:H158)-MIN(H$113:H158))*100,0)</f>
        <v>50</v>
      </c>
      <c r="L158" s="56">
        <v>129477</v>
      </c>
      <c r="M158" s="56">
        <v>175115</v>
      </c>
      <c r="N158" s="15">
        <f t="shared" si="30"/>
        <v>-43209</v>
      </c>
      <c r="O158" s="15">
        <f t="shared" si="31"/>
        <v>-7490</v>
      </c>
      <c r="P158" s="15">
        <f t="shared" si="25"/>
        <v>53</v>
      </c>
      <c r="Q158" s="15">
        <f>+ROUNDDOWN((N158-MIN(N$113:N158))/(MAX(N$113:N158)-MIN(N$113:N158))*100,0)</f>
        <v>57</v>
      </c>
      <c r="R158" s="35">
        <v>224233</v>
      </c>
      <c r="S158" s="35">
        <v>267442</v>
      </c>
      <c r="T158" s="32">
        <v>1036469</v>
      </c>
      <c r="U158">
        <f t="shared" si="32"/>
        <v>24097</v>
      </c>
    </row>
    <row r="159" spans="1:21">
      <c r="A159" s="5">
        <v>39924</v>
      </c>
      <c r="B159" s="16">
        <f t="shared" si="26"/>
        <v>93708</v>
      </c>
      <c r="C159" s="16">
        <f t="shared" si="27"/>
        <v>43530</v>
      </c>
      <c r="D159" s="16">
        <f t="shared" si="23"/>
        <v>61</v>
      </c>
      <c r="E159" s="16">
        <f>+ROUNDDOWN((B159-MIN(B$113:B159))/(MAX(B$113:B159)-MIN(B$113:B159))*100,0)</f>
        <v>51</v>
      </c>
      <c r="F159" s="33">
        <v>535932</v>
      </c>
      <c r="G159" s="33">
        <v>442224</v>
      </c>
      <c r="H159" s="88">
        <f t="shared" si="28"/>
        <v>-57989</v>
      </c>
      <c r="I159" s="88">
        <f t="shared" si="29"/>
        <v>-49091</v>
      </c>
      <c r="J159" s="88">
        <f t="shared" si="24"/>
        <v>38</v>
      </c>
      <c r="K159" s="88">
        <f>+ROUNDDOWN((H159-MIN(H$113:H159))/(MAX(H$113:H159)-MIN(H$113:H159))*100,0)</f>
        <v>45</v>
      </c>
      <c r="L159" s="56">
        <v>127574</v>
      </c>
      <c r="M159" s="56">
        <v>185563</v>
      </c>
      <c r="N159" s="15">
        <f t="shared" si="30"/>
        <v>-35719</v>
      </c>
      <c r="O159" s="15">
        <f t="shared" si="31"/>
        <v>5561</v>
      </c>
      <c r="P159" s="15">
        <f t="shared" si="25"/>
        <v>58</v>
      </c>
      <c r="Q159" s="15">
        <f>+ROUNDDOWN((N159-MIN(N$113:N159))/(MAX(N$113:N159)-MIN(N$113:N159))*100,0)</f>
        <v>63</v>
      </c>
      <c r="R159" s="35">
        <v>213339</v>
      </c>
      <c r="S159" s="35">
        <v>249058</v>
      </c>
      <c r="T159" s="32">
        <v>1012372</v>
      </c>
      <c r="U159">
        <f t="shared" si="32"/>
        <v>-32236</v>
      </c>
    </row>
    <row r="160" spans="1:21">
      <c r="A160" s="5">
        <v>39917</v>
      </c>
      <c r="B160" s="16">
        <f t="shared" si="26"/>
        <v>50178</v>
      </c>
      <c r="C160" s="16">
        <f t="shared" si="27"/>
        <v>13446</v>
      </c>
      <c r="D160" s="16">
        <f t="shared" si="23"/>
        <v>56</v>
      </c>
      <c r="E160" s="16">
        <f>+ROUNDDOWN((B160-MIN(B$113:B160))/(MAX(B$113:B160)-MIN(B$113:B160))*100,0)</f>
        <v>36</v>
      </c>
      <c r="F160" s="33">
        <v>521600</v>
      </c>
      <c r="G160" s="33">
        <v>471422</v>
      </c>
      <c r="H160" s="88">
        <f t="shared" si="28"/>
        <v>-8898</v>
      </c>
      <c r="I160" s="88">
        <f t="shared" si="29"/>
        <v>-3618</v>
      </c>
      <c r="J160" s="88">
        <f t="shared" si="24"/>
        <v>44</v>
      </c>
      <c r="K160" s="88">
        <f>+ROUNDDOWN((H160-MIN(H$113:H160))/(MAX(H$113:H160)-MIN(H$113:H160))*100,0)</f>
        <v>64</v>
      </c>
      <c r="L160" s="56">
        <v>173794</v>
      </c>
      <c r="M160" s="56">
        <v>182692</v>
      </c>
      <c r="N160" s="15">
        <f t="shared" si="30"/>
        <v>-41280</v>
      </c>
      <c r="O160" s="15">
        <f t="shared" si="31"/>
        <v>-9828</v>
      </c>
      <c r="P160" s="15">
        <f t="shared" si="25"/>
        <v>54</v>
      </c>
      <c r="Q160" s="15">
        <f>+ROUNDDOWN((N160-MIN(N$113:N160))/(MAX(N$113:N160)-MIN(N$113:N160))*100,0)</f>
        <v>58</v>
      </c>
      <c r="R160" s="35">
        <v>207037</v>
      </c>
      <c r="S160" s="35">
        <v>248317</v>
      </c>
      <c r="T160" s="32">
        <v>1044608</v>
      </c>
      <c r="U160">
        <f t="shared" si="32"/>
        <v>65145</v>
      </c>
    </row>
    <row r="161" spans="1:21">
      <c r="A161" s="5">
        <v>39910</v>
      </c>
      <c r="B161" s="16">
        <f t="shared" si="26"/>
        <v>36732</v>
      </c>
      <c r="C161" s="16">
        <f t="shared" si="27"/>
        <v>30693</v>
      </c>
      <c r="D161" s="16">
        <f t="shared" si="23"/>
        <v>55</v>
      </c>
      <c r="E161" s="16">
        <f>+ROUNDDOWN((B161-MIN(B$113:B161))/(MAX(B$113:B161)-MIN(B$113:B161))*100,0)</f>
        <v>31</v>
      </c>
      <c r="F161" s="33">
        <v>473615</v>
      </c>
      <c r="G161" s="33">
        <v>436883</v>
      </c>
      <c r="H161" s="88">
        <f t="shared" si="28"/>
        <v>-5280</v>
      </c>
      <c r="I161" s="88">
        <f t="shared" si="29"/>
        <v>-24531</v>
      </c>
      <c r="J161" s="88">
        <f t="shared" si="24"/>
        <v>44</v>
      </c>
      <c r="K161" s="88">
        <f>+ROUNDDOWN((H161-MIN(H$113:H161))/(MAX(H$113:H161)-MIN(H$113:H161))*100,0)</f>
        <v>66</v>
      </c>
      <c r="L161" s="56">
        <v>159208</v>
      </c>
      <c r="M161" s="56">
        <v>164488</v>
      </c>
      <c r="N161" s="15">
        <f t="shared" si="30"/>
        <v>-31452</v>
      </c>
      <c r="O161" s="15">
        <f t="shared" si="31"/>
        <v>-6162</v>
      </c>
      <c r="P161" s="15">
        <f t="shared" si="25"/>
        <v>61</v>
      </c>
      <c r="Q161" s="15">
        <f>+ROUNDDOWN((N161-MIN(N$113:N161))/(MAX(N$113:N161)-MIN(N$113:N161))*100,0)</f>
        <v>66</v>
      </c>
      <c r="R161" s="35">
        <v>205812</v>
      </c>
      <c r="S161" s="35">
        <v>237264</v>
      </c>
      <c r="T161" s="32">
        <v>979463</v>
      </c>
      <c r="U161">
        <f t="shared" si="32"/>
        <v>-63711</v>
      </c>
    </row>
    <row r="162" spans="1:21">
      <c r="A162" s="5">
        <v>39903</v>
      </c>
      <c r="B162" s="16">
        <f t="shared" si="26"/>
        <v>6039</v>
      </c>
      <c r="C162" s="16">
        <f t="shared" si="27"/>
        <v>-2623</v>
      </c>
      <c r="D162" s="16">
        <f t="shared" si="23"/>
        <v>51</v>
      </c>
      <c r="E162" s="16">
        <f>+ROUNDDOWN((B162-MIN(B$113:B162))/(MAX(B$113:B162)-MIN(B$113:B162))*100,0)</f>
        <v>20</v>
      </c>
      <c r="F162" s="33">
        <v>475512</v>
      </c>
      <c r="G162" s="33">
        <v>469473</v>
      </c>
      <c r="H162" s="88">
        <f t="shared" si="28"/>
        <v>19251</v>
      </c>
      <c r="I162" s="88">
        <f t="shared" si="29"/>
        <v>26847</v>
      </c>
      <c r="J162" s="88">
        <f t="shared" si="24"/>
        <v>47</v>
      </c>
      <c r="K162" s="88">
        <f>+ROUNDDOWN((H162-MIN(H$113:H162))/(MAX(H$113:H162)-MIN(H$113:H162))*100,0)</f>
        <v>75</v>
      </c>
      <c r="L162" s="56">
        <v>203458</v>
      </c>
      <c r="M162" s="56">
        <v>184207</v>
      </c>
      <c r="N162" s="15">
        <f t="shared" si="30"/>
        <v>-25290</v>
      </c>
      <c r="O162" s="15">
        <f t="shared" si="31"/>
        <v>-24224</v>
      </c>
      <c r="P162" s="15">
        <f t="shared" si="25"/>
        <v>65</v>
      </c>
      <c r="Q162" s="15">
        <f>+ROUNDDOWN((N162-MIN(N$113:N162))/(MAX(N$113:N162)-MIN(N$113:N162))*100,0)</f>
        <v>71</v>
      </c>
      <c r="R162" s="35">
        <v>225886</v>
      </c>
      <c r="S162" s="35">
        <v>251176</v>
      </c>
      <c r="T162" s="32">
        <v>1043174</v>
      </c>
      <c r="U162">
        <f t="shared" si="32"/>
        <v>9334</v>
      </c>
    </row>
    <row r="163" spans="1:21">
      <c r="A163" s="5">
        <v>39896</v>
      </c>
      <c r="B163" s="16">
        <f t="shared" si="26"/>
        <v>8662</v>
      </c>
      <c r="C163" s="16">
        <f t="shared" si="27"/>
        <v>-16390</v>
      </c>
      <c r="D163" s="16">
        <f t="shared" si="23"/>
        <v>52</v>
      </c>
      <c r="E163" s="16">
        <f>+ROUNDDOWN((B163-MIN(B$113:B163))/(MAX(B$113:B163)-MIN(B$113:B163))*100,0)</f>
        <v>21</v>
      </c>
      <c r="F163" s="33">
        <v>495426</v>
      </c>
      <c r="G163" s="33">
        <v>486764</v>
      </c>
      <c r="H163" s="88">
        <f t="shared" si="28"/>
        <v>-7596</v>
      </c>
      <c r="I163" s="88">
        <f t="shared" si="29"/>
        <v>5266</v>
      </c>
      <c r="J163" s="88">
        <f t="shared" si="24"/>
        <v>44</v>
      </c>
      <c r="K163" s="88">
        <f>+ROUNDDOWN((H163-MIN(H$113:H163))/(MAX(H$113:H163)-MIN(H$113:H163))*100,0)</f>
        <v>65</v>
      </c>
      <c r="L163" s="56">
        <v>162277</v>
      </c>
      <c r="M163" s="56">
        <v>169873</v>
      </c>
      <c r="N163" s="15">
        <f t="shared" si="30"/>
        <v>-1066</v>
      </c>
      <c r="O163" s="15">
        <f t="shared" si="31"/>
        <v>11124</v>
      </c>
      <c r="P163" s="15">
        <f t="shared" si="25"/>
        <v>81</v>
      </c>
      <c r="Q163" s="15">
        <f>+ROUNDDOWN((N163-MIN(N$113:N163))/(MAX(N$113:N163)-MIN(N$113:N163))*100,0)</f>
        <v>91</v>
      </c>
      <c r="R163" s="35">
        <v>231859</v>
      </c>
      <c r="S163" s="35">
        <v>232925</v>
      </c>
      <c r="T163" s="32">
        <v>1033840</v>
      </c>
      <c r="U163">
        <f t="shared" si="32"/>
        <v>56865</v>
      </c>
    </row>
    <row r="164" spans="1:21">
      <c r="A164" s="5">
        <v>39889</v>
      </c>
      <c r="B164" s="16">
        <f t="shared" si="26"/>
        <v>25052</v>
      </c>
      <c r="C164" s="16">
        <f t="shared" si="27"/>
        <v>-1565</v>
      </c>
      <c r="D164" s="16">
        <f t="shared" si="23"/>
        <v>53</v>
      </c>
      <c r="E164" s="16">
        <f>+ROUNDDOWN((B164-MIN(B$113:B164))/(MAX(B$113:B164)-MIN(B$113:B164))*100,0)</f>
        <v>27</v>
      </c>
      <c r="F164" s="33">
        <v>457327</v>
      </c>
      <c r="G164" s="33">
        <v>432275</v>
      </c>
      <c r="H164" s="88">
        <f t="shared" si="28"/>
        <v>-12862</v>
      </c>
      <c r="I164" s="88">
        <f t="shared" si="29"/>
        <v>-15843</v>
      </c>
      <c r="J164" s="88">
        <f t="shared" si="24"/>
        <v>43</v>
      </c>
      <c r="K164" s="88">
        <f>+ROUNDDOWN((H164-MIN(H$113:H164))/(MAX(H$113:H164)-MIN(H$113:H164))*100,0)</f>
        <v>63</v>
      </c>
      <c r="L164" s="56">
        <v>165039</v>
      </c>
      <c r="M164" s="56">
        <v>177901</v>
      </c>
      <c r="N164" s="15">
        <f t="shared" si="30"/>
        <v>-12190</v>
      </c>
      <c r="O164" s="15">
        <f t="shared" si="31"/>
        <v>17408</v>
      </c>
      <c r="P164" s="15">
        <f t="shared" si="25"/>
        <v>74</v>
      </c>
      <c r="Q164" s="15">
        <f>+ROUNDDOWN((N164-MIN(N$113:N164))/(MAX(N$113:N164)-MIN(N$113:N164))*100,0)</f>
        <v>82</v>
      </c>
      <c r="R164" s="35">
        <v>204818</v>
      </c>
      <c r="S164" s="35">
        <v>217008</v>
      </c>
      <c r="T164" s="32">
        <v>976975</v>
      </c>
      <c r="U164">
        <f t="shared" si="32"/>
        <v>18581</v>
      </c>
    </row>
    <row r="165" spans="1:21">
      <c r="A165" s="5">
        <v>39882</v>
      </c>
      <c r="B165" s="16">
        <f t="shared" si="26"/>
        <v>26617</v>
      </c>
      <c r="C165" s="16">
        <f t="shared" si="27"/>
        <v>20700</v>
      </c>
      <c r="D165" s="16">
        <f t="shared" si="23"/>
        <v>54</v>
      </c>
      <c r="E165" s="16">
        <f>+ROUNDDOWN((B165-MIN(B$113:B165))/(MAX(B$113:B165)-MIN(B$113:B165))*100,0)</f>
        <v>27</v>
      </c>
      <c r="F165" s="33">
        <v>451220</v>
      </c>
      <c r="G165" s="33">
        <v>424603</v>
      </c>
      <c r="H165" s="88">
        <f t="shared" si="28"/>
        <v>2981</v>
      </c>
      <c r="I165" s="88">
        <f t="shared" si="29"/>
        <v>3412</v>
      </c>
      <c r="J165" s="88">
        <f t="shared" si="24"/>
        <v>45</v>
      </c>
      <c r="K165" s="88">
        <f>+ROUNDDOWN((H165-MIN(H$113:H165))/(MAX(H$113:H165)-MIN(H$113:H165))*100,0)</f>
        <v>69</v>
      </c>
      <c r="L165" s="56">
        <v>157354</v>
      </c>
      <c r="M165" s="56">
        <v>154373</v>
      </c>
      <c r="N165" s="15">
        <f t="shared" si="30"/>
        <v>-29598</v>
      </c>
      <c r="O165" s="15">
        <f t="shared" si="31"/>
        <v>-24112</v>
      </c>
      <c r="P165" s="15">
        <f t="shared" si="25"/>
        <v>62</v>
      </c>
      <c r="Q165" s="15">
        <f>+ROUNDDOWN((N165-MIN(N$113:N165))/(MAX(N$113:N165)-MIN(N$113:N165))*100,0)</f>
        <v>68</v>
      </c>
      <c r="R165" s="35">
        <v>194032</v>
      </c>
      <c r="S165" s="35">
        <v>223630</v>
      </c>
      <c r="T165" s="32">
        <v>958394</v>
      </c>
      <c r="U165">
        <f t="shared" si="32"/>
        <v>-37978</v>
      </c>
    </row>
    <row r="166" spans="1:21">
      <c r="A166" s="5">
        <v>39875</v>
      </c>
      <c r="B166" s="16">
        <f t="shared" si="26"/>
        <v>5917</v>
      </c>
      <c r="C166" s="16">
        <f t="shared" si="27"/>
        <v>-4753</v>
      </c>
      <c r="D166" s="16">
        <f t="shared" si="23"/>
        <v>51</v>
      </c>
      <c r="E166" s="16">
        <f>+ROUNDDOWN((B166-MIN(B$113:B166))/(MAX(B$113:B166)-MIN(B$113:B166))*100,0)</f>
        <v>20</v>
      </c>
      <c r="F166" s="33">
        <v>410544</v>
      </c>
      <c r="G166" s="33">
        <v>404627</v>
      </c>
      <c r="H166" s="88">
        <f t="shared" si="28"/>
        <v>-431</v>
      </c>
      <c r="I166" s="88">
        <f t="shared" si="29"/>
        <v>-29375</v>
      </c>
      <c r="J166" s="88">
        <f t="shared" si="24"/>
        <v>45</v>
      </c>
      <c r="K166" s="88">
        <f>+ROUNDDOWN((H166-MIN(H$113:H166))/(MAX(H$113:H166)-MIN(H$113:H166))*100,0)</f>
        <v>68</v>
      </c>
      <c r="L166" s="56">
        <v>154464</v>
      </c>
      <c r="M166" s="56">
        <v>154895</v>
      </c>
      <c r="N166" s="15">
        <f t="shared" si="30"/>
        <v>-5486</v>
      </c>
      <c r="O166" s="15">
        <f t="shared" si="31"/>
        <v>34128</v>
      </c>
      <c r="P166" s="15">
        <f t="shared" si="25"/>
        <v>78</v>
      </c>
      <c r="Q166" s="15">
        <f>+ROUNDDOWN((N166-MIN(N$113:N166))/(MAX(N$113:N166)-MIN(N$113:N166))*100,0)</f>
        <v>88</v>
      </c>
      <c r="R166" s="35">
        <v>238121</v>
      </c>
      <c r="S166" s="35">
        <v>243607</v>
      </c>
      <c r="T166" s="32">
        <v>996372</v>
      </c>
      <c r="U166">
        <f t="shared" si="32"/>
        <v>107777</v>
      </c>
    </row>
    <row r="167" spans="1:21">
      <c r="A167" s="5">
        <v>39868</v>
      </c>
      <c r="B167" s="16">
        <f t="shared" si="26"/>
        <v>10670</v>
      </c>
      <c r="C167" s="16">
        <f t="shared" si="27"/>
        <v>54246</v>
      </c>
      <c r="D167" s="16">
        <f t="shared" si="23"/>
        <v>52</v>
      </c>
      <c r="E167" s="16">
        <f>+ROUNDDOWN((B167-MIN(B$113:B167))/(MAX(B$113:B167)-MIN(B$113:B167))*100,0)</f>
        <v>21</v>
      </c>
      <c r="F167" s="33">
        <v>419242</v>
      </c>
      <c r="G167" s="33">
        <v>408572</v>
      </c>
      <c r="H167" s="88">
        <f t="shared" si="28"/>
        <v>28944</v>
      </c>
      <c r="I167" s="88">
        <f t="shared" si="29"/>
        <v>-34579</v>
      </c>
      <c r="J167" s="88">
        <f t="shared" si="24"/>
        <v>48</v>
      </c>
      <c r="K167" s="88">
        <f>+ROUNDDOWN((H167-MIN(H$113:H167))/(MAX(H$113:H167)-MIN(H$113:H167))*100,0)</f>
        <v>79</v>
      </c>
      <c r="L167" s="56">
        <v>156341</v>
      </c>
      <c r="M167" s="56">
        <v>127397</v>
      </c>
      <c r="N167" s="15">
        <f t="shared" si="30"/>
        <v>-39614</v>
      </c>
      <c r="O167" s="15">
        <f t="shared" si="31"/>
        <v>-19667</v>
      </c>
      <c r="P167" s="15">
        <f t="shared" si="25"/>
        <v>55</v>
      </c>
      <c r="Q167" s="15">
        <f>+ROUNDDOWN((N167-MIN(N$113:N167))/(MAX(N$113:N167)-MIN(N$113:N167))*100,0)</f>
        <v>60</v>
      </c>
      <c r="R167" s="35">
        <v>140971</v>
      </c>
      <c r="S167" s="35">
        <v>180585</v>
      </c>
      <c r="T167" s="32">
        <v>888595</v>
      </c>
      <c r="U167">
        <f t="shared" si="32"/>
        <v>-177858</v>
      </c>
    </row>
    <row r="168" spans="1:21">
      <c r="A168" s="5">
        <v>39861</v>
      </c>
      <c r="B168" s="16">
        <f t="shared" si="26"/>
        <v>-43576</v>
      </c>
      <c r="C168" s="16">
        <f t="shared" si="27"/>
        <v>-27761</v>
      </c>
      <c r="D168" s="16">
        <f t="shared" si="23"/>
        <v>46</v>
      </c>
      <c r="E168" s="16">
        <f>+ROUNDDOWN((B168-MIN(B$113:B168))/(MAX(B$113:B168)-MIN(B$113:B168))*100,0)</f>
        <v>2</v>
      </c>
      <c r="F168" s="33">
        <v>457496</v>
      </c>
      <c r="G168" s="33">
        <v>501072</v>
      </c>
      <c r="H168" s="88">
        <f t="shared" si="28"/>
        <v>63523</v>
      </c>
      <c r="I168" s="88">
        <f t="shared" si="29"/>
        <v>6629</v>
      </c>
      <c r="J168" s="88">
        <f t="shared" si="24"/>
        <v>52</v>
      </c>
      <c r="K168" s="88">
        <f>+ROUNDDOWN((H168-MIN(H$113:H168))/(MAX(H$113:H168)-MIN(H$113:H168))*100,0)</f>
        <v>93</v>
      </c>
      <c r="L168" s="56">
        <v>193754</v>
      </c>
      <c r="M168" s="56">
        <v>130231</v>
      </c>
      <c r="N168" s="15">
        <f t="shared" si="30"/>
        <v>-19947</v>
      </c>
      <c r="O168" s="15">
        <f t="shared" si="31"/>
        <v>21132</v>
      </c>
      <c r="P168" s="15">
        <f t="shared" si="25"/>
        <v>69</v>
      </c>
      <c r="Q168" s="15">
        <f>+ROUNDDOWN((N168-MIN(N$113:N168))/(MAX(N$113:N168)-MIN(N$113:N168))*100,0)</f>
        <v>76</v>
      </c>
      <c r="R168" s="35">
        <v>240882</v>
      </c>
      <c r="S168" s="35">
        <v>260829</v>
      </c>
      <c r="T168" s="32">
        <v>1066453</v>
      </c>
      <c r="U168">
        <f t="shared" si="32"/>
        <v>11607</v>
      </c>
    </row>
    <row r="169" spans="1:21">
      <c r="A169" s="5">
        <v>39854</v>
      </c>
      <c r="B169" s="16">
        <f t="shared" si="26"/>
        <v>-15815</v>
      </c>
      <c r="C169" s="16">
        <f t="shared" si="27"/>
        <v>-61066</v>
      </c>
      <c r="D169" s="16">
        <f t="shared" si="23"/>
        <v>49</v>
      </c>
      <c r="E169" s="16">
        <f>+ROUNDDOWN((B169-MIN(B$113:B169))/(MAX(B$113:B169)-MIN(B$113:B169))*100,0)</f>
        <v>12</v>
      </c>
      <c r="F169" s="33">
        <v>480054</v>
      </c>
      <c r="G169" s="33">
        <v>495869</v>
      </c>
      <c r="H169" s="88">
        <f t="shared" si="28"/>
        <v>56894</v>
      </c>
      <c r="I169" s="88">
        <f t="shared" si="29"/>
        <v>25385</v>
      </c>
      <c r="J169" s="88">
        <f t="shared" si="24"/>
        <v>51</v>
      </c>
      <c r="K169" s="88">
        <f>+ROUNDDOWN((H169-MIN(H$113:H169))/(MAX(H$113:H169)-MIN(H$113:H169))*100,0)</f>
        <v>90</v>
      </c>
      <c r="L169" s="56">
        <v>193417</v>
      </c>
      <c r="M169" s="56">
        <v>136523</v>
      </c>
      <c r="N169" s="15">
        <f t="shared" si="30"/>
        <v>-41079</v>
      </c>
      <c r="O169" s="15">
        <f t="shared" si="31"/>
        <v>35681</v>
      </c>
      <c r="P169" s="15">
        <f t="shared" si="25"/>
        <v>54</v>
      </c>
      <c r="Q169" s="15">
        <f>+ROUNDDOWN((N169-MIN(N$113:N169))/(MAX(N$113:N169)-MIN(N$113:N169))*100,0)</f>
        <v>58</v>
      </c>
      <c r="R169" s="35">
        <v>202472</v>
      </c>
      <c r="S169" s="35">
        <v>243551</v>
      </c>
      <c r="T169" s="32">
        <v>1054846</v>
      </c>
      <c r="U169">
        <f t="shared" si="32"/>
        <v>-13383</v>
      </c>
    </row>
    <row r="170" spans="1:21">
      <c r="A170" s="5">
        <v>39847</v>
      </c>
      <c r="B170" s="16">
        <f t="shared" si="26"/>
        <v>45251</v>
      </c>
      <c r="C170" s="16">
        <f t="shared" si="27"/>
        <v>21418</v>
      </c>
      <c r="D170" s="16">
        <f t="shared" si="23"/>
        <v>56</v>
      </c>
      <c r="E170" s="16">
        <f>+ROUNDDOWN((B170-MIN(B$113:B170))/(MAX(B$113:B170)-MIN(B$113:B170))*100,0)</f>
        <v>34</v>
      </c>
      <c r="F170" s="33">
        <v>523928</v>
      </c>
      <c r="G170" s="33">
        <v>478677</v>
      </c>
      <c r="H170" s="88">
        <f t="shared" si="28"/>
        <v>31509</v>
      </c>
      <c r="I170" s="88">
        <f t="shared" si="29"/>
        <v>-12256</v>
      </c>
      <c r="J170" s="88">
        <f t="shared" si="24"/>
        <v>48</v>
      </c>
      <c r="K170" s="88">
        <f>+ROUNDDOWN((H170-MIN(H$113:H170))/(MAX(H$113:H170)-MIN(H$113:H170))*100,0)</f>
        <v>80</v>
      </c>
      <c r="L170" s="56">
        <v>176986</v>
      </c>
      <c r="M170" s="56">
        <v>145477</v>
      </c>
      <c r="N170" s="15">
        <f t="shared" si="30"/>
        <v>-76760</v>
      </c>
      <c r="O170" s="15">
        <f t="shared" si="31"/>
        <v>-9162</v>
      </c>
      <c r="P170" s="15">
        <f t="shared" si="25"/>
        <v>31</v>
      </c>
      <c r="Q170" s="15">
        <f>+ROUNDDOWN((N170-MIN(N$113:N170))/(MAX(N$113:N170)-MIN(N$113:N170))*100,0)</f>
        <v>29</v>
      </c>
      <c r="R170" s="35">
        <v>185662</v>
      </c>
      <c r="S170" s="35">
        <v>262422</v>
      </c>
      <c r="T170" s="32">
        <v>1068229</v>
      </c>
      <c r="U170">
        <f t="shared" si="32"/>
        <v>36786</v>
      </c>
    </row>
    <row r="171" spans="1:21">
      <c r="A171" s="5">
        <v>39840</v>
      </c>
      <c r="B171" s="16">
        <f t="shared" si="26"/>
        <v>23833</v>
      </c>
      <c r="C171" s="16">
        <f t="shared" si="27"/>
        <v>-48861</v>
      </c>
      <c r="D171" s="16">
        <f t="shared" si="23"/>
        <v>53</v>
      </c>
      <c r="E171" s="16">
        <f>+ROUNDDOWN((B171-MIN(B$113:B171))/(MAX(B$113:B171)-MIN(B$113:B171))*100,0)</f>
        <v>26</v>
      </c>
      <c r="F171" s="33">
        <v>503168</v>
      </c>
      <c r="G171" s="33">
        <v>479335</v>
      </c>
      <c r="H171" s="88">
        <f t="shared" si="28"/>
        <v>43765</v>
      </c>
      <c r="I171" s="88">
        <f t="shared" si="29"/>
        <v>41982</v>
      </c>
      <c r="J171" s="88">
        <f t="shared" si="24"/>
        <v>50</v>
      </c>
      <c r="K171" s="88">
        <f>+ROUNDDOWN((H171-MIN(H$113:H171))/(MAX(H$113:H171)-MIN(H$113:H171))*100,0)</f>
        <v>85</v>
      </c>
      <c r="L171" s="56">
        <v>170410</v>
      </c>
      <c r="M171" s="56">
        <v>126645</v>
      </c>
      <c r="N171" s="15">
        <f t="shared" si="30"/>
        <v>-67598</v>
      </c>
      <c r="O171" s="15">
        <f t="shared" si="31"/>
        <v>6879</v>
      </c>
      <c r="P171" s="15">
        <f t="shared" si="25"/>
        <v>37</v>
      </c>
      <c r="Q171" s="15">
        <f>+ROUNDDOWN((N171-MIN(N$113:N171))/(MAX(N$113:N171)-MIN(N$113:N171))*100,0)</f>
        <v>36</v>
      </c>
      <c r="R171" s="35">
        <v>191742</v>
      </c>
      <c r="S171" s="35">
        <v>259340</v>
      </c>
      <c r="T171" s="32">
        <v>1031443</v>
      </c>
      <c r="U171">
        <f t="shared" si="32"/>
        <v>-11332</v>
      </c>
    </row>
    <row r="172" spans="1:21">
      <c r="A172" s="5">
        <v>39833</v>
      </c>
      <c r="B172" s="16">
        <f t="shared" si="26"/>
        <v>72694</v>
      </c>
      <c r="C172" s="16">
        <f t="shared" si="27"/>
        <v>-3209</v>
      </c>
      <c r="D172" s="16">
        <f t="shared" si="23"/>
        <v>59</v>
      </c>
      <c r="E172" s="16">
        <f>+ROUNDDOWN((B172-MIN(B$113:B172))/(MAX(B$113:B172)-MIN(B$113:B172))*100,0)</f>
        <v>44</v>
      </c>
      <c r="F172" s="33">
        <v>540381</v>
      </c>
      <c r="G172" s="33">
        <v>467687</v>
      </c>
      <c r="H172" s="88">
        <f t="shared" si="28"/>
        <v>1783</v>
      </c>
      <c r="I172" s="88">
        <f t="shared" si="29"/>
        <v>8000</v>
      </c>
      <c r="J172" s="88">
        <f t="shared" si="24"/>
        <v>45</v>
      </c>
      <c r="K172" s="88">
        <f>+ROUNDDOWN((H172-MIN(H$113:H172))/(MAX(H$113:H172)-MIN(H$113:H172))*100,0)</f>
        <v>69</v>
      </c>
      <c r="L172" s="56">
        <v>148708</v>
      </c>
      <c r="M172" s="56">
        <v>146925</v>
      </c>
      <c r="N172" s="15">
        <f t="shared" si="30"/>
        <v>-74477</v>
      </c>
      <c r="O172" s="15">
        <f t="shared" si="31"/>
        <v>-4791</v>
      </c>
      <c r="P172" s="15">
        <f t="shared" si="25"/>
        <v>32</v>
      </c>
      <c r="Q172" s="15">
        <f>+ROUNDDOWN((N172-MIN(N$113:N172))/(MAX(N$113:N172)-MIN(N$113:N172))*100,0)</f>
        <v>31</v>
      </c>
      <c r="R172" s="35">
        <v>205135</v>
      </c>
      <c r="S172" s="35">
        <v>279612</v>
      </c>
      <c r="T172" s="32">
        <v>1042775</v>
      </c>
      <c r="U172">
        <f t="shared" si="32"/>
        <v>16434</v>
      </c>
    </row>
    <row r="173" spans="1:21">
      <c r="A173" s="5">
        <v>39826</v>
      </c>
      <c r="B173" s="16">
        <f t="shared" si="26"/>
        <v>75903</v>
      </c>
      <c r="C173" s="16">
        <f t="shared" si="27"/>
        <v>-19579</v>
      </c>
      <c r="D173" s="16">
        <f t="shared" si="23"/>
        <v>59</v>
      </c>
      <c r="E173" s="16">
        <f>+ROUNDDOWN((B173-MIN(B$113:B173))/(MAX(B$113:B173)-MIN(B$113:B173))*100,0)</f>
        <v>45</v>
      </c>
      <c r="F173" s="33">
        <v>534966</v>
      </c>
      <c r="G173" s="33">
        <v>459063</v>
      </c>
      <c r="H173" s="88">
        <f t="shared" si="28"/>
        <v>-6217</v>
      </c>
      <c r="I173" s="88">
        <f t="shared" si="29"/>
        <v>27379</v>
      </c>
      <c r="J173" s="88">
        <f t="shared" si="24"/>
        <v>44</v>
      </c>
      <c r="K173" s="88">
        <f>+ROUNDDOWN((H173-MIN(H$113:H173))/(MAX(H$113:H173)-MIN(H$113:H173))*100,0)</f>
        <v>66</v>
      </c>
      <c r="L173" s="56">
        <v>149397</v>
      </c>
      <c r="M173" s="56">
        <v>155614</v>
      </c>
      <c r="N173" s="15">
        <f t="shared" si="30"/>
        <v>-69686</v>
      </c>
      <c r="O173" s="15">
        <f t="shared" si="31"/>
        <v>-7800</v>
      </c>
      <c r="P173" s="15">
        <f t="shared" si="25"/>
        <v>35</v>
      </c>
      <c r="Q173" s="15">
        <f>+ROUNDDOWN((N173-MIN(N$113:N173))/(MAX(N$113:N173)-MIN(N$113:N173))*100,0)</f>
        <v>35</v>
      </c>
      <c r="R173" s="35">
        <v>192350</v>
      </c>
      <c r="S173" s="35">
        <v>262036</v>
      </c>
      <c r="T173" s="32">
        <v>1026341</v>
      </c>
      <c r="U173">
        <f t="shared" si="32"/>
        <v>-11873</v>
      </c>
    </row>
    <row r="174" spans="1:21">
      <c r="A174" s="5">
        <v>39819</v>
      </c>
      <c r="B174" s="16">
        <f t="shared" si="26"/>
        <v>95482</v>
      </c>
      <c r="C174" s="16">
        <f t="shared" si="27"/>
        <v>21046</v>
      </c>
      <c r="D174" s="16">
        <f t="shared" si="23"/>
        <v>61</v>
      </c>
      <c r="E174" s="16">
        <f>+ROUNDDOWN((B174-MIN(B$113:B174))/(MAX(B$113:B174)-MIN(B$113:B174))*100,0)</f>
        <v>52</v>
      </c>
      <c r="F174" s="33">
        <v>540482</v>
      </c>
      <c r="G174" s="33">
        <v>445000</v>
      </c>
      <c r="H174" s="88">
        <f t="shared" si="28"/>
        <v>-33596</v>
      </c>
      <c r="I174" s="88">
        <f t="shared" si="29"/>
        <v>-10724</v>
      </c>
      <c r="J174" s="88">
        <f t="shared" si="24"/>
        <v>41</v>
      </c>
      <c r="K174" s="88">
        <f>+ROUNDDOWN((H174-MIN(H$113:H174))/(MAX(H$113:H174)-MIN(H$113:H174))*100,0)</f>
        <v>55</v>
      </c>
      <c r="L174" s="56">
        <v>165154</v>
      </c>
      <c r="M174" s="56">
        <v>198750</v>
      </c>
      <c r="N174" s="15">
        <f t="shared" si="30"/>
        <v>-61886</v>
      </c>
      <c r="O174" s="15">
        <f t="shared" si="31"/>
        <v>-10322</v>
      </c>
      <c r="P174" s="15">
        <f t="shared" si="25"/>
        <v>41</v>
      </c>
      <c r="Q174" s="15">
        <f>+ROUNDDOWN((N174-MIN(N$113:N174))/(MAX(N$113:N174)-MIN(N$113:N174))*100,0)</f>
        <v>41</v>
      </c>
      <c r="R174" s="35">
        <v>193093</v>
      </c>
      <c r="S174" s="35">
        <v>254979</v>
      </c>
      <c r="T174" s="32">
        <v>1038214</v>
      </c>
      <c r="U174">
        <f t="shared" si="32"/>
        <v>3896</v>
      </c>
    </row>
    <row r="175" spans="1:21">
      <c r="A175" s="5">
        <v>39812</v>
      </c>
      <c r="B175" s="16">
        <f t="shared" si="26"/>
        <v>74436</v>
      </c>
      <c r="C175" s="16">
        <f t="shared" si="27"/>
        <v>-7032</v>
      </c>
      <c r="D175" s="16">
        <f t="shared" si="23"/>
        <v>59</v>
      </c>
      <c r="E175" s="16">
        <f>+ROUNDDOWN((B175-MIN(B$113:B175))/(MAX(B$113:B175)-MIN(B$113:B175))*100,0)</f>
        <v>44</v>
      </c>
      <c r="F175" s="33">
        <v>535529</v>
      </c>
      <c r="G175" s="33">
        <v>461093</v>
      </c>
      <c r="H175" s="88">
        <f t="shared" si="28"/>
        <v>-22872</v>
      </c>
      <c r="I175" s="88">
        <f t="shared" si="29"/>
        <v>1149</v>
      </c>
      <c r="J175" s="88">
        <f t="shared" si="24"/>
        <v>42</v>
      </c>
      <c r="K175" s="88">
        <f>+ROUNDDOWN((H175-MIN(H$113:H175))/(MAX(H$113:H175)-MIN(H$113:H175))*100,0)</f>
        <v>59</v>
      </c>
      <c r="L175" s="56">
        <v>163799</v>
      </c>
      <c r="M175" s="56">
        <v>186671</v>
      </c>
      <c r="N175" s="15">
        <f t="shared" si="30"/>
        <v>-51564</v>
      </c>
      <c r="O175" s="15">
        <f t="shared" si="31"/>
        <v>5883</v>
      </c>
      <c r="P175" s="15">
        <f t="shared" si="25"/>
        <v>47</v>
      </c>
      <c r="Q175" s="15">
        <f>+ROUNDDOWN((N175-MIN(N$113:N175))/(MAX(N$113:N175)-MIN(N$113:N175))*100,0)</f>
        <v>50</v>
      </c>
      <c r="R175" s="35">
        <v>182809</v>
      </c>
      <c r="S175" s="35">
        <v>234373</v>
      </c>
      <c r="T175" s="32">
        <v>1034318</v>
      </c>
      <c r="U175">
        <f t="shared" si="32"/>
        <v>-16413</v>
      </c>
    </row>
    <row r="176" spans="1:21">
      <c r="A176" s="5">
        <v>39804</v>
      </c>
      <c r="B176" s="16">
        <f t="shared" si="26"/>
        <v>81468</v>
      </c>
      <c r="C176" s="16">
        <f t="shared" si="27"/>
        <v>-12416</v>
      </c>
      <c r="D176" s="16">
        <f t="shared" si="23"/>
        <v>60</v>
      </c>
      <c r="E176" s="16">
        <f>+ROUNDDOWN((B176-MIN(B$113:B176))/(MAX(B$113:B176)-MIN(B$113:B176))*100,0)</f>
        <v>47</v>
      </c>
      <c r="F176" s="33">
        <v>515195</v>
      </c>
      <c r="G176" s="33">
        <v>433727</v>
      </c>
      <c r="H176" s="88">
        <f t="shared" si="28"/>
        <v>-24021</v>
      </c>
      <c r="I176" s="88">
        <f t="shared" si="29"/>
        <v>2101</v>
      </c>
      <c r="J176" s="88">
        <f t="shared" si="24"/>
        <v>42</v>
      </c>
      <c r="K176" s="88">
        <f>+ROUNDDOWN((H176-MIN(H$113:H176))/(MAX(H$113:H176)-MIN(H$113:H176))*100,0)</f>
        <v>59</v>
      </c>
      <c r="L176" s="56">
        <v>169997</v>
      </c>
      <c r="M176" s="56">
        <v>194018</v>
      </c>
      <c r="N176" s="15">
        <f t="shared" si="30"/>
        <v>-57447</v>
      </c>
      <c r="O176" s="15">
        <f t="shared" si="31"/>
        <v>10315</v>
      </c>
      <c r="P176" s="15">
        <f t="shared" si="25"/>
        <v>44</v>
      </c>
      <c r="Q176" s="15">
        <f>+ROUNDDOWN((N176-MIN(N$113:N176))/(MAX(N$113:N176)-MIN(N$113:N176))*100,0)</f>
        <v>45</v>
      </c>
      <c r="R176" s="35">
        <v>178710</v>
      </c>
      <c r="S176" s="35">
        <v>236157</v>
      </c>
      <c r="T176" s="32">
        <v>1050731</v>
      </c>
      <c r="U176">
        <f t="shared" si="32"/>
        <v>-50754</v>
      </c>
    </row>
    <row r="177" spans="1:21">
      <c r="A177" s="5">
        <v>39798</v>
      </c>
      <c r="B177" s="16">
        <f t="shared" si="26"/>
        <v>93884</v>
      </c>
      <c r="C177" s="16">
        <f t="shared" si="27"/>
        <v>8609</v>
      </c>
      <c r="D177" s="16">
        <f t="shared" si="23"/>
        <v>61</v>
      </c>
      <c r="E177" s="16">
        <f>+ROUNDDOWN((B177-MIN(B$113:B177))/(MAX(B$113:B177)-MIN(B$113:B177))*100,0)</f>
        <v>52</v>
      </c>
      <c r="F177" s="33">
        <v>530998</v>
      </c>
      <c r="G177" s="33">
        <v>437114</v>
      </c>
      <c r="H177" s="88">
        <f t="shared" si="28"/>
        <v>-26122</v>
      </c>
      <c r="I177" s="88">
        <f t="shared" si="29"/>
        <v>-2695</v>
      </c>
      <c r="J177" s="88">
        <f t="shared" si="24"/>
        <v>42</v>
      </c>
      <c r="K177" s="88">
        <f>+ROUNDDOWN((H177-MIN(H$113:H177))/(MAX(H$113:H177)-MIN(H$113:H177))*100,0)</f>
        <v>58</v>
      </c>
      <c r="L177" s="56">
        <v>167368</v>
      </c>
      <c r="M177" s="56">
        <v>193490</v>
      </c>
      <c r="N177" s="15">
        <f t="shared" si="30"/>
        <v>-67762</v>
      </c>
      <c r="O177" s="15">
        <f t="shared" si="31"/>
        <v>-5914</v>
      </c>
      <c r="P177" s="15">
        <f t="shared" si="25"/>
        <v>37</v>
      </c>
      <c r="Q177" s="15">
        <f>+ROUNDDOWN((N177-MIN(N$113:N177))/(MAX(N$113:N177)-MIN(N$113:N177))*100,0)</f>
        <v>36</v>
      </c>
      <c r="R177" s="35">
        <v>184833</v>
      </c>
      <c r="S177" s="35">
        <v>252595</v>
      </c>
      <c r="T177" s="32">
        <v>1101485</v>
      </c>
      <c r="U177">
        <f t="shared" si="32"/>
        <v>4531</v>
      </c>
    </row>
    <row r="178" spans="1:21">
      <c r="A178" s="5">
        <v>39791</v>
      </c>
      <c r="B178" s="16">
        <f t="shared" si="26"/>
        <v>85275</v>
      </c>
      <c r="C178" s="16">
        <f t="shared" si="27"/>
        <v>5367</v>
      </c>
      <c r="D178" s="16">
        <f t="shared" si="23"/>
        <v>60</v>
      </c>
      <c r="E178" s="16">
        <f>+ROUNDDOWN((B178-MIN(B$113:B178))/(MAX(B$113:B178)-MIN(B$113:B178))*100,0)</f>
        <v>48</v>
      </c>
      <c r="F178" s="33">
        <v>494513</v>
      </c>
      <c r="G178" s="33">
        <v>409238</v>
      </c>
      <c r="H178" s="88">
        <f t="shared" si="28"/>
        <v>-23427</v>
      </c>
      <c r="I178" s="88">
        <f t="shared" si="29"/>
        <v>17946</v>
      </c>
      <c r="J178" s="88">
        <f t="shared" si="24"/>
        <v>42</v>
      </c>
      <c r="K178" s="88">
        <f>+ROUNDDOWN((H178-MIN(H$113:H178))/(MAX(H$113:H178)-MIN(H$113:H178))*100,0)</f>
        <v>59</v>
      </c>
      <c r="L178" s="56">
        <v>176013</v>
      </c>
      <c r="M178" s="56">
        <v>199440</v>
      </c>
      <c r="N178" s="15">
        <f t="shared" si="30"/>
        <v>-61848</v>
      </c>
      <c r="O178" s="15">
        <f t="shared" si="31"/>
        <v>-23313</v>
      </c>
      <c r="P178" s="15">
        <f t="shared" si="25"/>
        <v>41</v>
      </c>
      <c r="Q178" s="15">
        <f>+ROUNDDOWN((N178-MIN(N$113:N178))/(MAX(N$113:N178)-MIN(N$113:N178))*100,0)</f>
        <v>41</v>
      </c>
      <c r="R178" s="35">
        <v>194266</v>
      </c>
      <c r="S178" s="35">
        <v>256114</v>
      </c>
      <c r="T178" s="32">
        <v>1096954</v>
      </c>
      <c r="U178">
        <f t="shared" si="32"/>
        <v>-23914</v>
      </c>
    </row>
    <row r="179" spans="1:21">
      <c r="A179" s="5">
        <v>39784</v>
      </c>
      <c r="B179" s="16">
        <f t="shared" si="26"/>
        <v>79908</v>
      </c>
      <c r="C179" s="16">
        <f t="shared" si="27"/>
        <v>21268</v>
      </c>
      <c r="D179" s="16">
        <f t="shared" si="23"/>
        <v>60</v>
      </c>
      <c r="E179" s="16">
        <f>+ROUNDDOWN((B179-MIN(B$113:B179))/(MAX(B$113:B179)-MIN(B$113:B179))*100,0)</f>
        <v>46</v>
      </c>
      <c r="F179" s="33">
        <v>486763</v>
      </c>
      <c r="G179" s="33">
        <v>406855</v>
      </c>
      <c r="H179" s="88">
        <f t="shared" si="28"/>
        <v>-41373</v>
      </c>
      <c r="I179" s="88">
        <f t="shared" si="29"/>
        <v>-41340</v>
      </c>
      <c r="J179" s="88">
        <f t="shared" si="24"/>
        <v>40</v>
      </c>
      <c r="K179" s="88">
        <f>+ROUNDDOWN((H179-MIN(H$113:H179))/(MAX(H$113:H179)-MIN(H$113:H179))*100,0)</f>
        <v>52</v>
      </c>
      <c r="L179" s="56">
        <v>173081</v>
      </c>
      <c r="M179" s="56">
        <v>214454</v>
      </c>
      <c r="N179" s="15">
        <f t="shared" si="30"/>
        <v>-38535</v>
      </c>
      <c r="O179" s="15">
        <f t="shared" si="31"/>
        <v>20072</v>
      </c>
      <c r="P179" s="15">
        <f t="shared" si="25"/>
        <v>56</v>
      </c>
      <c r="Q179" s="15">
        <f>+ROUNDDOWN((N179-MIN(N$113:N179))/(MAX(N$113:N179)-MIN(N$113:N179))*100,0)</f>
        <v>60</v>
      </c>
      <c r="R179" s="35">
        <v>216556</v>
      </c>
      <c r="S179" s="35">
        <v>255091</v>
      </c>
      <c r="T179" s="32">
        <v>1120868</v>
      </c>
      <c r="U179">
        <f t="shared" si="32"/>
        <v>-134600</v>
      </c>
    </row>
    <row r="180" spans="1:21">
      <c r="A180" s="5">
        <v>39777</v>
      </c>
      <c r="B180" s="16">
        <f t="shared" si="26"/>
        <v>58640</v>
      </c>
      <c r="C180" s="16">
        <f t="shared" si="27"/>
        <v>-55312</v>
      </c>
      <c r="D180" s="16">
        <f t="shared" si="23"/>
        <v>57</v>
      </c>
      <c r="E180" s="16">
        <f>+ROUNDDOWN((B180-MIN(B$113:B180))/(MAX(B$113:B180)-MIN(B$113:B180))*100,0)</f>
        <v>39</v>
      </c>
      <c r="F180" s="33">
        <v>454402</v>
      </c>
      <c r="G180" s="33">
        <v>395762</v>
      </c>
      <c r="H180" s="88">
        <f t="shared" si="28"/>
        <v>-33</v>
      </c>
      <c r="I180" s="88">
        <f t="shared" si="29"/>
        <v>68057</v>
      </c>
      <c r="J180" s="88">
        <f t="shared" si="24"/>
        <v>45</v>
      </c>
      <c r="K180" s="88">
        <f>+ROUNDDOWN((H180-MIN(H$113:H180))/(MAX(H$113:H180)-MIN(H$113:H180))*100,0)</f>
        <v>68</v>
      </c>
      <c r="L180" s="56">
        <v>187393</v>
      </c>
      <c r="M180" s="56">
        <v>187426</v>
      </c>
      <c r="N180" s="15">
        <f t="shared" si="30"/>
        <v>-58607</v>
      </c>
      <c r="O180" s="15">
        <f t="shared" si="31"/>
        <v>-12745</v>
      </c>
      <c r="P180" s="15">
        <f t="shared" si="25"/>
        <v>43</v>
      </c>
      <c r="Q180" s="15">
        <f>+ROUNDDOWN((N180-MIN(N$113:N180))/(MAX(N$113:N180)-MIN(N$113:N180))*100,0)</f>
        <v>44</v>
      </c>
      <c r="R180" s="35">
        <v>306100</v>
      </c>
      <c r="S180" s="35">
        <v>364707</v>
      </c>
      <c r="T180" s="32">
        <v>1255468</v>
      </c>
      <c r="U180">
        <f t="shared" si="32"/>
        <v>28712</v>
      </c>
    </row>
    <row r="181" spans="1:21">
      <c r="A181" s="5">
        <v>39770</v>
      </c>
      <c r="B181" s="16">
        <f t="shared" si="26"/>
        <v>113952</v>
      </c>
      <c r="C181" s="16">
        <f t="shared" si="27"/>
        <v>17309</v>
      </c>
      <c r="D181" s="16">
        <f t="shared" si="23"/>
        <v>63</v>
      </c>
      <c r="E181" s="16">
        <f>+ROUNDDOWN((B181-MIN(B$113:B181))/(MAX(B$113:B181)-MIN(B$113:B181))*100,0)</f>
        <v>59</v>
      </c>
      <c r="F181" s="33">
        <v>561321</v>
      </c>
      <c r="G181" s="33">
        <v>447369</v>
      </c>
      <c r="H181" s="88">
        <f t="shared" si="28"/>
        <v>-68090</v>
      </c>
      <c r="I181" s="88">
        <f t="shared" si="29"/>
        <v>-26783</v>
      </c>
      <c r="J181" s="88">
        <f t="shared" si="24"/>
        <v>37</v>
      </c>
      <c r="K181" s="88">
        <f>+ROUNDDOWN((H181-MIN(H$113:H181))/(MAX(H$113:H181)-MIN(H$113:H181))*100,0)</f>
        <v>41</v>
      </c>
      <c r="L181" s="56">
        <v>207363</v>
      </c>
      <c r="M181" s="56">
        <v>275453</v>
      </c>
      <c r="N181" s="15">
        <f t="shared" si="30"/>
        <v>-45862</v>
      </c>
      <c r="O181" s="15">
        <f t="shared" si="31"/>
        <v>9474</v>
      </c>
      <c r="P181" s="15">
        <f t="shared" si="25"/>
        <v>51</v>
      </c>
      <c r="Q181" s="15">
        <f>+ROUNDDOWN((N181-MIN(N$113:N181))/(MAX(N$113:N181)-MIN(N$113:N181))*100,0)</f>
        <v>54</v>
      </c>
      <c r="R181" s="35">
        <v>238396</v>
      </c>
      <c r="S181" s="35">
        <v>284258</v>
      </c>
      <c r="T181" s="32">
        <v>1226756</v>
      </c>
      <c r="U181">
        <f t="shared" si="32"/>
        <v>-14782</v>
      </c>
    </row>
    <row r="182" spans="1:21">
      <c r="A182" s="5">
        <v>39763</v>
      </c>
      <c r="B182" s="16">
        <f t="shared" si="26"/>
        <v>96643</v>
      </c>
      <c r="C182" s="16">
        <f t="shared" si="27"/>
        <v>-7135</v>
      </c>
      <c r="D182" s="16">
        <f t="shared" si="23"/>
        <v>61</v>
      </c>
      <c r="E182" s="16">
        <f>+ROUNDDOWN((B182-MIN(B$113:B182))/(MAX(B$113:B182)-MIN(B$113:B182))*100,0)</f>
        <v>53</v>
      </c>
      <c r="F182" s="33">
        <v>570117</v>
      </c>
      <c r="G182" s="33">
        <v>473474</v>
      </c>
      <c r="H182" s="88">
        <f t="shared" si="28"/>
        <v>-41307</v>
      </c>
      <c r="I182" s="88">
        <f t="shared" si="29"/>
        <v>-5255</v>
      </c>
      <c r="J182" s="88">
        <f t="shared" si="24"/>
        <v>40</v>
      </c>
      <c r="K182" s="88">
        <f>+ROUNDDOWN((H182-MIN(H$113:H182))/(MAX(H$113:H182)-MIN(H$113:H182))*100,0)</f>
        <v>52</v>
      </c>
      <c r="L182" s="56">
        <v>243145</v>
      </c>
      <c r="M182" s="56">
        <v>284452</v>
      </c>
      <c r="N182" s="15">
        <f t="shared" si="30"/>
        <v>-55336</v>
      </c>
      <c r="O182" s="15">
        <f t="shared" si="31"/>
        <v>12390</v>
      </c>
      <c r="P182" s="15">
        <f t="shared" si="25"/>
        <v>45</v>
      </c>
      <c r="Q182" s="15">
        <f>+ROUNDDOWN((N182-MIN(N$113:N182))/(MAX(N$113:N182)-MIN(N$113:N182))*100,0)</f>
        <v>47</v>
      </c>
      <c r="R182" s="35">
        <v>227731</v>
      </c>
      <c r="S182" s="35">
        <v>283067</v>
      </c>
      <c r="T182" s="32">
        <v>1241538</v>
      </c>
      <c r="U182">
        <f t="shared" si="32"/>
        <v>-1397</v>
      </c>
    </row>
    <row r="183" spans="1:21">
      <c r="A183" s="5">
        <v>39756</v>
      </c>
      <c r="B183" s="16">
        <f t="shared" si="26"/>
        <v>103778</v>
      </c>
      <c r="C183" s="16">
        <f t="shared" si="27"/>
        <v>-41653</v>
      </c>
      <c r="D183" s="16">
        <f t="shared" si="23"/>
        <v>62</v>
      </c>
      <c r="E183" s="16">
        <f>+ROUNDDOWN((B183-MIN(B$113:B183))/(MAX(B$113:B183)-MIN(B$113:B183))*100,0)</f>
        <v>55</v>
      </c>
      <c r="F183" s="33">
        <v>568341</v>
      </c>
      <c r="G183" s="33">
        <v>464563</v>
      </c>
      <c r="H183" s="88">
        <f t="shared" si="28"/>
        <v>-36052</v>
      </c>
      <c r="I183" s="88">
        <f t="shared" si="29"/>
        <v>48307</v>
      </c>
      <c r="J183" s="88">
        <f t="shared" si="24"/>
        <v>41</v>
      </c>
      <c r="K183" s="88">
        <f>+ROUNDDOWN((H183-MIN(H$113:H183))/(MAX(H$113:H183)-MIN(H$113:H183))*100,0)</f>
        <v>54</v>
      </c>
      <c r="L183" s="56">
        <v>253823</v>
      </c>
      <c r="M183" s="56">
        <v>289875</v>
      </c>
      <c r="N183" s="15">
        <f t="shared" si="30"/>
        <v>-67726</v>
      </c>
      <c r="O183" s="15">
        <f t="shared" si="31"/>
        <v>-6654</v>
      </c>
      <c r="P183" s="15">
        <f t="shared" si="25"/>
        <v>37</v>
      </c>
      <c r="Q183" s="15">
        <f>+ROUNDDOWN((N183-MIN(N$113:N183))/(MAX(N$113:N183)-MIN(N$113:N183))*100,0)</f>
        <v>36</v>
      </c>
      <c r="R183" s="35">
        <v>224806</v>
      </c>
      <c r="S183" s="35">
        <v>292532</v>
      </c>
      <c r="T183" s="32">
        <v>1242935</v>
      </c>
      <c r="U183">
        <f t="shared" si="32"/>
        <v>-65073</v>
      </c>
    </row>
    <row r="184" spans="1:21">
      <c r="A184" s="5">
        <v>39749</v>
      </c>
      <c r="B184" s="16">
        <f t="shared" si="26"/>
        <v>145431</v>
      </c>
      <c r="C184" s="16">
        <f t="shared" si="27"/>
        <v>1254</v>
      </c>
      <c r="D184" s="16">
        <f t="shared" si="23"/>
        <v>67</v>
      </c>
      <c r="E184" s="16">
        <f>+ROUNDDOWN((B184-MIN(B$113:B184))/(MAX(B$113:B184)-MIN(B$113:B184))*100,0)</f>
        <v>70</v>
      </c>
      <c r="F184" s="33">
        <v>623142</v>
      </c>
      <c r="G184" s="33">
        <v>477711</v>
      </c>
      <c r="H184" s="88">
        <f t="shared" si="28"/>
        <v>-84359</v>
      </c>
      <c r="I184" s="88">
        <f t="shared" si="29"/>
        <v>-16984</v>
      </c>
      <c r="J184" s="88">
        <f t="shared" si="24"/>
        <v>36</v>
      </c>
      <c r="K184" s="88">
        <f>+ROUNDDOWN((H184-MIN(H$113:H184))/(MAX(H$113:H184)-MIN(H$113:H184))*100,0)</f>
        <v>35</v>
      </c>
      <c r="L184" s="56">
        <v>224286</v>
      </c>
      <c r="M184" s="56">
        <v>308645</v>
      </c>
      <c r="N184" s="15">
        <f t="shared" si="30"/>
        <v>-61072</v>
      </c>
      <c r="O184" s="15">
        <f t="shared" si="31"/>
        <v>15730</v>
      </c>
      <c r="P184" s="15">
        <f t="shared" si="25"/>
        <v>41</v>
      </c>
      <c r="Q184" s="15">
        <f>+ROUNDDOWN((N184-MIN(N$113:N184))/(MAX(N$113:N184)-MIN(N$113:N184))*100,0)</f>
        <v>42</v>
      </c>
      <c r="R184" s="35">
        <v>243010</v>
      </c>
      <c r="S184" s="35">
        <v>304082</v>
      </c>
      <c r="T184" s="32">
        <v>1308008</v>
      </c>
      <c r="U184">
        <f t="shared" si="32"/>
        <v>-55645</v>
      </c>
    </row>
    <row r="185" spans="1:21">
      <c r="A185" s="5">
        <v>39742</v>
      </c>
      <c r="B185" s="16">
        <f t="shared" si="26"/>
        <v>144177</v>
      </c>
      <c r="C185" s="16">
        <f t="shared" si="27"/>
        <v>-11557</v>
      </c>
      <c r="D185" s="16">
        <f t="shared" si="23"/>
        <v>67</v>
      </c>
      <c r="E185" s="16">
        <f>+ROUNDDOWN((B185-MIN(B$113:B185))/(MAX(B$113:B185)-MIN(B$113:B185))*100,0)</f>
        <v>70</v>
      </c>
      <c r="F185" s="33">
        <v>688843</v>
      </c>
      <c r="G185" s="33">
        <v>544666</v>
      </c>
      <c r="H185" s="88">
        <f t="shared" si="28"/>
        <v>-67375</v>
      </c>
      <c r="I185" s="88">
        <f t="shared" si="29"/>
        <v>23359</v>
      </c>
      <c r="J185" s="88">
        <f t="shared" si="24"/>
        <v>37</v>
      </c>
      <c r="K185" s="88">
        <f>+ROUNDDOWN((H185-MIN(H$113:H185))/(MAX(H$113:H185)-MIN(H$113:H185))*100,0)</f>
        <v>42</v>
      </c>
      <c r="L185" s="56">
        <v>267978</v>
      </c>
      <c r="M185" s="56">
        <v>335353</v>
      </c>
      <c r="N185" s="15">
        <f t="shared" si="30"/>
        <v>-76802</v>
      </c>
      <c r="O185" s="15">
        <f t="shared" si="31"/>
        <v>-11802</v>
      </c>
      <c r="P185" s="15">
        <f t="shared" si="25"/>
        <v>31</v>
      </c>
      <c r="Q185" s="15">
        <f>+ROUNDDOWN((N185-MIN(N$113:N185))/(MAX(N$113:N185)-MIN(N$113:N185))*100,0)</f>
        <v>29</v>
      </c>
      <c r="R185" s="35">
        <v>209103</v>
      </c>
      <c r="S185" s="35">
        <v>285905</v>
      </c>
      <c r="T185" s="32">
        <v>1363653</v>
      </c>
      <c r="U185">
        <f t="shared" si="32"/>
        <v>-54361</v>
      </c>
    </row>
    <row r="186" spans="1:21">
      <c r="A186" s="5">
        <v>39735</v>
      </c>
      <c r="B186" s="16">
        <f t="shared" si="26"/>
        <v>155734</v>
      </c>
      <c r="C186" s="16">
        <f t="shared" si="27"/>
        <v>45482</v>
      </c>
      <c r="D186" s="16">
        <f t="shared" si="23"/>
        <v>68</v>
      </c>
      <c r="E186" s="16">
        <f>+ROUNDDOWN((B186-MIN(B$113:B186))/(MAX(B$113:B186)-MIN(B$113:B186))*100,0)</f>
        <v>74</v>
      </c>
      <c r="F186" s="33">
        <v>695143</v>
      </c>
      <c r="G186" s="33">
        <v>539409</v>
      </c>
      <c r="H186" s="88">
        <f t="shared" si="28"/>
        <v>-90734</v>
      </c>
      <c r="I186" s="88">
        <f t="shared" si="29"/>
        <v>-56038</v>
      </c>
      <c r="J186" s="88">
        <f t="shared" si="24"/>
        <v>35</v>
      </c>
      <c r="K186" s="88">
        <f>+ROUNDDOWN((H186-MIN(H$113:H186))/(MAX(H$113:H186)-MIN(H$113:H186))*100,0)</f>
        <v>32</v>
      </c>
      <c r="L186" s="56">
        <v>274834</v>
      </c>
      <c r="M186" s="56">
        <v>365568</v>
      </c>
      <c r="N186" s="15">
        <f t="shared" si="30"/>
        <v>-65000</v>
      </c>
      <c r="O186" s="15">
        <f t="shared" si="31"/>
        <v>10556</v>
      </c>
      <c r="P186" s="15">
        <f t="shared" si="25"/>
        <v>38</v>
      </c>
      <c r="Q186" s="15">
        <f>+ROUNDDOWN((N186-MIN(N$113:N186))/(MAX(N$113:N186)-MIN(N$113:N186))*100,0)</f>
        <v>39</v>
      </c>
      <c r="R186" s="35">
        <v>223443</v>
      </c>
      <c r="S186" s="35">
        <v>288443</v>
      </c>
      <c r="T186" s="32">
        <v>1418014</v>
      </c>
      <c r="U186">
        <f t="shared" si="32"/>
        <v>-42030</v>
      </c>
    </row>
    <row r="187" spans="1:21">
      <c r="A187" s="5">
        <v>39728</v>
      </c>
      <c r="B187" s="16">
        <f t="shared" si="26"/>
        <v>110252</v>
      </c>
      <c r="C187" s="16">
        <f t="shared" si="27"/>
        <v>-43868</v>
      </c>
      <c r="D187" s="16">
        <f t="shared" si="23"/>
        <v>63</v>
      </c>
      <c r="E187" s="16">
        <f>+ROUNDDOWN((B187-MIN(B$113:B187))/(MAX(B$113:B187)-MIN(B$113:B187))*100,0)</f>
        <v>57</v>
      </c>
      <c r="F187" s="33">
        <v>688267</v>
      </c>
      <c r="G187" s="33">
        <v>578015</v>
      </c>
      <c r="H187" s="88">
        <f t="shared" si="28"/>
        <v>-34696</v>
      </c>
      <c r="I187" s="88">
        <f t="shared" si="29"/>
        <v>92366</v>
      </c>
      <c r="J187" s="88">
        <f t="shared" si="24"/>
        <v>41</v>
      </c>
      <c r="K187" s="88">
        <f>+ROUNDDOWN((H187-MIN(H$113:H187))/(MAX(H$113:H187)-MIN(H$113:H187))*100,0)</f>
        <v>54</v>
      </c>
      <c r="L187" s="56">
        <v>313052</v>
      </c>
      <c r="M187" s="56">
        <v>347748</v>
      </c>
      <c r="N187" s="15">
        <f t="shared" si="30"/>
        <v>-75556</v>
      </c>
      <c r="O187" s="15">
        <f t="shared" si="31"/>
        <v>-48498</v>
      </c>
      <c r="P187" s="15">
        <f t="shared" si="25"/>
        <v>31</v>
      </c>
      <c r="Q187" s="15">
        <f>+ROUNDDOWN((N187-MIN(N$113:N187))/(MAX(N$113:N187)-MIN(N$113:N187))*100,0)</f>
        <v>30</v>
      </c>
      <c r="R187" s="35">
        <v>249440</v>
      </c>
      <c r="S187" s="35">
        <v>324996</v>
      </c>
      <c r="T187" s="32">
        <v>1460044</v>
      </c>
      <c r="U187">
        <f t="shared" si="32"/>
        <v>-55220</v>
      </c>
    </row>
    <row r="188" spans="1:21">
      <c r="A188" s="5">
        <v>39721</v>
      </c>
      <c r="B188" s="16">
        <f t="shared" si="26"/>
        <v>154120</v>
      </c>
      <c r="C188" s="16">
        <f t="shared" si="27"/>
        <v>-30989</v>
      </c>
      <c r="D188" s="16">
        <f t="shared" si="23"/>
        <v>68</v>
      </c>
      <c r="E188" s="16">
        <f>+ROUNDDOWN((B188-MIN(B$113:B188))/(MAX(B$113:B188)-MIN(B$113:B188))*100,0)</f>
        <v>73</v>
      </c>
      <c r="F188" s="33">
        <v>775668</v>
      </c>
      <c r="G188" s="33">
        <v>621548</v>
      </c>
      <c r="H188" s="88">
        <f t="shared" si="28"/>
        <v>-127062</v>
      </c>
      <c r="I188" s="88">
        <f t="shared" si="29"/>
        <v>-1272</v>
      </c>
      <c r="J188" s="88">
        <f t="shared" si="24"/>
        <v>31</v>
      </c>
      <c r="K188" s="88">
        <f>+ROUNDDOWN((H188-MIN(H$113:H188))/(MAX(H$113:H188)-MIN(H$113:H188))*100,0)</f>
        <v>18</v>
      </c>
      <c r="L188" s="56">
        <v>246834</v>
      </c>
      <c r="M188" s="56">
        <v>373896</v>
      </c>
      <c r="N188" s="15">
        <f t="shared" si="30"/>
        <v>-27058</v>
      </c>
      <c r="O188" s="15">
        <f t="shared" si="31"/>
        <v>32261</v>
      </c>
      <c r="P188" s="15">
        <f t="shared" si="25"/>
        <v>64</v>
      </c>
      <c r="Q188" s="15">
        <f>+ROUNDDOWN((N188-MIN(N$113:N188))/(MAX(N$113:N188)-MIN(N$113:N188))*100,0)</f>
        <v>70</v>
      </c>
      <c r="R188" s="35">
        <v>283972</v>
      </c>
      <c r="S188" s="35">
        <v>311030</v>
      </c>
      <c r="T188" s="32">
        <v>1515264</v>
      </c>
      <c r="U188">
        <f t="shared" si="32"/>
        <v>-81734</v>
      </c>
    </row>
    <row r="189" spans="1:21">
      <c r="A189" s="5">
        <v>39714</v>
      </c>
      <c r="B189" s="16">
        <f t="shared" si="26"/>
        <v>185109</v>
      </c>
      <c r="C189" s="16">
        <f t="shared" si="27"/>
        <v>2147</v>
      </c>
      <c r="D189" s="16">
        <f t="shared" si="23"/>
        <v>71</v>
      </c>
      <c r="E189" s="16">
        <f>+ROUNDDOWN((B189-MIN(B$113:B189))/(MAX(B$113:B189)-MIN(B$113:B189))*100,0)</f>
        <v>85</v>
      </c>
      <c r="F189" s="33">
        <v>832180</v>
      </c>
      <c r="G189" s="33">
        <v>647071</v>
      </c>
      <c r="H189" s="88">
        <f t="shared" si="28"/>
        <v>-125790</v>
      </c>
      <c r="I189" s="88">
        <f t="shared" si="29"/>
        <v>15028</v>
      </c>
      <c r="J189" s="88">
        <f t="shared" si="24"/>
        <v>31</v>
      </c>
      <c r="K189" s="88">
        <f>+ROUNDDOWN((H189-MIN(H$113:H189))/(MAX(H$113:H189)-MIN(H$113:H189))*100,0)</f>
        <v>19</v>
      </c>
      <c r="L189" s="56">
        <v>282153</v>
      </c>
      <c r="M189" s="56">
        <v>407943</v>
      </c>
      <c r="N189" s="15">
        <f t="shared" si="30"/>
        <v>-59319</v>
      </c>
      <c r="O189" s="15">
        <f t="shared" si="31"/>
        <v>-17175</v>
      </c>
      <c r="P189" s="15">
        <f t="shared" si="25"/>
        <v>42</v>
      </c>
      <c r="Q189" s="15">
        <f>+ROUNDDOWN((N189-MIN(N$113:N189))/(MAX(N$113:N189)-MIN(N$113:N189))*100,0)</f>
        <v>43</v>
      </c>
      <c r="R189" s="35">
        <v>274465</v>
      </c>
      <c r="S189" s="35">
        <v>333784</v>
      </c>
      <c r="T189" s="32">
        <v>1596998</v>
      </c>
      <c r="U189">
        <f t="shared" si="32"/>
        <v>-126213</v>
      </c>
    </row>
    <row r="190" spans="1:21">
      <c r="A190" s="5">
        <v>39707</v>
      </c>
      <c r="B190" s="16">
        <f t="shared" si="26"/>
        <v>182962</v>
      </c>
      <c r="C190" s="16">
        <f t="shared" si="27"/>
        <v>49209</v>
      </c>
      <c r="D190" s="16">
        <f t="shared" si="23"/>
        <v>71</v>
      </c>
      <c r="E190" s="16">
        <f>+ROUNDDOWN((B190-MIN(B$113:B190))/(MAX(B$113:B190)-MIN(B$113:B190))*100,0)</f>
        <v>84</v>
      </c>
      <c r="F190" s="33">
        <v>896188</v>
      </c>
      <c r="G190" s="33">
        <v>713226</v>
      </c>
      <c r="H190" s="88">
        <f t="shared" si="28"/>
        <v>-140818</v>
      </c>
      <c r="I190" s="88">
        <f t="shared" si="29"/>
        <v>-63281</v>
      </c>
      <c r="J190" s="88">
        <f t="shared" si="24"/>
        <v>29</v>
      </c>
      <c r="K190" s="88">
        <f>+ROUNDDOWN((H190-MIN(H$113:H190))/(MAX(H$113:H190)-MIN(H$113:H190))*100,0)</f>
        <v>13</v>
      </c>
      <c r="L190" s="56">
        <v>258867</v>
      </c>
      <c r="M190" s="56">
        <v>399685</v>
      </c>
      <c r="N190" s="15">
        <f t="shared" si="30"/>
        <v>-42144</v>
      </c>
      <c r="O190" s="15">
        <f t="shared" si="31"/>
        <v>14072</v>
      </c>
      <c r="P190" s="15">
        <f t="shared" si="25"/>
        <v>54</v>
      </c>
      <c r="Q190" s="15">
        <f>+ROUNDDOWN((N190-MIN(N$113:N190))/(MAX(N$113:N190)-MIN(N$113:N190))*100,0)</f>
        <v>57</v>
      </c>
      <c r="R190" s="35">
        <v>331041</v>
      </c>
      <c r="S190" s="35">
        <v>373185</v>
      </c>
      <c r="T190" s="32">
        <v>1723211</v>
      </c>
      <c r="U190">
        <f t="shared" si="32"/>
        <v>11742</v>
      </c>
    </row>
    <row r="191" spans="1:21">
      <c r="A191" s="5">
        <v>39700</v>
      </c>
      <c r="B191" s="16">
        <f t="shared" si="26"/>
        <v>133753</v>
      </c>
      <c r="C191" s="16">
        <f t="shared" si="27"/>
        <v>40274</v>
      </c>
      <c r="D191" s="16">
        <f t="shared" si="23"/>
        <v>66</v>
      </c>
      <c r="E191" s="16">
        <f>+ROUNDDOWN((B191-MIN(B$113:B191))/(MAX(B$113:B191)-MIN(B$113:B191))*100,0)</f>
        <v>66</v>
      </c>
      <c r="F191" s="33">
        <v>861553</v>
      </c>
      <c r="G191" s="33">
        <v>727800</v>
      </c>
      <c r="H191" s="88">
        <f t="shared" si="28"/>
        <v>-77537</v>
      </c>
      <c r="I191" s="88">
        <f t="shared" si="29"/>
        <v>-43377</v>
      </c>
      <c r="J191" s="88">
        <f t="shared" si="24"/>
        <v>36</v>
      </c>
      <c r="K191" s="88">
        <f>+ROUNDDOWN((H191-MIN(H$113:H191))/(MAX(H$113:H191)-MIN(H$113:H191))*100,0)</f>
        <v>38</v>
      </c>
      <c r="L191" s="56">
        <v>297133</v>
      </c>
      <c r="M191" s="56">
        <v>374670</v>
      </c>
      <c r="N191" s="15">
        <f t="shared" si="30"/>
        <v>-56216</v>
      </c>
      <c r="O191" s="15">
        <f t="shared" si="31"/>
        <v>3103</v>
      </c>
      <c r="P191" s="15">
        <f t="shared" si="25"/>
        <v>44</v>
      </c>
      <c r="Q191" s="15">
        <f>+ROUNDDOWN((N191-MIN(N$113:N191))/(MAX(N$113:N191)-MIN(N$113:N191))*100,0)</f>
        <v>46</v>
      </c>
      <c r="R191" s="35">
        <v>304048</v>
      </c>
      <c r="S191" s="35">
        <v>360264</v>
      </c>
      <c r="T191" s="32">
        <v>1711469</v>
      </c>
      <c r="U191">
        <f t="shared" si="32"/>
        <v>-87468</v>
      </c>
    </row>
    <row r="192" spans="1:21">
      <c r="A192" s="5">
        <v>39693</v>
      </c>
      <c r="B192" s="16">
        <f t="shared" si="26"/>
        <v>93479</v>
      </c>
      <c r="C192" s="16">
        <f t="shared" si="27"/>
        <v>-7063</v>
      </c>
      <c r="D192" s="16">
        <f t="shared" si="23"/>
        <v>61</v>
      </c>
      <c r="E192" s="16">
        <f>+ROUNDDOWN((B192-MIN(B$113:B192))/(MAX(B$113:B192)-MIN(B$113:B192))*100,0)</f>
        <v>51</v>
      </c>
      <c r="F192" s="33">
        <v>822211</v>
      </c>
      <c r="G192" s="33">
        <v>728732</v>
      </c>
      <c r="H192" s="88">
        <f t="shared" si="28"/>
        <v>-34160</v>
      </c>
      <c r="I192" s="88">
        <f t="shared" si="29"/>
        <v>43253</v>
      </c>
      <c r="J192" s="88">
        <f t="shared" si="24"/>
        <v>41</v>
      </c>
      <c r="K192" s="88">
        <f>+ROUNDDOWN((H192-MIN(H$113:H192))/(MAX(H$113:H192)-MIN(H$113:H192))*100,0)</f>
        <v>55</v>
      </c>
      <c r="L192" s="56">
        <v>342338</v>
      </c>
      <c r="M192" s="56">
        <v>376498</v>
      </c>
      <c r="N192" s="15">
        <f t="shared" si="30"/>
        <v>-59319</v>
      </c>
      <c r="O192" s="15">
        <f t="shared" si="31"/>
        <v>-36190</v>
      </c>
      <c r="P192" s="15">
        <f t="shared" si="25"/>
        <v>42</v>
      </c>
      <c r="Q192" s="15">
        <f>+ROUNDDOWN((N192-MIN(N$113:N192))/(MAX(N$113:N192)-MIN(N$113:N192))*100,0)</f>
        <v>43</v>
      </c>
      <c r="R192" s="35">
        <v>315554</v>
      </c>
      <c r="S192" s="35">
        <v>374873</v>
      </c>
      <c r="T192" s="32">
        <v>1798937</v>
      </c>
      <c r="U192">
        <f t="shared" si="32"/>
        <v>18935</v>
      </c>
    </row>
    <row r="193" spans="1:21">
      <c r="A193" s="5">
        <v>39686</v>
      </c>
      <c r="B193" s="16">
        <f t="shared" si="26"/>
        <v>100542</v>
      </c>
      <c r="C193" s="16">
        <f t="shared" si="27"/>
        <v>-117273</v>
      </c>
      <c r="D193" s="16">
        <f t="shared" si="23"/>
        <v>62</v>
      </c>
      <c r="E193" s="16">
        <f>+ROUNDDOWN((B193-MIN(B$113:B193))/(MAX(B$113:B193)-MIN(B$113:B193))*100,0)</f>
        <v>54</v>
      </c>
      <c r="F193" s="33">
        <v>810088</v>
      </c>
      <c r="G193" s="33">
        <v>709546</v>
      </c>
      <c r="H193" s="88">
        <f t="shared" si="28"/>
        <v>-77413</v>
      </c>
      <c r="I193" s="88">
        <f t="shared" si="29"/>
        <v>97624</v>
      </c>
      <c r="J193" s="88">
        <f t="shared" si="24"/>
        <v>36</v>
      </c>
      <c r="K193" s="88">
        <f>+ROUNDDOWN((H193-MIN(H$113:H193))/(MAX(H$113:H193)-MIN(H$113:H193))*100,0)</f>
        <v>38</v>
      </c>
      <c r="L193" s="56">
        <v>306544</v>
      </c>
      <c r="M193" s="56">
        <v>383957</v>
      </c>
      <c r="N193" s="15">
        <f t="shared" si="30"/>
        <v>-23129</v>
      </c>
      <c r="O193" s="15">
        <f t="shared" si="31"/>
        <v>19649</v>
      </c>
      <c r="P193" s="15">
        <f t="shared" si="25"/>
        <v>66</v>
      </c>
      <c r="Q193" s="15">
        <f>+ROUNDDOWN((N193-MIN(N$113:N193))/(MAX(N$113:N193)-MIN(N$113:N193))*100,0)</f>
        <v>73</v>
      </c>
      <c r="R193" s="35">
        <v>315415</v>
      </c>
      <c r="S193" s="35">
        <v>338544</v>
      </c>
      <c r="T193" s="32">
        <v>1780002</v>
      </c>
      <c r="U193">
        <f t="shared" si="32"/>
        <v>-124190</v>
      </c>
    </row>
    <row r="194" spans="1:21">
      <c r="A194" s="5">
        <v>39679</v>
      </c>
      <c r="B194" s="16">
        <f t="shared" si="26"/>
        <v>217815</v>
      </c>
      <c r="C194" s="16">
        <f t="shared" si="27"/>
        <v>11213</v>
      </c>
      <c r="D194" s="16">
        <f t="shared" si="23"/>
        <v>75</v>
      </c>
      <c r="E194" s="16">
        <f>+ROUNDDOWN((B194-MIN(B$113:B194))/(MAX(B$113:B194)-MIN(B$113:B194))*100,0)</f>
        <v>96</v>
      </c>
      <c r="F194" s="33">
        <v>824162</v>
      </c>
      <c r="G194" s="33">
        <v>606347</v>
      </c>
      <c r="H194" s="88">
        <f t="shared" si="28"/>
        <v>-175037</v>
      </c>
      <c r="I194" s="88">
        <f t="shared" si="29"/>
        <v>-9145</v>
      </c>
      <c r="J194" s="88">
        <f t="shared" si="24"/>
        <v>26</v>
      </c>
      <c r="K194" s="88">
        <f>+ROUNDDOWN((H194-MIN(H$113:H194))/(MAX(H$113:H194)-MIN(H$113:H194))*100,0)</f>
        <v>0</v>
      </c>
      <c r="L194" s="56">
        <v>306947</v>
      </c>
      <c r="M194" s="56">
        <v>481984</v>
      </c>
      <c r="N194" s="15">
        <f t="shared" si="30"/>
        <v>-42778</v>
      </c>
      <c r="O194" s="15">
        <f t="shared" si="31"/>
        <v>-2068</v>
      </c>
      <c r="P194" s="15">
        <f t="shared" si="25"/>
        <v>53</v>
      </c>
      <c r="Q194" s="15">
        <f>+ROUNDDOWN((N194-MIN(N$113:N194))/(MAX(N$113:N194)-MIN(N$113:N194))*100,0)</f>
        <v>57</v>
      </c>
      <c r="R194" s="35">
        <v>352574</v>
      </c>
      <c r="S194" s="35">
        <v>395352</v>
      </c>
      <c r="T194" s="32">
        <v>1904192</v>
      </c>
      <c r="U194">
        <f t="shared" si="32"/>
        <v>40672</v>
      </c>
    </row>
    <row r="195" spans="1:21">
      <c r="A195" s="5">
        <v>39672</v>
      </c>
      <c r="B195" s="16">
        <f t="shared" si="26"/>
        <v>206602</v>
      </c>
      <c r="C195" s="16">
        <f t="shared" si="27"/>
        <v>-4131</v>
      </c>
      <c r="D195" s="16">
        <f t="shared" si="23"/>
        <v>74</v>
      </c>
      <c r="E195" s="16">
        <f>+ROUNDDOWN((B195-MIN(B$113:B195))/(MAX(B$113:B195)-MIN(B$113:B195))*100,0)</f>
        <v>92</v>
      </c>
      <c r="F195" s="33">
        <v>858384</v>
      </c>
      <c r="G195" s="33">
        <v>651782</v>
      </c>
      <c r="H195" s="88">
        <f t="shared" si="28"/>
        <v>-165892</v>
      </c>
      <c r="I195" s="88">
        <f t="shared" si="29"/>
        <v>-3381</v>
      </c>
      <c r="J195" s="88">
        <f t="shared" si="24"/>
        <v>27</v>
      </c>
      <c r="K195" s="88">
        <f>+ROUNDDOWN((H195-MIN(H$113:H195))/(MAX(H$113:H195)-MIN(H$113:H195))*100,0)</f>
        <v>3</v>
      </c>
      <c r="L195" s="56">
        <v>299203</v>
      </c>
      <c r="M195" s="56">
        <v>465095</v>
      </c>
      <c r="N195" s="15">
        <f t="shared" si="30"/>
        <v>-40710</v>
      </c>
      <c r="O195" s="15">
        <f t="shared" si="31"/>
        <v>7512</v>
      </c>
      <c r="P195" s="15">
        <f t="shared" si="25"/>
        <v>55</v>
      </c>
      <c r="Q195" s="15">
        <f>+ROUNDDOWN((N195-MIN(N$113:N195))/(MAX(N$113:N195)-MIN(N$113:N195))*100,0)</f>
        <v>59</v>
      </c>
      <c r="R195" s="35">
        <v>330641</v>
      </c>
      <c r="S195" s="35">
        <v>371351</v>
      </c>
      <c r="T195" s="32">
        <v>1863520</v>
      </c>
      <c r="U195">
        <f t="shared" si="32"/>
        <v>46147</v>
      </c>
    </row>
    <row r="196" spans="1:21">
      <c r="A196" s="5">
        <v>39665</v>
      </c>
      <c r="B196" s="16">
        <f t="shared" si="26"/>
        <v>210733</v>
      </c>
      <c r="C196" s="16">
        <f t="shared" si="27"/>
        <v>-59976</v>
      </c>
      <c r="D196" s="16">
        <f t="shared" si="23"/>
        <v>74</v>
      </c>
      <c r="E196" s="16">
        <f>+ROUNDDOWN((B196-MIN(B$113:B196))/(MAX(B$113:B196)-MIN(B$113:B196))*100,0)</f>
        <v>94</v>
      </c>
      <c r="F196" s="33">
        <v>866253</v>
      </c>
      <c r="G196" s="33">
        <v>655520</v>
      </c>
      <c r="H196" s="88">
        <f t="shared" si="28"/>
        <v>-162511</v>
      </c>
      <c r="I196" s="88">
        <f t="shared" si="29"/>
        <v>17843</v>
      </c>
      <c r="J196" s="88">
        <f t="shared" si="24"/>
        <v>27</v>
      </c>
      <c r="K196" s="88">
        <f>+ROUNDDOWN((H196-MIN(H$113:H196))/(MAX(H$113:H196)-MIN(H$113:H196))*100,0)</f>
        <v>4</v>
      </c>
      <c r="L196" s="56">
        <v>304151</v>
      </c>
      <c r="M196" s="56">
        <v>466662</v>
      </c>
      <c r="N196" s="15">
        <f t="shared" si="30"/>
        <v>-48222</v>
      </c>
      <c r="O196" s="15">
        <f t="shared" si="31"/>
        <v>42133</v>
      </c>
      <c r="P196" s="15">
        <f t="shared" si="25"/>
        <v>50</v>
      </c>
      <c r="Q196" s="15">
        <f>+ROUNDDOWN((N196-MIN(N$113:N196))/(MAX(N$113:N196)-MIN(N$113:N196))*100,0)</f>
        <v>52</v>
      </c>
      <c r="R196" s="35">
        <v>291756</v>
      </c>
      <c r="S196" s="35">
        <v>339978</v>
      </c>
      <c r="T196" s="32">
        <v>1817373</v>
      </c>
      <c r="U196">
        <f t="shared" si="32"/>
        <v>50928</v>
      </c>
    </row>
    <row r="197" spans="1:21">
      <c r="A197" s="5">
        <v>39658</v>
      </c>
      <c r="B197" s="16">
        <f t="shared" si="26"/>
        <v>270709</v>
      </c>
      <c r="C197" s="16">
        <f t="shared" si="27"/>
        <v>46626</v>
      </c>
      <c r="D197" s="16">
        <f t="shared" si="23"/>
        <v>81</v>
      </c>
      <c r="E197" s="16">
        <f>+ROUNDDOWN((B197-MIN(B$113:B197))/(MAX(B$113:B197)-MIN(B$113:B197))*100,0)</f>
        <v>100</v>
      </c>
      <c r="F197" s="33">
        <v>903789</v>
      </c>
      <c r="G197" s="33">
        <v>633080</v>
      </c>
      <c r="H197" s="88">
        <f t="shared" si="28"/>
        <v>-180354</v>
      </c>
      <c r="I197" s="88">
        <f t="shared" si="29"/>
        <v>-15476</v>
      </c>
      <c r="J197" s="88">
        <f t="shared" si="24"/>
        <v>25</v>
      </c>
      <c r="K197" s="88">
        <f>+ROUNDDOWN((H197-MIN(H$113:H197))/(MAX(H$113:H197)-MIN(H$113:H197))*100,0)</f>
        <v>0</v>
      </c>
      <c r="L197" s="56">
        <v>311514</v>
      </c>
      <c r="M197" s="56">
        <v>491868</v>
      </c>
      <c r="N197" s="15">
        <f t="shared" si="30"/>
        <v>-90355</v>
      </c>
      <c r="O197" s="15">
        <f t="shared" si="31"/>
        <v>-31150</v>
      </c>
      <c r="P197" s="15">
        <f t="shared" si="25"/>
        <v>22</v>
      </c>
      <c r="Q197" s="15">
        <f>+ROUNDDOWN((N197-MIN(N$113:N197))/(MAX(N$113:N197)-MIN(N$113:N197))*100,0)</f>
        <v>18</v>
      </c>
      <c r="R197" s="35">
        <v>271725</v>
      </c>
      <c r="S197" s="35">
        <v>362080</v>
      </c>
      <c r="T197" s="32">
        <v>1766445</v>
      </c>
      <c r="U197">
        <f t="shared" si="32"/>
        <v>-13290</v>
      </c>
    </row>
    <row r="198" spans="1:21">
      <c r="A198" s="5">
        <v>39651</v>
      </c>
      <c r="B198" s="16">
        <f t="shared" si="26"/>
        <v>224083</v>
      </c>
      <c r="C198" s="16">
        <f t="shared" si="27"/>
        <v>74476</v>
      </c>
      <c r="D198" s="16">
        <f t="shared" si="23"/>
        <v>76</v>
      </c>
      <c r="E198" s="16">
        <f>+ROUNDDOWN((B198-MIN(B$113:B198))/(MAX(B$113:B198)-MIN(B$113:B198))*100,0)</f>
        <v>85</v>
      </c>
      <c r="F198" s="33">
        <v>870565</v>
      </c>
      <c r="G198" s="33">
        <v>646482</v>
      </c>
      <c r="H198" s="88">
        <f t="shared" si="28"/>
        <v>-164878</v>
      </c>
      <c r="I198" s="88">
        <f t="shared" si="29"/>
        <v>-51995</v>
      </c>
      <c r="J198" s="88">
        <f t="shared" si="24"/>
        <v>27</v>
      </c>
      <c r="K198" s="88">
        <f>+ROUNDDOWN((H198-MIN(H$113:H198))/(MAX(H$113:H198)-MIN(H$113:H198))*100,0)</f>
        <v>5</v>
      </c>
      <c r="L198" s="56">
        <v>340665</v>
      </c>
      <c r="M198" s="56">
        <v>505543</v>
      </c>
      <c r="N198" s="15">
        <f t="shared" si="30"/>
        <v>-59205</v>
      </c>
      <c r="O198" s="15">
        <f t="shared" si="31"/>
        <v>-22481</v>
      </c>
      <c r="P198" s="15">
        <f t="shared" si="25"/>
        <v>42</v>
      </c>
      <c r="Q198" s="15">
        <f>+ROUNDDOWN((N198-MIN(N$113:N198))/(MAX(N$113:N198)-MIN(N$113:N198))*100,0)</f>
        <v>43</v>
      </c>
      <c r="R198" s="35">
        <v>309902</v>
      </c>
      <c r="S198" s="35">
        <v>369107</v>
      </c>
      <c r="T198" s="32">
        <v>1779735</v>
      </c>
      <c r="U198">
        <f t="shared" si="32"/>
        <v>-29392</v>
      </c>
    </row>
    <row r="199" spans="1:21">
      <c r="A199" s="5">
        <v>39644</v>
      </c>
      <c r="B199" s="16">
        <f t="shared" si="26"/>
        <v>149607</v>
      </c>
      <c r="C199" s="16">
        <f t="shared" si="27"/>
        <v>-9708</v>
      </c>
      <c r="D199" s="16">
        <f t="shared" si="23"/>
        <v>67</v>
      </c>
      <c r="E199" s="16">
        <f>+ROUNDDOWN((B199-MIN(B$113:B199))/(MAX(B$113:B199)-MIN(B$113:B199))*100,0)</f>
        <v>62</v>
      </c>
      <c r="F199" s="33">
        <v>888592</v>
      </c>
      <c r="G199" s="33">
        <v>738985</v>
      </c>
      <c r="H199" s="88">
        <f t="shared" si="28"/>
        <v>-112883</v>
      </c>
      <c r="I199" s="88">
        <f t="shared" si="29"/>
        <v>-35689</v>
      </c>
      <c r="J199" s="88">
        <f t="shared" si="24"/>
        <v>32</v>
      </c>
      <c r="K199" s="88">
        <f>+ROUNDDOWN((H199-MIN(H$113:H199))/(MAX(H$113:H199)-MIN(H$113:H199))*100,0)</f>
        <v>25</v>
      </c>
      <c r="L199" s="56">
        <v>354410</v>
      </c>
      <c r="M199" s="56">
        <v>467293</v>
      </c>
      <c r="N199" s="15">
        <f t="shared" si="30"/>
        <v>-36724</v>
      </c>
      <c r="O199" s="15">
        <f t="shared" si="31"/>
        <v>45397</v>
      </c>
      <c r="P199" s="15">
        <f t="shared" si="25"/>
        <v>57</v>
      </c>
      <c r="Q199" s="15">
        <f>+ROUNDDOWN((N199-MIN(N$113:N199))/(MAX(N$113:N199)-MIN(N$113:N199))*100,0)</f>
        <v>62</v>
      </c>
      <c r="R199" s="35">
        <v>318434</v>
      </c>
      <c r="S199" s="35">
        <v>355158</v>
      </c>
      <c r="T199" s="32">
        <v>1809127</v>
      </c>
      <c r="U199">
        <f t="shared" si="32"/>
        <v>-34706</v>
      </c>
    </row>
    <row r="200" spans="1:21">
      <c r="A200" s="5">
        <v>39637</v>
      </c>
      <c r="B200" s="16">
        <f t="shared" si="26"/>
        <v>159315</v>
      </c>
      <c r="C200" s="16">
        <f t="shared" si="27"/>
        <v>-25163</v>
      </c>
      <c r="D200" s="16">
        <f t="shared" ref="D200:D254" si="33">+ROUNDDOWN((B200-MIN(B$6:B$113))/(MAX(B$6:B$113)-MIN(B$6:B$113))*100,0)</f>
        <v>68</v>
      </c>
      <c r="E200" s="16">
        <f>+ROUNDDOWN((B200-MIN(B$113:B200))/(MAX(B$113:B200)-MIN(B$113:B200))*100,0)</f>
        <v>65</v>
      </c>
      <c r="F200" s="33">
        <v>923309</v>
      </c>
      <c r="G200" s="33">
        <v>763994</v>
      </c>
      <c r="H200" s="88">
        <f t="shared" si="28"/>
        <v>-77194</v>
      </c>
      <c r="I200" s="88">
        <f t="shared" si="29"/>
        <v>3071</v>
      </c>
      <c r="J200" s="88">
        <f t="shared" ref="J200:J254" si="34">+ROUNDDOWN((H200-MIN(H$6:H$113))/(MAX(H$6:H$113)-MIN(H$6:H$113))*100,0)</f>
        <v>36</v>
      </c>
      <c r="K200" s="88">
        <f>+ROUNDDOWN((H200-MIN(H$113:H200))/(MAX(H$113:H200)-MIN(H$113:H200))*100,0)</f>
        <v>39</v>
      </c>
      <c r="L200" s="56">
        <v>363742</v>
      </c>
      <c r="M200" s="56">
        <v>440936</v>
      </c>
      <c r="N200" s="15">
        <f t="shared" si="30"/>
        <v>-82121</v>
      </c>
      <c r="O200" s="15">
        <f t="shared" si="31"/>
        <v>22092</v>
      </c>
      <c r="P200" s="15">
        <f t="shared" ref="P200:P254" si="35">+ROUNDDOWN((N200-MIN(N$6:N$113))/(MAX(N$6:N$113)-MIN(N$6:N$113))*100,0)</f>
        <v>27</v>
      </c>
      <c r="Q200" s="15">
        <f>+ROUNDDOWN((N200-MIN(N$113:N200))/(MAX(N$113:N200)-MIN(N$113:N200))*100,0)</f>
        <v>24</v>
      </c>
      <c r="R200" s="35">
        <v>301869</v>
      </c>
      <c r="S200" s="35">
        <v>383990</v>
      </c>
      <c r="T200" s="32">
        <v>1843833</v>
      </c>
      <c r="U200">
        <f t="shared" si="32"/>
        <v>-4868</v>
      </c>
    </row>
    <row r="201" spans="1:21">
      <c r="A201" s="5">
        <v>39630</v>
      </c>
      <c r="B201" s="16">
        <f t="shared" ref="B201:B254" si="36">+F201-G201</f>
        <v>184478</v>
      </c>
      <c r="C201" s="16">
        <f t="shared" ref="C201:C254" si="37">+B201-B202</f>
        <v>-18432</v>
      </c>
      <c r="D201" s="16">
        <f t="shared" si="33"/>
        <v>71</v>
      </c>
      <c r="E201" s="16">
        <f>+ROUNDDOWN((B201-MIN(B$113:B201))/(MAX(B$113:B201)-MIN(B$113:B201))*100,0)</f>
        <v>73</v>
      </c>
      <c r="F201" s="33">
        <v>941265</v>
      </c>
      <c r="G201" s="33">
        <v>756787</v>
      </c>
      <c r="H201" s="88">
        <f t="shared" ref="H201:H254" si="38">+L201-M201</f>
        <v>-80265</v>
      </c>
      <c r="I201" s="88">
        <f t="shared" ref="I201:I254" si="39">+H201-H202</f>
        <v>-7130</v>
      </c>
      <c r="J201" s="88">
        <f t="shared" si="34"/>
        <v>36</v>
      </c>
      <c r="K201" s="88">
        <f>+ROUNDDOWN((H201-MIN(H$113:H201))/(MAX(H$113:H201)-MIN(H$113:H201))*100,0)</f>
        <v>38</v>
      </c>
      <c r="L201" s="56">
        <v>363042</v>
      </c>
      <c r="M201" s="56">
        <v>443307</v>
      </c>
      <c r="N201" s="15">
        <f t="shared" ref="N201:N254" si="40">+R201-S201</f>
        <v>-104213</v>
      </c>
      <c r="O201" s="15">
        <f t="shared" ref="O201:O254" si="41">+N201-N202</f>
        <v>25562</v>
      </c>
      <c r="P201" s="15">
        <f t="shared" si="35"/>
        <v>12</v>
      </c>
      <c r="Q201" s="15">
        <f>+ROUNDDOWN((N201-MIN(N$113:N201))/(MAX(N$113:N201)-MIN(N$113:N201))*100,0)</f>
        <v>6</v>
      </c>
      <c r="R201" s="35">
        <v>287124</v>
      </c>
      <c r="S201" s="35">
        <v>391337</v>
      </c>
      <c r="T201" s="32">
        <v>1848701</v>
      </c>
      <c r="U201">
        <f t="shared" ref="U201:U254" si="42">+T201-T202</f>
        <v>-52978</v>
      </c>
    </row>
    <row r="202" spans="1:21">
      <c r="A202" s="5">
        <v>39623</v>
      </c>
      <c r="B202" s="16">
        <f t="shared" si="36"/>
        <v>202910</v>
      </c>
      <c r="C202" s="16">
        <f t="shared" si="37"/>
        <v>-44104</v>
      </c>
      <c r="D202" s="16">
        <f t="shared" si="33"/>
        <v>73</v>
      </c>
      <c r="E202" s="16">
        <f>+ROUNDDOWN((B202-MIN(B$113:B202))/(MAX(B$113:B202)-MIN(B$113:B202))*100,0)</f>
        <v>78</v>
      </c>
      <c r="F202" s="33">
        <v>991717</v>
      </c>
      <c r="G202" s="33">
        <v>788807</v>
      </c>
      <c r="H202" s="88">
        <f t="shared" si="38"/>
        <v>-73135</v>
      </c>
      <c r="I202" s="88">
        <f t="shared" si="39"/>
        <v>21117</v>
      </c>
      <c r="J202" s="88">
        <f t="shared" si="34"/>
        <v>37</v>
      </c>
      <c r="K202" s="88">
        <f>+ROUNDDOWN((H202-MIN(H$113:H202))/(MAX(H$113:H202)-MIN(H$113:H202))*100,0)</f>
        <v>41</v>
      </c>
      <c r="L202" s="56">
        <v>381336</v>
      </c>
      <c r="M202" s="56">
        <v>454471</v>
      </c>
      <c r="N202" s="15">
        <f t="shared" si="40"/>
        <v>-129775</v>
      </c>
      <c r="O202" s="15">
        <f t="shared" si="41"/>
        <v>22987</v>
      </c>
      <c r="P202" s="15">
        <f t="shared" si="35"/>
        <v>-4</v>
      </c>
      <c r="Q202" s="15">
        <f>+ROUNDDOWN((N202-MIN(N$113:N202))/(MAX(N$113:N202)-MIN(N$113:N202))*100,0)</f>
        <v>0</v>
      </c>
      <c r="R202" s="35">
        <v>253958</v>
      </c>
      <c r="S202" s="35">
        <v>383733</v>
      </c>
      <c r="T202" s="32">
        <v>1901679</v>
      </c>
      <c r="U202">
        <f t="shared" si="42"/>
        <v>-63340</v>
      </c>
    </row>
    <row r="203" spans="1:21">
      <c r="A203" s="5">
        <v>39616</v>
      </c>
      <c r="B203" s="16">
        <f t="shared" si="36"/>
        <v>247014</v>
      </c>
      <c r="C203" s="16">
        <f t="shared" si="37"/>
        <v>8863</v>
      </c>
      <c r="D203" s="16">
        <f t="shared" si="33"/>
        <v>78</v>
      </c>
      <c r="E203" s="16">
        <f>+ROUNDDOWN((B203-MIN(B$113:B203))/(MAX(B$113:B203)-MIN(B$113:B203))*100,0)</f>
        <v>92</v>
      </c>
      <c r="F203" s="33">
        <v>1004234</v>
      </c>
      <c r="G203" s="33">
        <v>757220</v>
      </c>
      <c r="H203" s="88">
        <f t="shared" si="38"/>
        <v>-94252</v>
      </c>
      <c r="I203" s="88">
        <f t="shared" si="39"/>
        <v>25769</v>
      </c>
      <c r="J203" s="88">
        <f t="shared" si="34"/>
        <v>34</v>
      </c>
      <c r="K203" s="88">
        <f>+ROUNDDOWN((H203-MIN(H$113:H203))/(MAX(H$113:H203)-MIN(H$113:H203))*100,0)</f>
        <v>33</v>
      </c>
      <c r="L203" s="56">
        <v>404725</v>
      </c>
      <c r="M203" s="56">
        <v>498977</v>
      </c>
      <c r="N203" s="15">
        <f t="shared" si="40"/>
        <v>-152762</v>
      </c>
      <c r="O203" s="15">
        <f t="shared" si="41"/>
        <v>-34632</v>
      </c>
      <c r="P203" s="15">
        <f t="shared" si="35"/>
        <v>-19</v>
      </c>
      <c r="Q203" s="15">
        <f>+ROUNDDOWN((N203-MIN(N$113:N203))/(MAX(N$113:N203)-MIN(N$113:N203))*100,0)</f>
        <v>0</v>
      </c>
      <c r="R203" s="35">
        <v>266712</v>
      </c>
      <c r="S203" s="35">
        <v>419474</v>
      </c>
      <c r="T203" s="32">
        <v>1965019</v>
      </c>
      <c r="U203">
        <f t="shared" si="42"/>
        <v>-69605</v>
      </c>
    </row>
    <row r="204" spans="1:21">
      <c r="A204" s="5">
        <v>39609</v>
      </c>
      <c r="B204" s="16">
        <f t="shared" si="36"/>
        <v>238151</v>
      </c>
      <c r="C204" s="16">
        <f t="shared" si="37"/>
        <v>-15328</v>
      </c>
      <c r="D204" s="16">
        <f t="shared" si="33"/>
        <v>77</v>
      </c>
      <c r="E204" s="16">
        <f>+ROUNDDOWN((B204-MIN(B$113:B204))/(MAX(B$113:B204)-MIN(B$113:B204))*100,0)</f>
        <v>89</v>
      </c>
      <c r="F204" s="33">
        <v>1069553</v>
      </c>
      <c r="G204" s="33">
        <v>831402</v>
      </c>
      <c r="H204" s="88">
        <f t="shared" si="38"/>
        <v>-120021</v>
      </c>
      <c r="I204" s="88">
        <f t="shared" si="39"/>
        <v>-12241</v>
      </c>
      <c r="J204" s="88">
        <f t="shared" si="34"/>
        <v>32</v>
      </c>
      <c r="K204" s="88">
        <f>+ROUNDDOWN((H204-MIN(H$113:H204))/(MAX(H$113:H204)-MIN(H$113:H204))*100,0)</f>
        <v>23</v>
      </c>
      <c r="L204" s="56">
        <v>384406</v>
      </c>
      <c r="M204" s="56">
        <v>504427</v>
      </c>
      <c r="N204" s="15">
        <f t="shared" si="40"/>
        <v>-118130</v>
      </c>
      <c r="O204" s="15">
        <f t="shared" si="41"/>
        <v>27569</v>
      </c>
      <c r="P204" s="15">
        <f t="shared" si="35"/>
        <v>3</v>
      </c>
      <c r="Q204" s="15">
        <f>+ROUNDDOWN((N204-MIN(N$113:N204))/(MAX(N$113:N204)-MIN(N$113:N204))*100,0)</f>
        <v>21</v>
      </c>
      <c r="R204" s="35">
        <v>278830</v>
      </c>
      <c r="S204" s="35">
        <v>396960</v>
      </c>
      <c r="T204" s="32">
        <v>2034624</v>
      </c>
      <c r="U204">
        <f t="shared" si="42"/>
        <v>-123821</v>
      </c>
    </row>
    <row r="205" spans="1:21">
      <c r="A205" s="5">
        <v>39602</v>
      </c>
      <c r="B205" s="16">
        <f t="shared" si="36"/>
        <v>253479</v>
      </c>
      <c r="C205" s="16">
        <f t="shared" si="37"/>
        <v>-30884</v>
      </c>
      <c r="D205" s="16">
        <f t="shared" si="33"/>
        <v>79</v>
      </c>
      <c r="E205" s="16">
        <f>+ROUNDDOWN((B205-MIN(B$113:B205))/(MAX(B$113:B205)-MIN(B$113:B205))*100,0)</f>
        <v>94</v>
      </c>
      <c r="F205" s="33">
        <v>1139158</v>
      </c>
      <c r="G205" s="33">
        <v>885679</v>
      </c>
      <c r="H205" s="88">
        <f t="shared" si="38"/>
        <v>-107780</v>
      </c>
      <c r="I205" s="88">
        <f t="shared" si="39"/>
        <v>51488</v>
      </c>
      <c r="J205" s="88">
        <f t="shared" si="34"/>
        <v>33</v>
      </c>
      <c r="K205" s="88">
        <f>+ROUNDDOWN((H205-MIN(H$113:H205))/(MAX(H$113:H205)-MIN(H$113:H205))*100,0)</f>
        <v>27</v>
      </c>
      <c r="L205" s="56">
        <v>390321</v>
      </c>
      <c r="M205" s="56">
        <v>498101</v>
      </c>
      <c r="N205" s="15">
        <f t="shared" si="40"/>
        <v>-145699</v>
      </c>
      <c r="O205" s="15">
        <f t="shared" si="41"/>
        <v>-20604</v>
      </c>
      <c r="P205" s="15">
        <f t="shared" si="35"/>
        <v>-14</v>
      </c>
      <c r="Q205" s="15">
        <f>+ROUNDDOWN((N205-MIN(N$113:N205))/(MAX(N$113:N205)-MIN(N$113:N205))*100,0)</f>
        <v>4</v>
      </c>
      <c r="R205" s="35">
        <v>278538</v>
      </c>
      <c r="S205" s="35">
        <v>424237</v>
      </c>
      <c r="T205" s="32">
        <v>2158445</v>
      </c>
      <c r="U205">
        <f t="shared" si="42"/>
        <v>-17485</v>
      </c>
    </row>
    <row r="206" spans="1:21">
      <c r="A206" s="5">
        <v>39595</v>
      </c>
      <c r="B206" s="16">
        <f t="shared" si="36"/>
        <v>284363</v>
      </c>
      <c r="C206" s="16">
        <f t="shared" si="37"/>
        <v>75764</v>
      </c>
      <c r="D206" s="16">
        <f t="shared" si="33"/>
        <v>83</v>
      </c>
      <c r="E206" s="16">
        <f>+ROUNDDOWN((B206-MIN(B$113:B206))/(MAX(B$113:B206)-MIN(B$113:B206))*100,0)</f>
        <v>100</v>
      </c>
      <c r="F206" s="33">
        <v>1143276</v>
      </c>
      <c r="G206" s="33">
        <v>858913</v>
      </c>
      <c r="H206" s="88">
        <f t="shared" si="38"/>
        <v>-159268</v>
      </c>
      <c r="I206" s="88">
        <f t="shared" si="39"/>
        <v>-57141</v>
      </c>
      <c r="J206" s="88">
        <f t="shared" si="34"/>
        <v>27</v>
      </c>
      <c r="K206" s="88">
        <f>+ROUNDDOWN((H206-MIN(H$113:H206))/(MAX(H$113:H206)-MIN(H$113:H206))*100,0)</f>
        <v>8</v>
      </c>
      <c r="L206" s="56">
        <v>362616</v>
      </c>
      <c r="M206" s="56">
        <v>521884</v>
      </c>
      <c r="N206" s="15">
        <f t="shared" si="40"/>
        <v>-125095</v>
      </c>
      <c r="O206" s="15">
        <f t="shared" si="41"/>
        <v>-18623</v>
      </c>
      <c r="P206" s="15">
        <f t="shared" si="35"/>
        <v>-1</v>
      </c>
      <c r="Q206" s="15">
        <f>+ROUNDDOWN((N206-MIN(N$113:N206))/(MAX(N$113:N206)-MIN(N$113:N206))*100,0)</f>
        <v>17</v>
      </c>
      <c r="R206" s="35">
        <v>293372</v>
      </c>
      <c r="S206" s="35">
        <v>418467</v>
      </c>
      <c r="T206" s="32">
        <v>2175930</v>
      </c>
      <c r="U206">
        <f t="shared" si="42"/>
        <v>5819</v>
      </c>
    </row>
    <row r="207" spans="1:21">
      <c r="A207" s="5">
        <v>39588</v>
      </c>
      <c r="B207" s="16">
        <f t="shared" si="36"/>
        <v>208599</v>
      </c>
      <c r="C207" s="16">
        <f t="shared" si="37"/>
        <v>-28971</v>
      </c>
      <c r="D207" s="16">
        <f t="shared" si="33"/>
        <v>74</v>
      </c>
      <c r="E207" s="16">
        <f>+ROUNDDOWN((B207-MIN(B$113:B207))/(MAX(B$113:B207)-MIN(B$113:B207))*100,0)</f>
        <v>77</v>
      </c>
      <c r="F207" s="33">
        <v>1160066</v>
      </c>
      <c r="G207" s="33">
        <v>951467</v>
      </c>
      <c r="H207" s="88">
        <f t="shared" si="38"/>
        <v>-102127</v>
      </c>
      <c r="I207" s="88">
        <f t="shared" si="39"/>
        <v>57066</v>
      </c>
      <c r="J207" s="88">
        <f t="shared" si="34"/>
        <v>34</v>
      </c>
      <c r="K207" s="88">
        <f>+ROUNDDOWN((H207-MIN(H$113:H207))/(MAX(H$113:H207)-MIN(H$113:H207))*100,0)</f>
        <v>29</v>
      </c>
      <c r="L207" s="56">
        <v>398814</v>
      </c>
      <c r="M207" s="56">
        <v>500941</v>
      </c>
      <c r="N207" s="15">
        <f t="shared" si="40"/>
        <v>-106472</v>
      </c>
      <c r="O207" s="15">
        <f t="shared" si="41"/>
        <v>-28095</v>
      </c>
      <c r="P207" s="15">
        <f t="shared" si="35"/>
        <v>11</v>
      </c>
      <c r="Q207" s="15">
        <f>+ROUNDDOWN((N207-MIN(N$113:N207))/(MAX(N$113:N207)-MIN(N$113:N207))*100,0)</f>
        <v>28</v>
      </c>
      <c r="R207" s="35">
        <v>293619</v>
      </c>
      <c r="S207" s="35">
        <v>400091</v>
      </c>
      <c r="T207" s="32">
        <v>2170111</v>
      </c>
      <c r="U207">
        <f t="shared" si="42"/>
        <v>53866</v>
      </c>
    </row>
    <row r="208" spans="1:21">
      <c r="A208" s="5">
        <v>39581</v>
      </c>
      <c r="B208" s="16">
        <f t="shared" si="36"/>
        <v>237570</v>
      </c>
      <c r="C208" s="16">
        <f t="shared" si="37"/>
        <v>-98154</v>
      </c>
      <c r="D208" s="16">
        <f t="shared" si="33"/>
        <v>77</v>
      </c>
      <c r="E208" s="16">
        <f>+ROUNDDOWN((B208-MIN(B$113:B208))/(MAX(B$113:B208)-MIN(B$113:B208))*100,0)</f>
        <v>85</v>
      </c>
      <c r="F208" s="33">
        <v>1159644</v>
      </c>
      <c r="G208" s="33">
        <v>922074</v>
      </c>
      <c r="H208" s="88">
        <f t="shared" si="38"/>
        <v>-159193</v>
      </c>
      <c r="I208" s="88">
        <f t="shared" si="39"/>
        <v>70465</v>
      </c>
      <c r="J208" s="88">
        <f t="shared" si="34"/>
        <v>27</v>
      </c>
      <c r="K208" s="88">
        <f>+ROUNDDOWN((H208-MIN(H$113:H208))/(MAX(H$113:H208)-MIN(H$113:H208))*100,0)</f>
        <v>8</v>
      </c>
      <c r="L208" s="56">
        <v>327247</v>
      </c>
      <c r="M208" s="56">
        <v>486440</v>
      </c>
      <c r="N208" s="15">
        <f t="shared" si="40"/>
        <v>-78377</v>
      </c>
      <c r="O208" s="15">
        <f t="shared" si="41"/>
        <v>27689</v>
      </c>
      <c r="P208" s="15">
        <f t="shared" si="35"/>
        <v>30</v>
      </c>
      <c r="Q208" s="15">
        <f>+ROUNDDOWN((N208-MIN(N$113:N208))/(MAX(N$113:N208)-MIN(N$113:N208))*100,0)</f>
        <v>46</v>
      </c>
      <c r="R208" s="35">
        <v>302403</v>
      </c>
      <c r="S208" s="35">
        <v>380780</v>
      </c>
      <c r="T208" s="32">
        <v>2116245</v>
      </c>
      <c r="U208">
        <f t="shared" si="42"/>
        <v>-622</v>
      </c>
    </row>
    <row r="209" spans="1:21">
      <c r="A209" s="5">
        <v>39574</v>
      </c>
      <c r="B209" s="16">
        <f t="shared" si="36"/>
        <v>335724</v>
      </c>
      <c r="C209" s="16">
        <f t="shared" si="37"/>
        <v>-19669</v>
      </c>
      <c r="D209" s="16">
        <f t="shared" si="33"/>
        <v>88</v>
      </c>
      <c r="E209" s="16">
        <f>+ROUNDDOWN((B209-MIN(B$113:B209))/(MAX(B$113:B209)-MIN(B$113:B209))*100,0)</f>
        <v>100</v>
      </c>
      <c r="F209" s="33">
        <v>1257681</v>
      </c>
      <c r="G209" s="33">
        <v>921957</v>
      </c>
      <c r="H209" s="88">
        <f t="shared" si="38"/>
        <v>-229658</v>
      </c>
      <c r="I209" s="88">
        <f t="shared" si="39"/>
        <v>-9380</v>
      </c>
      <c r="J209" s="88">
        <f t="shared" si="34"/>
        <v>20</v>
      </c>
      <c r="K209" s="88">
        <f>+ROUNDDOWN((H209-MIN(H$113:H209))/(MAX(H$113:H209)-MIN(H$113:H209))*100,0)</f>
        <v>0</v>
      </c>
      <c r="L209" s="56">
        <v>283315</v>
      </c>
      <c r="M209" s="56">
        <v>512973</v>
      </c>
      <c r="N209" s="15">
        <f t="shared" si="40"/>
        <v>-106066</v>
      </c>
      <c r="O209" s="15">
        <f t="shared" si="41"/>
        <v>29049</v>
      </c>
      <c r="P209" s="15">
        <f t="shared" si="35"/>
        <v>11</v>
      </c>
      <c r="Q209" s="15">
        <f>+ROUNDDOWN((N209-MIN(N$113:N209))/(MAX(N$113:N209)-MIN(N$113:N209))*100,0)</f>
        <v>28</v>
      </c>
      <c r="R209" s="35">
        <v>290683</v>
      </c>
      <c r="S209" s="35">
        <v>396749</v>
      </c>
      <c r="T209" s="32">
        <v>2116867</v>
      </c>
      <c r="U209">
        <f t="shared" si="42"/>
        <v>33668</v>
      </c>
    </row>
    <row r="210" spans="1:21">
      <c r="A210" s="5">
        <v>39567</v>
      </c>
      <c r="B210" s="16">
        <f t="shared" si="36"/>
        <v>355393</v>
      </c>
      <c r="C210" s="16">
        <f t="shared" si="37"/>
        <v>11543</v>
      </c>
      <c r="D210" s="16">
        <f t="shared" si="33"/>
        <v>91</v>
      </c>
      <c r="E210" s="16">
        <f>+ROUNDDOWN((B210-MIN(B$113:B210))/(MAX(B$113:B210)-MIN(B$113:B210))*100,0)</f>
        <v>100</v>
      </c>
      <c r="F210" s="33">
        <v>1286053</v>
      </c>
      <c r="G210" s="33">
        <v>930660</v>
      </c>
      <c r="H210" s="88">
        <f t="shared" si="38"/>
        <v>-220278</v>
      </c>
      <c r="I210" s="88">
        <f t="shared" si="39"/>
        <v>28180</v>
      </c>
      <c r="J210" s="88">
        <f t="shared" si="34"/>
        <v>21</v>
      </c>
      <c r="K210" s="88">
        <f>+ROUNDDOWN((H210-MIN(H$113:H210))/(MAX(H$113:H210)-MIN(H$113:H210))*100,0)</f>
        <v>3</v>
      </c>
      <c r="L210" s="56">
        <v>263796</v>
      </c>
      <c r="M210" s="56">
        <v>484074</v>
      </c>
      <c r="N210" s="15">
        <f t="shared" si="40"/>
        <v>-135115</v>
      </c>
      <c r="O210" s="15">
        <f t="shared" si="41"/>
        <v>-39723</v>
      </c>
      <c r="P210" s="15">
        <f t="shared" si="35"/>
        <v>-7</v>
      </c>
      <c r="Q210" s="15">
        <f>+ROUNDDOWN((N210-MIN(N$113:N210))/(MAX(N$113:N210)-MIN(N$113:N210))*100,0)</f>
        <v>10</v>
      </c>
      <c r="R210" s="35">
        <v>267594</v>
      </c>
      <c r="S210" s="35">
        <v>402709</v>
      </c>
      <c r="T210" s="32">
        <v>2083199</v>
      </c>
      <c r="U210">
        <f t="shared" si="42"/>
        <v>1693</v>
      </c>
    </row>
    <row r="211" spans="1:21">
      <c r="A211" s="5">
        <v>39560</v>
      </c>
      <c r="B211" s="16">
        <f t="shared" si="36"/>
        <v>343850</v>
      </c>
      <c r="C211" s="16">
        <f t="shared" si="37"/>
        <v>-23880</v>
      </c>
      <c r="D211" s="16">
        <f t="shared" si="33"/>
        <v>89</v>
      </c>
      <c r="E211" s="16">
        <f>+ROUNDDOWN((B211-MIN(B$113:B211))/(MAX(B$113:B211)-MIN(B$113:B211))*100,0)</f>
        <v>97</v>
      </c>
      <c r="F211" s="33">
        <v>1289165</v>
      </c>
      <c r="G211" s="33">
        <v>945315</v>
      </c>
      <c r="H211" s="88">
        <f t="shared" si="38"/>
        <v>-248458</v>
      </c>
      <c r="I211" s="88">
        <f t="shared" si="39"/>
        <v>9497</v>
      </c>
      <c r="J211" s="88">
        <f t="shared" si="34"/>
        <v>18</v>
      </c>
      <c r="K211" s="88">
        <f>+ROUNDDOWN((H211-MIN(H$113:H211))/(MAX(H$113:H211)-MIN(H$113:H211))*100,0)</f>
        <v>0</v>
      </c>
      <c r="L211" s="56">
        <v>233017</v>
      </c>
      <c r="M211" s="56">
        <v>481475</v>
      </c>
      <c r="N211" s="15">
        <f t="shared" si="40"/>
        <v>-95392</v>
      </c>
      <c r="O211" s="15">
        <f t="shared" si="41"/>
        <v>14383</v>
      </c>
      <c r="P211" s="15">
        <f t="shared" si="35"/>
        <v>18</v>
      </c>
      <c r="Q211" s="15">
        <f>+ROUNDDOWN((N211-MIN(N$113:N211))/(MAX(N$113:N211)-MIN(N$113:N211))*100,0)</f>
        <v>35</v>
      </c>
      <c r="R211" s="35">
        <v>273341</v>
      </c>
      <c r="S211" s="35">
        <v>368733</v>
      </c>
      <c r="T211" s="32">
        <v>2081506</v>
      </c>
      <c r="U211">
        <f t="shared" si="42"/>
        <v>-13486</v>
      </c>
    </row>
    <row r="212" spans="1:21">
      <c r="A212" s="5">
        <v>39553</v>
      </c>
      <c r="B212" s="16">
        <f t="shared" si="36"/>
        <v>367730</v>
      </c>
      <c r="C212" s="16">
        <f t="shared" si="37"/>
        <v>725</v>
      </c>
      <c r="D212" s="16">
        <f t="shared" si="33"/>
        <v>92</v>
      </c>
      <c r="E212" s="16">
        <f>+ROUNDDOWN((B212-MIN(B$113:B212))/(MAX(B$113:B212)-MIN(B$113:B212))*100,0)</f>
        <v>100</v>
      </c>
      <c r="F212" s="33">
        <v>1263247</v>
      </c>
      <c r="G212" s="33">
        <v>895517</v>
      </c>
      <c r="H212" s="88">
        <f t="shared" si="38"/>
        <v>-257955</v>
      </c>
      <c r="I212" s="88">
        <f t="shared" si="39"/>
        <v>14643</v>
      </c>
      <c r="J212" s="88">
        <f t="shared" si="34"/>
        <v>17</v>
      </c>
      <c r="K212" s="88">
        <f>+ROUNDDOWN((H212-MIN(H$113:H212))/(MAX(H$113:H212)-MIN(H$113:H212))*100,0)</f>
        <v>0</v>
      </c>
      <c r="L212" s="56">
        <v>242012</v>
      </c>
      <c r="M212" s="56">
        <v>499967</v>
      </c>
      <c r="N212" s="15">
        <f t="shared" si="40"/>
        <v>-109775</v>
      </c>
      <c r="O212" s="15">
        <f t="shared" si="41"/>
        <v>-15368</v>
      </c>
      <c r="P212" s="15">
        <f t="shared" si="35"/>
        <v>9</v>
      </c>
      <c r="Q212" s="15">
        <f>+ROUNDDOWN((N212-MIN(N$113:N212))/(MAX(N$113:N212)-MIN(N$113:N212))*100,0)</f>
        <v>26</v>
      </c>
      <c r="R212" s="35">
        <v>286532</v>
      </c>
      <c r="S212" s="35">
        <v>396307</v>
      </c>
      <c r="T212" s="32">
        <v>2094992</v>
      </c>
      <c r="U212">
        <f t="shared" si="42"/>
        <v>49205</v>
      </c>
    </row>
    <row r="213" spans="1:21">
      <c r="A213" s="5">
        <v>39546</v>
      </c>
      <c r="B213" s="16">
        <f t="shared" si="36"/>
        <v>367005</v>
      </c>
      <c r="C213" s="16">
        <f t="shared" si="37"/>
        <v>9037</v>
      </c>
      <c r="D213" s="16">
        <f t="shared" si="33"/>
        <v>92</v>
      </c>
      <c r="E213" s="16">
        <f>+ROUNDDOWN((B213-MIN(B$113:B213))/(MAX(B$113:B213)-MIN(B$113:B213))*100,0)</f>
        <v>99</v>
      </c>
      <c r="F213" s="33">
        <v>1231751</v>
      </c>
      <c r="G213" s="33">
        <v>864746</v>
      </c>
      <c r="H213" s="88">
        <f t="shared" si="38"/>
        <v>-272598</v>
      </c>
      <c r="I213" s="88">
        <f t="shared" si="39"/>
        <v>-2486</v>
      </c>
      <c r="J213" s="88">
        <f t="shared" si="34"/>
        <v>15</v>
      </c>
      <c r="K213" s="88">
        <f>+ROUNDDOWN((H213-MIN(H$113:H213))/(MAX(H$113:H213)-MIN(H$113:H213))*100,0)</f>
        <v>0</v>
      </c>
      <c r="L213" s="56">
        <v>219886</v>
      </c>
      <c r="M213" s="56">
        <v>492484</v>
      </c>
      <c r="N213" s="15">
        <f t="shared" si="40"/>
        <v>-94407</v>
      </c>
      <c r="O213" s="15">
        <f t="shared" si="41"/>
        <v>-6551</v>
      </c>
      <c r="P213" s="15">
        <f t="shared" si="35"/>
        <v>19</v>
      </c>
      <c r="Q213" s="15">
        <f>+ROUNDDOWN((N213-MIN(N$113:N213))/(MAX(N$113:N213)-MIN(N$113:N213))*100,0)</f>
        <v>36</v>
      </c>
      <c r="R213" s="35">
        <v>284423</v>
      </c>
      <c r="S213" s="35">
        <v>378830</v>
      </c>
      <c r="T213" s="32">
        <v>2045787</v>
      </c>
      <c r="U213">
        <f t="shared" si="42"/>
        <v>-26339</v>
      </c>
    </row>
    <row r="214" spans="1:21">
      <c r="A214" s="5">
        <v>39539</v>
      </c>
      <c r="B214" s="16">
        <f t="shared" si="36"/>
        <v>357968</v>
      </c>
      <c r="C214" s="16">
        <f t="shared" si="37"/>
        <v>32465</v>
      </c>
      <c r="D214" s="16">
        <f t="shared" si="33"/>
        <v>91</v>
      </c>
      <c r="E214" s="16">
        <f>+ROUNDDOWN((B214-MIN(B$113:B214))/(MAX(B$113:B214)-MIN(B$113:B214))*100,0)</f>
        <v>97</v>
      </c>
      <c r="F214" s="33">
        <v>1225926</v>
      </c>
      <c r="G214" s="33">
        <v>867958</v>
      </c>
      <c r="H214" s="88">
        <f t="shared" si="38"/>
        <v>-270112</v>
      </c>
      <c r="I214" s="88">
        <f t="shared" si="39"/>
        <v>-21206</v>
      </c>
      <c r="J214" s="88">
        <f t="shared" si="34"/>
        <v>15</v>
      </c>
      <c r="K214" s="88">
        <f>+ROUNDDOWN((H214-MIN(H$113:H214))/(MAX(H$113:H214)-MIN(H$113:H214))*100,0)</f>
        <v>0</v>
      </c>
      <c r="L214" s="56">
        <v>232380</v>
      </c>
      <c r="M214" s="56">
        <v>502492</v>
      </c>
      <c r="N214" s="15">
        <f t="shared" si="40"/>
        <v>-87856</v>
      </c>
      <c r="O214" s="15">
        <f t="shared" si="41"/>
        <v>-11259</v>
      </c>
      <c r="P214" s="15">
        <f t="shared" si="35"/>
        <v>23</v>
      </c>
      <c r="Q214" s="15">
        <f>+ROUNDDOWN((N214-MIN(N$113:N214))/(MAX(N$113:N214)-MIN(N$113:N214))*100,0)</f>
        <v>40</v>
      </c>
      <c r="R214" s="35">
        <v>294270</v>
      </c>
      <c r="S214" s="35">
        <v>382126</v>
      </c>
      <c r="T214" s="32">
        <v>2072126</v>
      </c>
      <c r="U214">
        <f t="shared" si="42"/>
        <v>-20994</v>
      </c>
    </row>
    <row r="215" spans="1:21">
      <c r="A215" s="5">
        <v>39532</v>
      </c>
      <c r="B215" s="16">
        <f t="shared" si="36"/>
        <v>325503</v>
      </c>
      <c r="C215" s="16">
        <f t="shared" si="37"/>
        <v>34013</v>
      </c>
      <c r="D215" s="16">
        <f t="shared" si="33"/>
        <v>87</v>
      </c>
      <c r="E215" s="16">
        <f>+ROUNDDOWN((B215-MIN(B$113:B215))/(MAX(B$113:B215)-MIN(B$113:B215))*100,0)</f>
        <v>89</v>
      </c>
      <c r="F215" s="33">
        <v>1222133</v>
      </c>
      <c r="G215" s="33">
        <v>896630</v>
      </c>
      <c r="H215" s="88">
        <f t="shared" si="38"/>
        <v>-248906</v>
      </c>
      <c r="I215" s="88">
        <f t="shared" si="39"/>
        <v>-60983</v>
      </c>
      <c r="J215" s="88">
        <f t="shared" si="34"/>
        <v>18</v>
      </c>
      <c r="K215" s="88">
        <f>+ROUNDDOWN((H215-MIN(H$113:H215))/(MAX(H$113:H215)-MIN(H$113:H215))*100,0)</f>
        <v>6</v>
      </c>
      <c r="L215" s="56">
        <v>248442</v>
      </c>
      <c r="M215" s="56">
        <v>497348</v>
      </c>
      <c r="N215" s="15">
        <f t="shared" si="40"/>
        <v>-76597</v>
      </c>
      <c r="O215" s="15">
        <f t="shared" si="41"/>
        <v>26970</v>
      </c>
      <c r="P215" s="15">
        <f t="shared" si="35"/>
        <v>31</v>
      </c>
      <c r="Q215" s="15">
        <f>+ROUNDDOWN((N215-MIN(N$113:N215))/(MAX(N$113:N215)-MIN(N$113:N215))*100,0)</f>
        <v>47</v>
      </c>
      <c r="R215" s="35">
        <v>293645</v>
      </c>
      <c r="S215" s="35">
        <v>370242</v>
      </c>
      <c r="T215" s="32">
        <v>2093120</v>
      </c>
      <c r="U215">
        <f t="shared" si="42"/>
        <v>-97483</v>
      </c>
    </row>
    <row r="216" spans="1:21">
      <c r="A216" s="5">
        <v>39525</v>
      </c>
      <c r="B216" s="16">
        <f t="shared" si="36"/>
        <v>291490</v>
      </c>
      <c r="C216" s="16">
        <f t="shared" si="37"/>
        <v>71212</v>
      </c>
      <c r="D216" s="16">
        <f t="shared" si="33"/>
        <v>83</v>
      </c>
      <c r="E216" s="16">
        <f>+ROUNDDOWN((B216-MIN(B$113:B216))/(MAX(B$113:B216)-MIN(B$113:B216))*100,0)</f>
        <v>81</v>
      </c>
      <c r="F216" s="33">
        <v>1249029</v>
      </c>
      <c r="G216" s="33">
        <v>957539</v>
      </c>
      <c r="H216" s="88">
        <f t="shared" si="38"/>
        <v>-187923</v>
      </c>
      <c r="I216" s="88">
        <f t="shared" si="39"/>
        <v>-37727</v>
      </c>
      <c r="J216" s="88">
        <f t="shared" si="34"/>
        <v>24</v>
      </c>
      <c r="K216" s="88">
        <f>+ROUNDDOWN((H216-MIN(H$113:H216))/(MAX(H$113:H216)-MIN(H$113:H216))*100,0)</f>
        <v>23</v>
      </c>
      <c r="L216" s="56">
        <v>278922</v>
      </c>
      <c r="M216" s="56">
        <v>466845</v>
      </c>
      <c r="N216" s="15">
        <f t="shared" si="40"/>
        <v>-103567</v>
      </c>
      <c r="O216" s="15">
        <f t="shared" si="41"/>
        <v>-33485</v>
      </c>
      <c r="P216" s="15">
        <f t="shared" si="35"/>
        <v>13</v>
      </c>
      <c r="Q216" s="15">
        <f>+ROUNDDOWN((N216-MIN(N$113:N216))/(MAX(N$113:N216)-MIN(N$113:N216))*100,0)</f>
        <v>30</v>
      </c>
      <c r="R216" s="35">
        <v>325969</v>
      </c>
      <c r="S216" s="35">
        <v>429536</v>
      </c>
      <c r="T216" s="32">
        <v>2190603</v>
      </c>
      <c r="U216">
        <f t="shared" si="42"/>
        <v>-14084</v>
      </c>
    </row>
    <row r="217" spans="1:21">
      <c r="A217" s="5">
        <v>39518</v>
      </c>
      <c r="B217" s="16">
        <f t="shared" si="36"/>
        <v>220278</v>
      </c>
      <c r="C217" s="16">
        <f t="shared" si="37"/>
        <v>112683</v>
      </c>
      <c r="D217" s="16">
        <f t="shared" si="33"/>
        <v>75</v>
      </c>
      <c r="E217" s="16">
        <f>+ROUNDDOWN((B217-MIN(B$113:B217))/(MAX(B$113:B217)-MIN(B$113:B217))*100,0)</f>
        <v>64</v>
      </c>
      <c r="F217" s="33">
        <v>1182061</v>
      </c>
      <c r="G217" s="33">
        <v>961783</v>
      </c>
      <c r="H217" s="88">
        <f t="shared" si="38"/>
        <v>-150196</v>
      </c>
      <c r="I217" s="88">
        <f t="shared" si="39"/>
        <v>-96467</v>
      </c>
      <c r="J217" s="88">
        <f t="shared" si="34"/>
        <v>28</v>
      </c>
      <c r="K217" s="88">
        <f>+ROUNDDOWN((H217-MIN(H$113:H217))/(MAX(H$113:H217)-MIN(H$113:H217))*100,0)</f>
        <v>34</v>
      </c>
      <c r="L217" s="56">
        <v>338326</v>
      </c>
      <c r="M217" s="56">
        <v>488522</v>
      </c>
      <c r="N217" s="15">
        <f t="shared" si="40"/>
        <v>-70082</v>
      </c>
      <c r="O217" s="15">
        <f t="shared" si="41"/>
        <v>-16216</v>
      </c>
      <c r="P217" s="15">
        <f t="shared" si="35"/>
        <v>35</v>
      </c>
      <c r="Q217" s="15">
        <f>+ROUNDDOWN((N217-MIN(N$113:N217))/(MAX(N$113:N217)-MIN(N$113:N217))*100,0)</f>
        <v>51</v>
      </c>
      <c r="R217" s="35">
        <v>334070</v>
      </c>
      <c r="S217" s="35">
        <v>404152</v>
      </c>
      <c r="T217" s="32">
        <v>2204687</v>
      </c>
      <c r="U217">
        <f t="shared" si="42"/>
        <v>-153643</v>
      </c>
    </row>
    <row r="218" spans="1:21">
      <c r="A218" s="5">
        <v>39511</v>
      </c>
      <c r="B218" s="16">
        <f t="shared" si="36"/>
        <v>107595</v>
      </c>
      <c r="C218" s="16">
        <f t="shared" si="37"/>
        <v>-110419</v>
      </c>
      <c r="D218" s="16">
        <f t="shared" si="33"/>
        <v>63</v>
      </c>
      <c r="E218" s="16">
        <f>+ROUNDDOWN((B218-MIN(B$113:B218))/(MAX(B$113:B218)-MIN(B$113:B218))*100,0)</f>
        <v>37</v>
      </c>
      <c r="F218" s="33">
        <v>1111561</v>
      </c>
      <c r="G218" s="33">
        <v>1003966</v>
      </c>
      <c r="H218" s="88">
        <f t="shared" si="38"/>
        <v>-53729</v>
      </c>
      <c r="I218" s="88">
        <f t="shared" si="39"/>
        <v>31969</v>
      </c>
      <c r="J218" s="88">
        <f t="shared" si="34"/>
        <v>39</v>
      </c>
      <c r="K218" s="88">
        <f>+ROUNDDOWN((H218-MIN(H$113:H218))/(MAX(H$113:H218)-MIN(H$113:H218))*100,0)</f>
        <v>61</v>
      </c>
      <c r="L218" s="56">
        <v>468720</v>
      </c>
      <c r="M218" s="56">
        <v>522449</v>
      </c>
      <c r="N218" s="15">
        <f t="shared" si="40"/>
        <v>-53866</v>
      </c>
      <c r="O218" s="15">
        <f t="shared" si="41"/>
        <v>78450</v>
      </c>
      <c r="P218" s="15">
        <f t="shared" si="35"/>
        <v>46</v>
      </c>
      <c r="Q218" s="15">
        <f>+ROUNDDOWN((N218-MIN(N$113:N218))/(MAX(N$113:N218)-MIN(N$113:N218))*100,0)</f>
        <v>61</v>
      </c>
      <c r="R218" s="35">
        <v>319966</v>
      </c>
      <c r="S218" s="35">
        <v>373832</v>
      </c>
      <c r="T218" s="32">
        <v>2358330</v>
      </c>
      <c r="U218">
        <f t="shared" si="42"/>
        <v>-112100</v>
      </c>
    </row>
    <row r="219" spans="1:21">
      <c r="A219" s="5">
        <v>39504</v>
      </c>
      <c r="B219" s="16">
        <f t="shared" si="36"/>
        <v>218014</v>
      </c>
      <c r="C219" s="16">
        <f t="shared" si="37"/>
        <v>-35218</v>
      </c>
      <c r="D219" s="16">
        <f t="shared" si="33"/>
        <v>75</v>
      </c>
      <c r="E219" s="16">
        <f>+ROUNDDOWN((B219-MIN(B$113:B219))/(MAX(B$113:B219)-MIN(B$113:B219))*100,0)</f>
        <v>64</v>
      </c>
      <c r="F219" s="33">
        <v>1158280</v>
      </c>
      <c r="G219" s="33">
        <v>940266</v>
      </c>
      <c r="H219" s="88">
        <f t="shared" si="38"/>
        <v>-85698</v>
      </c>
      <c r="I219" s="88">
        <f t="shared" si="39"/>
        <v>74396</v>
      </c>
      <c r="J219" s="88">
        <f t="shared" si="34"/>
        <v>35</v>
      </c>
      <c r="K219" s="88">
        <f>+ROUNDDOWN((H219-MIN(H$113:H219))/(MAX(H$113:H219)-MIN(H$113:H219))*100,0)</f>
        <v>52</v>
      </c>
      <c r="L219" s="56">
        <v>446370</v>
      </c>
      <c r="M219" s="56">
        <v>532068</v>
      </c>
      <c r="N219" s="15">
        <f t="shared" si="40"/>
        <v>-132316</v>
      </c>
      <c r="O219" s="15">
        <f t="shared" si="41"/>
        <v>-39178</v>
      </c>
      <c r="P219" s="15">
        <f t="shared" si="35"/>
        <v>-5</v>
      </c>
      <c r="Q219" s="15">
        <f>+ROUNDDOWN((N219-MIN(N$113:N219))/(MAX(N$113:N219)-MIN(N$113:N219))*100,0)</f>
        <v>12</v>
      </c>
      <c r="R219" s="35">
        <v>301120</v>
      </c>
      <c r="S219" s="35">
        <v>433436</v>
      </c>
      <c r="T219" s="32">
        <v>2470430</v>
      </c>
      <c r="U219">
        <f t="shared" si="42"/>
        <v>-103252</v>
      </c>
    </row>
    <row r="220" spans="1:21">
      <c r="A220" s="5">
        <v>39497</v>
      </c>
      <c r="B220" s="16">
        <f t="shared" si="36"/>
        <v>253232</v>
      </c>
      <c r="C220" s="16">
        <f t="shared" si="37"/>
        <v>1718</v>
      </c>
      <c r="D220" s="16">
        <f t="shared" si="33"/>
        <v>79</v>
      </c>
      <c r="E220" s="16">
        <f>+ROUNDDOWN((B220-MIN(B$113:B220))/(MAX(B$113:B220)-MIN(B$113:B220))*100,0)</f>
        <v>72</v>
      </c>
      <c r="F220" s="33">
        <v>1241059</v>
      </c>
      <c r="G220" s="33">
        <v>987827</v>
      </c>
      <c r="H220" s="88">
        <f t="shared" si="38"/>
        <v>-160094</v>
      </c>
      <c r="I220" s="88">
        <f t="shared" si="39"/>
        <v>-16219</v>
      </c>
      <c r="J220" s="88">
        <f t="shared" si="34"/>
        <v>27</v>
      </c>
      <c r="K220" s="88">
        <f>+ROUNDDOWN((H220-MIN(H$113:H220))/(MAX(H$113:H220)-MIN(H$113:H220))*100,0)</f>
        <v>31</v>
      </c>
      <c r="L220" s="56">
        <v>496565</v>
      </c>
      <c r="M220" s="56">
        <v>656659</v>
      </c>
      <c r="N220" s="15">
        <f t="shared" si="40"/>
        <v>-93138</v>
      </c>
      <c r="O220" s="15">
        <f t="shared" si="41"/>
        <v>14501</v>
      </c>
      <c r="P220" s="15">
        <f t="shared" si="35"/>
        <v>20</v>
      </c>
      <c r="Q220" s="15">
        <f>+ROUNDDOWN((N220-MIN(N$113:N220))/(MAX(N$113:N220)-MIN(N$113:N220))*100,0)</f>
        <v>36</v>
      </c>
      <c r="R220" s="35">
        <v>301361</v>
      </c>
      <c r="S220" s="35">
        <v>394499</v>
      </c>
      <c r="T220" s="32">
        <v>2573682</v>
      </c>
      <c r="U220">
        <f t="shared" si="42"/>
        <v>-12781</v>
      </c>
    </row>
    <row r="221" spans="1:21">
      <c r="A221" s="5">
        <v>39490</v>
      </c>
      <c r="B221" s="16">
        <f t="shared" si="36"/>
        <v>251514</v>
      </c>
      <c r="C221" s="16">
        <f t="shared" si="37"/>
        <v>5755</v>
      </c>
      <c r="D221" s="16">
        <f t="shared" si="33"/>
        <v>79</v>
      </c>
      <c r="E221" s="16">
        <f>+ROUNDDOWN((B221-MIN(B$113:B221))/(MAX(B$113:B221)-MIN(B$113:B221))*100,0)</f>
        <v>72</v>
      </c>
      <c r="F221" s="33">
        <v>1227451</v>
      </c>
      <c r="G221" s="33">
        <v>975937</v>
      </c>
      <c r="H221" s="88">
        <f t="shared" si="38"/>
        <v>-143875</v>
      </c>
      <c r="I221" s="88">
        <f t="shared" si="39"/>
        <v>-5706</v>
      </c>
      <c r="J221" s="88">
        <f t="shared" si="34"/>
        <v>29</v>
      </c>
      <c r="K221" s="88">
        <f>+ROUNDDOWN((H221-MIN(H$113:H221))/(MAX(H$113:H221)-MIN(H$113:H221))*100,0)</f>
        <v>36</v>
      </c>
      <c r="L221" s="56">
        <v>502594</v>
      </c>
      <c r="M221" s="56">
        <v>646469</v>
      </c>
      <c r="N221" s="15">
        <f t="shared" si="40"/>
        <v>-107639</v>
      </c>
      <c r="O221" s="15">
        <f t="shared" si="41"/>
        <v>-49</v>
      </c>
      <c r="P221" s="15">
        <f t="shared" si="35"/>
        <v>10</v>
      </c>
      <c r="Q221" s="15">
        <f>+ROUNDDOWN((N221-MIN(N$113:N221))/(MAX(N$113:N221)-MIN(N$113:N221))*100,0)</f>
        <v>27</v>
      </c>
      <c r="R221" s="35">
        <v>336475</v>
      </c>
      <c r="S221" s="35">
        <v>444114</v>
      </c>
      <c r="T221" s="32">
        <v>2586463</v>
      </c>
      <c r="U221">
        <f t="shared" si="42"/>
        <v>11134</v>
      </c>
    </row>
    <row r="222" spans="1:21">
      <c r="A222" s="5">
        <v>39483</v>
      </c>
      <c r="B222" s="16">
        <f t="shared" si="36"/>
        <v>245759</v>
      </c>
      <c r="C222" s="16">
        <f t="shared" si="37"/>
        <v>21393</v>
      </c>
      <c r="D222" s="16">
        <f t="shared" si="33"/>
        <v>78</v>
      </c>
      <c r="E222" s="16">
        <f>+ROUNDDOWN((B222-MIN(B$113:B222))/(MAX(B$113:B222)-MIN(B$113:B222))*100,0)</f>
        <v>70</v>
      </c>
      <c r="F222" s="33">
        <v>1265694</v>
      </c>
      <c r="G222" s="33">
        <v>1019935</v>
      </c>
      <c r="H222" s="88">
        <f t="shared" si="38"/>
        <v>-138169</v>
      </c>
      <c r="I222" s="88">
        <f t="shared" si="39"/>
        <v>-3257</v>
      </c>
      <c r="J222" s="88">
        <f t="shared" si="34"/>
        <v>30</v>
      </c>
      <c r="K222" s="88">
        <f>+ROUNDDOWN((H222-MIN(H$113:H222))/(MAX(H$113:H222)-MIN(H$113:H222))*100,0)</f>
        <v>38</v>
      </c>
      <c r="L222" s="56">
        <v>525346</v>
      </c>
      <c r="M222" s="56">
        <v>663515</v>
      </c>
      <c r="N222" s="15">
        <f t="shared" si="40"/>
        <v>-107590</v>
      </c>
      <c r="O222" s="15">
        <f t="shared" si="41"/>
        <v>-18136</v>
      </c>
      <c r="P222" s="15">
        <f t="shared" si="35"/>
        <v>10</v>
      </c>
      <c r="Q222" s="15">
        <f>+ROUNDDOWN((N222-MIN(N$113:N222))/(MAX(N$113:N222)-MIN(N$113:N222))*100,0)</f>
        <v>27</v>
      </c>
      <c r="R222" s="35">
        <v>341379</v>
      </c>
      <c r="S222" s="35">
        <v>448969</v>
      </c>
      <c r="T222" s="32">
        <v>2575329</v>
      </c>
      <c r="U222">
        <f t="shared" si="42"/>
        <v>35534</v>
      </c>
    </row>
    <row r="223" spans="1:21">
      <c r="A223" s="5">
        <v>39476</v>
      </c>
      <c r="B223" s="16">
        <f t="shared" si="36"/>
        <v>224366</v>
      </c>
      <c r="C223" s="16">
        <f t="shared" si="37"/>
        <v>59076</v>
      </c>
      <c r="D223" s="16">
        <f t="shared" si="33"/>
        <v>76</v>
      </c>
      <c r="E223" s="16">
        <f>+ROUNDDOWN((B223-MIN(B$113:B223))/(MAX(B$113:B223)-MIN(B$113:B223))*100,0)</f>
        <v>65</v>
      </c>
      <c r="F223" s="33">
        <v>1256877</v>
      </c>
      <c r="G223" s="33">
        <v>1032511</v>
      </c>
      <c r="H223" s="88">
        <f t="shared" si="38"/>
        <v>-134912</v>
      </c>
      <c r="I223" s="88">
        <f t="shared" si="39"/>
        <v>-79996</v>
      </c>
      <c r="J223" s="88">
        <f t="shared" si="34"/>
        <v>30</v>
      </c>
      <c r="K223" s="88">
        <f>+ROUNDDOWN((H223-MIN(H$113:H223))/(MAX(H$113:H223)-MIN(H$113:H223))*100,0)</f>
        <v>38</v>
      </c>
      <c r="L223" s="56">
        <v>488547</v>
      </c>
      <c r="M223" s="56">
        <v>623459</v>
      </c>
      <c r="N223" s="15">
        <f t="shared" si="40"/>
        <v>-89454</v>
      </c>
      <c r="O223" s="15">
        <f t="shared" si="41"/>
        <v>20920</v>
      </c>
      <c r="P223" s="15">
        <f t="shared" si="35"/>
        <v>22</v>
      </c>
      <c r="Q223" s="15">
        <f>+ROUNDDOWN((N223-MIN(N$113:N223))/(MAX(N$113:N223)-MIN(N$113:N223))*100,0)</f>
        <v>39</v>
      </c>
      <c r="R223" s="35">
        <v>341199</v>
      </c>
      <c r="S223" s="35">
        <v>430653</v>
      </c>
      <c r="T223" s="32">
        <v>2539795</v>
      </c>
      <c r="U223">
        <f t="shared" si="42"/>
        <v>-32151</v>
      </c>
    </row>
    <row r="224" spans="1:21">
      <c r="A224" s="5">
        <v>39469</v>
      </c>
      <c r="B224" s="16">
        <f t="shared" si="36"/>
        <v>165290</v>
      </c>
      <c r="C224" s="16">
        <f t="shared" si="37"/>
        <v>-2745</v>
      </c>
      <c r="D224" s="16">
        <f t="shared" si="33"/>
        <v>69</v>
      </c>
      <c r="E224" s="16">
        <f>+ROUNDDOWN((B224-MIN(B$113:B224))/(MAX(B$113:B224)-MIN(B$113:B224))*100,0)</f>
        <v>51</v>
      </c>
      <c r="F224" s="33">
        <v>1223583</v>
      </c>
      <c r="G224" s="33">
        <v>1058293</v>
      </c>
      <c r="H224" s="88">
        <f t="shared" si="38"/>
        <v>-54916</v>
      </c>
      <c r="I224" s="88">
        <f t="shared" si="39"/>
        <v>47670</v>
      </c>
      <c r="J224" s="88">
        <f t="shared" si="34"/>
        <v>39</v>
      </c>
      <c r="K224" s="88">
        <f>+ROUNDDOWN((H224-MIN(H$113:H224))/(MAX(H$113:H224)-MIN(H$113:H224))*100,0)</f>
        <v>61</v>
      </c>
      <c r="L224" s="56">
        <v>513080</v>
      </c>
      <c r="M224" s="56">
        <v>567996</v>
      </c>
      <c r="N224" s="15">
        <f t="shared" si="40"/>
        <v>-110374</v>
      </c>
      <c r="O224" s="15">
        <f t="shared" si="41"/>
        <v>-44925</v>
      </c>
      <c r="P224" s="15">
        <f t="shared" si="35"/>
        <v>8</v>
      </c>
      <c r="Q224" s="15">
        <f>+ROUNDDOWN((N224-MIN(N$113:N224))/(MAX(N$113:N224)-MIN(N$113:N224))*100,0)</f>
        <v>26</v>
      </c>
      <c r="R224" s="35">
        <v>350892</v>
      </c>
      <c r="S224" s="35">
        <v>461266</v>
      </c>
      <c r="T224" s="32">
        <v>2571946</v>
      </c>
      <c r="U224">
        <f t="shared" si="42"/>
        <v>117534</v>
      </c>
    </row>
    <row r="225" spans="1:21">
      <c r="A225" s="5">
        <v>39462</v>
      </c>
      <c r="B225" s="16">
        <f t="shared" si="36"/>
        <v>168035</v>
      </c>
      <c r="C225" s="16">
        <f t="shared" si="37"/>
        <v>31490</v>
      </c>
      <c r="D225" s="16">
        <f t="shared" si="33"/>
        <v>69</v>
      </c>
      <c r="E225" s="16">
        <f>+ROUNDDOWN((B225-MIN(B$113:B225))/(MAX(B$113:B225)-MIN(B$113:B225))*100,0)</f>
        <v>52</v>
      </c>
      <c r="F225" s="33">
        <v>1193634</v>
      </c>
      <c r="G225" s="33">
        <v>1025599</v>
      </c>
      <c r="H225" s="88">
        <f t="shared" si="38"/>
        <v>-102586</v>
      </c>
      <c r="I225" s="88">
        <f t="shared" si="39"/>
        <v>-43078</v>
      </c>
      <c r="J225" s="88">
        <f t="shared" si="34"/>
        <v>34</v>
      </c>
      <c r="K225" s="88">
        <f>+ROUNDDOWN((H225-MIN(H$113:H225))/(MAX(H$113:H225)-MIN(H$113:H225))*100,0)</f>
        <v>48</v>
      </c>
      <c r="L225" s="56">
        <v>482055</v>
      </c>
      <c r="M225" s="56">
        <v>584641</v>
      </c>
      <c r="N225" s="15">
        <f t="shared" si="40"/>
        <v>-65449</v>
      </c>
      <c r="O225" s="15">
        <f t="shared" si="41"/>
        <v>11588</v>
      </c>
      <c r="P225" s="15">
        <f t="shared" si="35"/>
        <v>38</v>
      </c>
      <c r="Q225" s="15">
        <f>+ROUNDDOWN((N225-MIN(N$113:N225))/(MAX(N$113:N225)-MIN(N$113:N225))*100,0)</f>
        <v>54</v>
      </c>
      <c r="R225" s="35">
        <v>358734</v>
      </c>
      <c r="S225" s="35">
        <v>424183</v>
      </c>
      <c r="T225" s="32">
        <v>2454412</v>
      </c>
      <c r="U225">
        <f t="shared" si="42"/>
        <v>163984</v>
      </c>
    </row>
    <row r="226" spans="1:21">
      <c r="A226" s="5">
        <v>39455</v>
      </c>
      <c r="B226" s="16">
        <f t="shared" si="36"/>
        <v>136545</v>
      </c>
      <c r="C226" s="16">
        <f t="shared" si="37"/>
        <v>138804</v>
      </c>
      <c r="D226" s="16">
        <f t="shared" si="33"/>
        <v>66</v>
      </c>
      <c r="E226" s="16">
        <f>+ROUNDDOWN((B226-MIN(B$113:B226))/(MAX(B$113:B226)-MIN(B$113:B226))*100,0)</f>
        <v>44</v>
      </c>
      <c r="F226" s="33">
        <v>1110997</v>
      </c>
      <c r="G226" s="33">
        <v>974452</v>
      </c>
      <c r="H226" s="88">
        <f t="shared" si="38"/>
        <v>-59508</v>
      </c>
      <c r="I226" s="88">
        <f t="shared" si="39"/>
        <v>-138132</v>
      </c>
      <c r="J226" s="88">
        <f t="shared" si="34"/>
        <v>38</v>
      </c>
      <c r="K226" s="88">
        <f>+ROUNDDOWN((H226-MIN(H$113:H226))/(MAX(H$113:H226)-MIN(H$113:H226))*100,0)</f>
        <v>60</v>
      </c>
      <c r="L226" s="56">
        <v>457741</v>
      </c>
      <c r="M226" s="56">
        <v>517249</v>
      </c>
      <c r="N226" s="15">
        <f t="shared" si="40"/>
        <v>-77037</v>
      </c>
      <c r="O226" s="15">
        <f t="shared" si="41"/>
        <v>-672</v>
      </c>
      <c r="P226" s="15">
        <f t="shared" si="35"/>
        <v>30</v>
      </c>
      <c r="Q226" s="15">
        <f>+ROUNDDOWN((N226-MIN(N$113:N226))/(MAX(N$113:N226)-MIN(N$113:N226))*100,0)</f>
        <v>46</v>
      </c>
      <c r="R226" s="35">
        <v>331529</v>
      </c>
      <c r="S226" s="35">
        <v>408566</v>
      </c>
      <c r="T226" s="32">
        <v>2290428</v>
      </c>
      <c r="U226">
        <f t="shared" si="42"/>
        <v>166476</v>
      </c>
    </row>
    <row r="227" spans="1:21">
      <c r="A227" s="5">
        <v>39447</v>
      </c>
      <c r="B227" s="16">
        <f t="shared" si="36"/>
        <v>-2259</v>
      </c>
      <c r="C227" s="16">
        <f t="shared" si="37"/>
        <v>37823</v>
      </c>
      <c r="D227" s="16">
        <f t="shared" si="33"/>
        <v>50</v>
      </c>
      <c r="E227" s="16">
        <f>+ROUNDDOWN((B227-MIN(B$113:B227))/(MAX(B$113:B227)-MIN(B$113:B227))*100,0)</f>
        <v>11</v>
      </c>
      <c r="F227" s="33">
        <v>964771</v>
      </c>
      <c r="G227" s="33">
        <v>967030</v>
      </c>
      <c r="H227" s="88">
        <f t="shared" si="38"/>
        <v>78624</v>
      </c>
      <c r="I227" s="88">
        <f t="shared" si="39"/>
        <v>-36588</v>
      </c>
      <c r="J227" s="88">
        <f t="shared" si="34"/>
        <v>53</v>
      </c>
      <c r="K227" s="88">
        <f>+ROUNDDOWN((H227-MIN(H$113:H227))/(MAX(H$113:H227)-MIN(H$113:H227))*100,0)</f>
        <v>99</v>
      </c>
      <c r="L227" s="56">
        <v>504787</v>
      </c>
      <c r="M227" s="56">
        <v>426163</v>
      </c>
      <c r="N227" s="15">
        <f t="shared" si="40"/>
        <v>-76365</v>
      </c>
      <c r="O227" s="15">
        <f t="shared" si="41"/>
        <v>-1235</v>
      </c>
      <c r="P227" s="15">
        <f t="shared" si="35"/>
        <v>31</v>
      </c>
      <c r="Q227" s="15">
        <f>+ROUNDDOWN((N227-MIN(N$113:N227))/(MAX(N$113:N227)-MIN(N$113:N227))*100,0)</f>
        <v>47</v>
      </c>
      <c r="R227" s="35">
        <v>287576</v>
      </c>
      <c r="S227" s="35">
        <v>363941</v>
      </c>
      <c r="T227" s="32">
        <v>2123952</v>
      </c>
      <c r="U227">
        <f t="shared" si="42"/>
        <v>-54086</v>
      </c>
    </row>
    <row r="228" spans="1:21">
      <c r="A228" s="5">
        <v>39440</v>
      </c>
      <c r="B228" s="16">
        <f t="shared" si="36"/>
        <v>-40082</v>
      </c>
      <c r="C228" s="16">
        <f t="shared" si="37"/>
        <v>27160</v>
      </c>
      <c r="D228" s="16">
        <f t="shared" si="33"/>
        <v>46</v>
      </c>
      <c r="E228" s="16">
        <f>+ROUNDDOWN((B228-MIN(B$113:B228))/(MAX(B$113:B228)-MIN(B$113:B228))*100,0)</f>
        <v>2</v>
      </c>
      <c r="F228" s="33">
        <v>961371</v>
      </c>
      <c r="G228" s="33">
        <v>1001453</v>
      </c>
      <c r="H228" s="88">
        <f t="shared" si="38"/>
        <v>115212</v>
      </c>
      <c r="I228" s="88">
        <f t="shared" si="39"/>
        <v>-30525</v>
      </c>
      <c r="J228" s="88">
        <f t="shared" si="34"/>
        <v>57</v>
      </c>
      <c r="K228" s="88">
        <f>+ROUNDDOWN((H228-MIN(H$113:H228))/(MAX(H$113:H228)-MIN(H$113:H228))*100,0)</f>
        <v>100</v>
      </c>
      <c r="L228" s="56">
        <v>544919</v>
      </c>
      <c r="M228" s="56">
        <v>429707</v>
      </c>
      <c r="N228" s="15">
        <f t="shared" si="40"/>
        <v>-75130</v>
      </c>
      <c r="O228" s="15">
        <f t="shared" si="41"/>
        <v>3365</v>
      </c>
      <c r="P228" s="15">
        <f t="shared" si="35"/>
        <v>32</v>
      </c>
      <c r="Q228" s="15">
        <f>+ROUNDDOWN((N228-MIN(N$113:N228))/(MAX(N$113:N228)-MIN(N$113:N228))*100,0)</f>
        <v>48</v>
      </c>
      <c r="R228" s="35">
        <v>282892</v>
      </c>
      <c r="S228" s="35">
        <v>358022</v>
      </c>
      <c r="T228" s="32">
        <v>2178038</v>
      </c>
      <c r="U228">
        <f t="shared" si="42"/>
        <v>-76544</v>
      </c>
    </row>
    <row r="229" spans="1:21">
      <c r="A229" s="5">
        <v>39434</v>
      </c>
      <c r="B229" s="16">
        <f t="shared" si="36"/>
        <v>-67242</v>
      </c>
      <c r="C229" s="16">
        <f t="shared" si="37"/>
        <v>42445</v>
      </c>
      <c r="D229" s="16">
        <f t="shared" si="33"/>
        <v>43</v>
      </c>
      <c r="E229" s="16">
        <f>+ROUNDDOWN((B229-MIN(B$113:B229))/(MAX(B$113:B229)-MIN(B$113:B229))*100,0)</f>
        <v>0</v>
      </c>
      <c r="F229" s="33">
        <v>965181</v>
      </c>
      <c r="G229" s="33">
        <v>1032423</v>
      </c>
      <c r="H229" s="88">
        <f t="shared" si="38"/>
        <v>145737</v>
      </c>
      <c r="I229" s="88">
        <f t="shared" si="39"/>
        <v>-45202</v>
      </c>
      <c r="J229" s="88">
        <f t="shared" si="34"/>
        <v>61</v>
      </c>
      <c r="K229" s="88">
        <f>+ROUNDDOWN((H229-MIN(H$113:H229))/(MAX(H$113:H229)-MIN(H$113:H229))*100,0)</f>
        <v>100</v>
      </c>
      <c r="L229" s="56">
        <v>588356</v>
      </c>
      <c r="M229" s="56">
        <v>442619</v>
      </c>
      <c r="N229" s="15">
        <f t="shared" si="40"/>
        <v>-78495</v>
      </c>
      <c r="O229" s="15">
        <f t="shared" si="41"/>
        <v>2757</v>
      </c>
      <c r="P229" s="15">
        <f t="shared" si="35"/>
        <v>29</v>
      </c>
      <c r="Q229" s="15">
        <f>+ROUNDDOWN((N229-MIN(N$113:N229))/(MAX(N$113:N229)-MIN(N$113:N229))*100,0)</f>
        <v>45</v>
      </c>
      <c r="R229" s="35">
        <v>325206</v>
      </c>
      <c r="S229" s="35">
        <v>403701</v>
      </c>
      <c r="T229" s="32">
        <v>2254582</v>
      </c>
      <c r="U229">
        <f t="shared" si="42"/>
        <v>-166279</v>
      </c>
    </row>
    <row r="230" spans="1:21">
      <c r="A230" s="5">
        <v>39427</v>
      </c>
      <c r="B230" s="16">
        <f t="shared" si="36"/>
        <v>-109687</v>
      </c>
      <c r="C230" s="16">
        <f t="shared" si="37"/>
        <v>43042</v>
      </c>
      <c r="D230" s="16">
        <f t="shared" si="33"/>
        <v>38</v>
      </c>
      <c r="E230" s="16">
        <f>+ROUNDDOWN((B230-MIN(B$113:B230))/(MAX(B$113:B230)-MIN(B$113:B230))*100,0)</f>
        <v>0</v>
      </c>
      <c r="F230" s="33">
        <v>944806</v>
      </c>
      <c r="G230" s="33">
        <v>1054493</v>
      </c>
      <c r="H230" s="88">
        <f t="shared" si="38"/>
        <v>190939</v>
      </c>
      <c r="I230" s="88">
        <f t="shared" si="39"/>
        <v>-26147</v>
      </c>
      <c r="J230" s="88">
        <f t="shared" si="34"/>
        <v>66</v>
      </c>
      <c r="K230" s="88">
        <f>+ROUNDDOWN((H230-MIN(H$113:H230))/(MAX(H$113:H230)-MIN(H$113:H230))*100,0)</f>
        <v>100</v>
      </c>
      <c r="L230" s="56">
        <v>670053</v>
      </c>
      <c r="M230" s="56">
        <v>479114</v>
      </c>
      <c r="N230" s="15">
        <f t="shared" si="40"/>
        <v>-81252</v>
      </c>
      <c r="O230" s="15">
        <f t="shared" si="41"/>
        <v>-16895</v>
      </c>
      <c r="P230" s="15">
        <f t="shared" si="35"/>
        <v>28</v>
      </c>
      <c r="Q230" s="15">
        <f>+ROUNDDOWN((N230-MIN(N$113:N230))/(MAX(N$113:N230)-MIN(N$113:N230))*100,0)</f>
        <v>44</v>
      </c>
      <c r="R230" s="35">
        <v>343336</v>
      </c>
      <c r="S230" s="35">
        <v>424588</v>
      </c>
      <c r="T230" s="32">
        <v>2420861</v>
      </c>
      <c r="U230">
        <f t="shared" si="42"/>
        <v>-123682</v>
      </c>
    </row>
    <row r="231" spans="1:21">
      <c r="A231" s="5">
        <v>39420</v>
      </c>
      <c r="B231" s="16">
        <f t="shared" si="36"/>
        <v>-152729</v>
      </c>
      <c r="C231" s="16">
        <f t="shared" si="37"/>
        <v>-69869</v>
      </c>
      <c r="D231" s="16">
        <f t="shared" si="33"/>
        <v>33</v>
      </c>
      <c r="E231" s="16">
        <f>+ROUNDDOWN((B231-MIN(B$113:B231))/(MAX(B$113:B231)-MIN(B$113:B231))*100,0)</f>
        <v>0</v>
      </c>
      <c r="F231" s="33">
        <v>963844</v>
      </c>
      <c r="G231" s="33">
        <v>1116573</v>
      </c>
      <c r="H231" s="88">
        <f t="shared" si="38"/>
        <v>217086</v>
      </c>
      <c r="I231" s="88">
        <f t="shared" si="39"/>
        <v>76185</v>
      </c>
      <c r="J231" s="88">
        <f t="shared" si="34"/>
        <v>69</v>
      </c>
      <c r="K231" s="88">
        <f>+ROUNDDOWN((H231-MIN(H$113:H231))/(MAX(H$113:H231)-MIN(H$113:H231))*100,0)</f>
        <v>100</v>
      </c>
      <c r="L231" s="56">
        <v>682433</v>
      </c>
      <c r="M231" s="56">
        <v>465347</v>
      </c>
      <c r="N231" s="15">
        <f t="shared" si="40"/>
        <v>-64357</v>
      </c>
      <c r="O231" s="15">
        <f t="shared" si="41"/>
        <v>-6316</v>
      </c>
      <c r="P231" s="15">
        <f t="shared" si="35"/>
        <v>39</v>
      </c>
      <c r="Q231" s="15">
        <f>+ROUNDDOWN((N231-MIN(N$113:N231))/(MAX(N$113:N231)-MIN(N$113:N231))*100,0)</f>
        <v>54</v>
      </c>
      <c r="R231" s="35">
        <v>362330</v>
      </c>
      <c r="S231" s="35">
        <v>426687</v>
      </c>
      <c r="T231" s="32">
        <v>2544543</v>
      </c>
      <c r="U231">
        <f t="shared" si="42"/>
        <v>-92460</v>
      </c>
    </row>
    <row r="232" spans="1:21">
      <c r="A232" s="5">
        <v>39413</v>
      </c>
      <c r="B232" s="16">
        <f t="shared" si="36"/>
        <v>-82860</v>
      </c>
      <c r="C232" s="16">
        <f t="shared" si="37"/>
        <v>-103703</v>
      </c>
      <c r="D232" s="16">
        <f t="shared" si="33"/>
        <v>41</v>
      </c>
      <c r="E232" s="16">
        <f>+ROUNDDOWN((B232-MIN(B$113:B232))/(MAX(B$113:B232)-MIN(B$113:B232))*100,0)</f>
        <v>13</v>
      </c>
      <c r="F232" s="33">
        <v>1018550</v>
      </c>
      <c r="G232" s="33">
        <v>1101410</v>
      </c>
      <c r="H232" s="88">
        <f t="shared" si="38"/>
        <v>140901</v>
      </c>
      <c r="I232" s="88">
        <f t="shared" si="39"/>
        <v>11400</v>
      </c>
      <c r="J232" s="88">
        <f t="shared" si="34"/>
        <v>60</v>
      </c>
      <c r="K232" s="88">
        <f>+ROUNDDOWN((H232-MIN(H$113:H232))/(MAX(H$113:H232)-MIN(H$113:H232))*100,0)</f>
        <v>84</v>
      </c>
      <c r="L232" s="56">
        <v>606993</v>
      </c>
      <c r="M232" s="56">
        <v>466092</v>
      </c>
      <c r="N232" s="15">
        <f t="shared" si="40"/>
        <v>-58041</v>
      </c>
      <c r="O232" s="15">
        <f t="shared" si="41"/>
        <v>92303</v>
      </c>
      <c r="P232" s="15">
        <f t="shared" si="35"/>
        <v>43</v>
      </c>
      <c r="Q232" s="15">
        <f>+ROUNDDOWN((N232-MIN(N$113:N232))/(MAX(N$113:N232)-MIN(N$113:N232))*100,0)</f>
        <v>58</v>
      </c>
      <c r="R232" s="35">
        <v>349337</v>
      </c>
      <c r="S232" s="35">
        <v>407378</v>
      </c>
      <c r="T232" s="32">
        <v>2637003</v>
      </c>
      <c r="U232">
        <f t="shared" si="42"/>
        <v>102531</v>
      </c>
    </row>
    <row r="233" spans="1:21">
      <c r="A233" s="5">
        <v>39406</v>
      </c>
      <c r="B233" s="16">
        <f t="shared" si="36"/>
        <v>20843</v>
      </c>
      <c r="C233" s="16">
        <f t="shared" si="37"/>
        <v>-23170</v>
      </c>
      <c r="D233" s="16">
        <f t="shared" si="33"/>
        <v>53</v>
      </c>
      <c r="E233" s="16">
        <f>+ROUNDDOWN((B233-MIN(B$113:B233))/(MAX(B$113:B233)-MIN(B$113:B233))*100,0)</f>
        <v>33</v>
      </c>
      <c r="F233" s="33">
        <v>1058147</v>
      </c>
      <c r="G233" s="33">
        <v>1037304</v>
      </c>
      <c r="H233" s="88">
        <f t="shared" si="38"/>
        <v>129501</v>
      </c>
      <c r="I233" s="88">
        <f t="shared" si="39"/>
        <v>95318</v>
      </c>
      <c r="J233" s="88">
        <f t="shared" si="34"/>
        <v>59</v>
      </c>
      <c r="K233" s="88">
        <f>+ROUNDDOWN((H233-MIN(H$113:H233))/(MAX(H$113:H233)-MIN(H$113:H233))*100,0)</f>
        <v>82</v>
      </c>
      <c r="L233" s="56">
        <v>636590</v>
      </c>
      <c r="M233" s="56">
        <v>507089</v>
      </c>
      <c r="N233" s="15">
        <f t="shared" si="40"/>
        <v>-150344</v>
      </c>
      <c r="O233" s="15">
        <f t="shared" si="41"/>
        <v>-72148</v>
      </c>
      <c r="P233" s="15">
        <f t="shared" si="35"/>
        <v>-17</v>
      </c>
      <c r="Q233" s="15">
        <f>+ROUNDDOWN((N233-MIN(N$113:N233))/(MAX(N$113:N233)-MIN(N$113:N233))*100,0)</f>
        <v>1</v>
      </c>
      <c r="R233" s="35">
        <v>214519</v>
      </c>
      <c r="S233" s="35">
        <v>364863</v>
      </c>
      <c r="T233" s="32">
        <v>2534472</v>
      </c>
      <c r="U233">
        <f t="shared" si="42"/>
        <v>-193398</v>
      </c>
    </row>
    <row r="234" spans="1:21">
      <c r="A234" s="5">
        <v>39399</v>
      </c>
      <c r="B234" s="16">
        <f t="shared" si="36"/>
        <v>44013</v>
      </c>
      <c r="C234" s="16">
        <f t="shared" si="37"/>
        <v>55405</v>
      </c>
      <c r="D234" s="16">
        <f t="shared" si="33"/>
        <v>56</v>
      </c>
      <c r="E234" s="16">
        <f>+ROUNDDOWN((B234-MIN(B$113:B234))/(MAX(B$113:B234)-MIN(B$113:B234))*100,0)</f>
        <v>37</v>
      </c>
      <c r="F234" s="33">
        <v>1100589</v>
      </c>
      <c r="G234" s="33">
        <v>1056576</v>
      </c>
      <c r="H234" s="88">
        <f t="shared" si="38"/>
        <v>34183</v>
      </c>
      <c r="I234" s="88">
        <f t="shared" si="39"/>
        <v>-30573</v>
      </c>
      <c r="J234" s="88">
        <f t="shared" si="34"/>
        <v>49</v>
      </c>
      <c r="K234" s="88">
        <f>+ROUNDDOWN((H234-MIN(H$113:H234))/(MAX(H$113:H234)-MIN(H$113:H234))*100,0)</f>
        <v>62</v>
      </c>
      <c r="L234" s="56">
        <v>626783</v>
      </c>
      <c r="M234" s="56">
        <v>592600</v>
      </c>
      <c r="N234" s="15">
        <f t="shared" si="40"/>
        <v>-78196</v>
      </c>
      <c r="O234" s="15">
        <f t="shared" si="41"/>
        <v>-24832</v>
      </c>
      <c r="P234" s="15">
        <f t="shared" si="35"/>
        <v>30</v>
      </c>
      <c r="Q234" s="15">
        <f>+ROUNDDOWN((N234-MIN(N$113:N234))/(MAX(N$113:N234)-MIN(N$113:N234))*100,0)</f>
        <v>46</v>
      </c>
      <c r="R234" s="35">
        <v>359792</v>
      </c>
      <c r="S234" s="35">
        <v>437988</v>
      </c>
      <c r="T234" s="32">
        <v>2727870</v>
      </c>
      <c r="U234">
        <f t="shared" si="42"/>
        <v>47841</v>
      </c>
    </row>
    <row r="235" spans="1:21">
      <c r="A235" s="5">
        <v>39392</v>
      </c>
      <c r="B235" s="16">
        <f t="shared" si="36"/>
        <v>-11392</v>
      </c>
      <c r="C235" s="16">
        <f t="shared" si="37"/>
        <v>-59571</v>
      </c>
      <c r="D235" s="16">
        <f t="shared" si="33"/>
        <v>49</v>
      </c>
      <c r="E235" s="16">
        <f>+ROUNDDOWN((B235-MIN(B$113:B235))/(MAX(B$113:B235)-MIN(B$113:B235))*100,0)</f>
        <v>27</v>
      </c>
      <c r="F235" s="33">
        <v>1053789</v>
      </c>
      <c r="G235" s="33">
        <v>1065181</v>
      </c>
      <c r="H235" s="88">
        <f t="shared" si="38"/>
        <v>64756</v>
      </c>
      <c r="I235" s="88">
        <f t="shared" si="39"/>
        <v>24387</v>
      </c>
      <c r="J235" s="88">
        <f t="shared" si="34"/>
        <v>52</v>
      </c>
      <c r="K235" s="88">
        <f>+ROUNDDOWN((H235-MIN(H$113:H235))/(MAX(H$113:H235)-MIN(H$113:H235))*100,0)</f>
        <v>68</v>
      </c>
      <c r="L235" s="56">
        <v>632479</v>
      </c>
      <c r="M235" s="56">
        <v>567723</v>
      </c>
      <c r="N235" s="15">
        <f t="shared" si="40"/>
        <v>-53364</v>
      </c>
      <c r="O235" s="15">
        <f t="shared" si="41"/>
        <v>35184</v>
      </c>
      <c r="P235" s="15">
        <f t="shared" si="35"/>
        <v>46</v>
      </c>
      <c r="Q235" s="15">
        <f>+ROUNDDOWN((N235-MIN(N$113:N235))/(MAX(N$113:N235)-MIN(N$113:N235))*100,0)</f>
        <v>61</v>
      </c>
      <c r="R235" s="35">
        <v>353676</v>
      </c>
      <c r="S235" s="35">
        <v>407040</v>
      </c>
      <c r="T235" s="32">
        <v>2680029</v>
      </c>
      <c r="U235">
        <f t="shared" si="42"/>
        <v>138582</v>
      </c>
    </row>
    <row r="236" spans="1:21">
      <c r="A236" s="5">
        <v>39385</v>
      </c>
      <c r="B236" s="16">
        <f t="shared" si="36"/>
        <v>48179</v>
      </c>
      <c r="C236" s="16">
        <f t="shared" si="37"/>
        <v>-81906</v>
      </c>
      <c r="D236" s="16">
        <f t="shared" si="33"/>
        <v>56</v>
      </c>
      <c r="E236" s="16">
        <f>+ROUNDDOWN((B236-MIN(B$113:B236))/(MAX(B$113:B236)-MIN(B$113:B236))*100,0)</f>
        <v>38</v>
      </c>
      <c r="F236" s="33">
        <v>1012007</v>
      </c>
      <c r="G236" s="33">
        <v>963828</v>
      </c>
      <c r="H236" s="88">
        <f t="shared" si="38"/>
        <v>40369</v>
      </c>
      <c r="I236" s="88">
        <f t="shared" si="39"/>
        <v>66229</v>
      </c>
      <c r="J236" s="88">
        <f t="shared" si="34"/>
        <v>49</v>
      </c>
      <c r="K236" s="88">
        <f>+ROUNDDOWN((H236-MIN(H$113:H236))/(MAX(H$113:H236)-MIN(H$113:H236))*100,0)</f>
        <v>63</v>
      </c>
      <c r="L236" s="56">
        <v>566138</v>
      </c>
      <c r="M236" s="56">
        <v>525769</v>
      </c>
      <c r="N236" s="15">
        <f t="shared" si="40"/>
        <v>-88548</v>
      </c>
      <c r="O236" s="15">
        <f t="shared" si="41"/>
        <v>15677</v>
      </c>
      <c r="P236" s="15">
        <f t="shared" si="35"/>
        <v>23</v>
      </c>
      <c r="Q236" s="15">
        <f>+ROUNDDOWN((N236-MIN(N$113:N236))/(MAX(N$113:N236)-MIN(N$113:N236))*100,0)</f>
        <v>39</v>
      </c>
      <c r="R236" s="35">
        <v>353803</v>
      </c>
      <c r="S236" s="35">
        <v>442351</v>
      </c>
      <c r="T236" s="32">
        <v>2541447</v>
      </c>
      <c r="U236">
        <f t="shared" si="42"/>
        <v>-21025</v>
      </c>
    </row>
    <row r="237" spans="1:21">
      <c r="A237" s="5">
        <v>39378</v>
      </c>
      <c r="B237" s="16">
        <f t="shared" si="36"/>
        <v>130085</v>
      </c>
      <c r="C237" s="16">
        <f t="shared" si="37"/>
        <v>30863</v>
      </c>
      <c r="D237" s="16">
        <f t="shared" si="33"/>
        <v>65</v>
      </c>
      <c r="E237" s="16">
        <f>+ROUNDDOWN((B237-MIN(B$113:B237))/(MAX(B$113:B237)-MIN(B$113:B237))*100,0)</f>
        <v>54</v>
      </c>
      <c r="F237" s="33">
        <v>1003212</v>
      </c>
      <c r="G237" s="33">
        <v>873127</v>
      </c>
      <c r="H237" s="88">
        <f t="shared" si="38"/>
        <v>-25860</v>
      </c>
      <c r="I237" s="88">
        <f t="shared" si="39"/>
        <v>-39314</v>
      </c>
      <c r="J237" s="88">
        <f t="shared" si="34"/>
        <v>42</v>
      </c>
      <c r="K237" s="88">
        <f>+ROUNDDOWN((H237-MIN(H$113:H237))/(MAX(H$113:H237)-MIN(H$113:H237))*100,0)</f>
        <v>50</v>
      </c>
      <c r="L237" s="56">
        <v>551673</v>
      </c>
      <c r="M237" s="56">
        <v>577533</v>
      </c>
      <c r="N237" s="15">
        <f t="shared" si="40"/>
        <v>-104225</v>
      </c>
      <c r="O237" s="15">
        <f t="shared" si="41"/>
        <v>8451</v>
      </c>
      <c r="P237" s="15">
        <f t="shared" si="35"/>
        <v>12</v>
      </c>
      <c r="Q237" s="15">
        <f>+ROUNDDOWN((N237-MIN(N$113:N237))/(MAX(N$113:N237)-MIN(N$113:N237))*100,0)</f>
        <v>30</v>
      </c>
      <c r="R237" s="35">
        <v>340664</v>
      </c>
      <c r="S237" s="35">
        <v>444889</v>
      </c>
      <c r="T237" s="32">
        <v>2562472</v>
      </c>
      <c r="U237">
        <f t="shared" si="42"/>
        <v>52572</v>
      </c>
    </row>
    <row r="238" spans="1:21">
      <c r="A238" s="5">
        <v>39371</v>
      </c>
      <c r="B238" s="16">
        <f t="shared" si="36"/>
        <v>99222</v>
      </c>
      <c r="C238" s="16">
        <f t="shared" si="37"/>
        <v>74915</v>
      </c>
      <c r="D238" s="16">
        <f t="shared" si="33"/>
        <v>62</v>
      </c>
      <c r="E238" s="16">
        <f>+ROUNDDOWN((B238-MIN(B$113:B238))/(MAX(B$113:B238)-MIN(B$113:B238))*100,0)</f>
        <v>48</v>
      </c>
      <c r="F238" s="33">
        <v>1005530</v>
      </c>
      <c r="G238" s="33">
        <v>906308</v>
      </c>
      <c r="H238" s="88">
        <f t="shared" si="38"/>
        <v>13454</v>
      </c>
      <c r="I238" s="88">
        <f t="shared" si="39"/>
        <v>-53737</v>
      </c>
      <c r="J238" s="88">
        <f t="shared" si="34"/>
        <v>46</v>
      </c>
      <c r="K238" s="88">
        <f>+ROUNDDOWN((H238-MIN(H$113:H238))/(MAX(H$113:H238)-MIN(H$113:H238))*100,0)</f>
        <v>58</v>
      </c>
      <c r="L238" s="56">
        <v>555423</v>
      </c>
      <c r="M238" s="56">
        <v>541969</v>
      </c>
      <c r="N238" s="15">
        <f t="shared" si="40"/>
        <v>-112676</v>
      </c>
      <c r="O238" s="15">
        <f t="shared" si="41"/>
        <v>-21178</v>
      </c>
      <c r="P238" s="15">
        <f t="shared" si="35"/>
        <v>7</v>
      </c>
      <c r="Q238" s="15">
        <f>+ROUNDDOWN((N238-MIN(N$113:N238))/(MAX(N$113:N238)-MIN(N$113:N238))*100,0)</f>
        <v>24</v>
      </c>
      <c r="R238" s="35">
        <v>328333</v>
      </c>
      <c r="S238" s="35">
        <v>441009</v>
      </c>
      <c r="T238" s="32">
        <v>2509900</v>
      </c>
      <c r="U238">
        <f t="shared" si="42"/>
        <v>58151</v>
      </c>
    </row>
    <row r="239" spans="1:21">
      <c r="A239" s="5">
        <v>39364</v>
      </c>
      <c r="B239" s="16">
        <f t="shared" si="36"/>
        <v>24307</v>
      </c>
      <c r="C239" s="16">
        <f t="shared" si="37"/>
        <v>102274</v>
      </c>
      <c r="D239" s="16">
        <f t="shared" si="33"/>
        <v>53</v>
      </c>
      <c r="E239" s="16">
        <f>+ROUNDDOWN((B239-MIN(B$113:B239))/(MAX(B$113:B239)-MIN(B$113:B239))*100,0)</f>
        <v>34</v>
      </c>
      <c r="F239" s="33">
        <v>932832</v>
      </c>
      <c r="G239" s="33">
        <v>908525</v>
      </c>
      <c r="H239" s="88">
        <f t="shared" si="38"/>
        <v>67191</v>
      </c>
      <c r="I239" s="88">
        <f t="shared" si="39"/>
        <v>-77555</v>
      </c>
      <c r="J239" s="88">
        <f t="shared" si="34"/>
        <v>52</v>
      </c>
      <c r="K239" s="88">
        <f>+ROUNDDOWN((H239-MIN(H$113:H239))/(MAX(H$113:H239)-MIN(H$113:H239))*100,0)</f>
        <v>69</v>
      </c>
      <c r="L239" s="56">
        <v>561333</v>
      </c>
      <c r="M239" s="56">
        <v>494142</v>
      </c>
      <c r="N239" s="15">
        <f t="shared" si="40"/>
        <v>-91498</v>
      </c>
      <c r="O239" s="15">
        <f t="shared" si="41"/>
        <v>-24719</v>
      </c>
      <c r="P239" s="15">
        <f t="shared" si="35"/>
        <v>21</v>
      </c>
      <c r="Q239" s="15">
        <f>+ROUNDDOWN((N239-MIN(N$113:N239))/(MAX(N$113:N239)-MIN(N$113:N239))*100,0)</f>
        <v>37</v>
      </c>
      <c r="R239" s="35">
        <v>325848</v>
      </c>
      <c r="S239" s="35">
        <v>417346</v>
      </c>
      <c r="T239" s="32">
        <v>2451749</v>
      </c>
      <c r="U239">
        <f t="shared" si="42"/>
        <v>59106</v>
      </c>
    </row>
    <row r="240" spans="1:21">
      <c r="A240" s="5">
        <v>39357</v>
      </c>
      <c r="B240" s="16">
        <f t="shared" si="36"/>
        <v>-77967</v>
      </c>
      <c r="C240" s="16">
        <f t="shared" si="37"/>
        <v>-40319</v>
      </c>
      <c r="D240" s="16">
        <f t="shared" si="33"/>
        <v>42</v>
      </c>
      <c r="E240" s="16">
        <f>+ROUNDDOWN((B240-MIN(B$113:B240))/(MAX(B$113:B240)-MIN(B$113:B240))*100,0)</f>
        <v>14</v>
      </c>
      <c r="F240" s="33">
        <v>860718</v>
      </c>
      <c r="G240" s="33">
        <v>938685</v>
      </c>
      <c r="H240" s="88">
        <f t="shared" si="38"/>
        <v>144746</v>
      </c>
      <c r="I240" s="88">
        <f t="shared" si="39"/>
        <v>43388</v>
      </c>
      <c r="J240" s="88">
        <f t="shared" si="34"/>
        <v>61</v>
      </c>
      <c r="K240" s="88">
        <f>+ROUNDDOWN((H240-MIN(H$113:H240))/(MAX(H$113:H240)-MIN(H$113:H240))*100,0)</f>
        <v>85</v>
      </c>
      <c r="L240" s="56">
        <v>604600</v>
      </c>
      <c r="M240" s="56">
        <v>459854</v>
      </c>
      <c r="N240" s="15">
        <f t="shared" si="40"/>
        <v>-66779</v>
      </c>
      <c r="O240" s="15">
        <f t="shared" si="41"/>
        <v>-3069</v>
      </c>
      <c r="P240" s="15">
        <f t="shared" si="35"/>
        <v>37</v>
      </c>
      <c r="Q240" s="15">
        <f>+ROUNDDOWN((N240-MIN(N$113:N240))/(MAX(N$113:N240)-MIN(N$113:N240))*100,0)</f>
        <v>53</v>
      </c>
      <c r="R240" s="35">
        <v>332449</v>
      </c>
      <c r="S240" s="35">
        <v>399228</v>
      </c>
      <c r="T240" s="32">
        <v>2392643</v>
      </c>
      <c r="U240">
        <f t="shared" si="42"/>
        <v>121326</v>
      </c>
    </row>
    <row r="241" spans="1:21">
      <c r="A241" s="5">
        <v>39350</v>
      </c>
      <c r="B241" s="16">
        <f t="shared" si="36"/>
        <v>-37648</v>
      </c>
      <c r="C241" s="16">
        <f t="shared" si="37"/>
        <v>11572</v>
      </c>
      <c r="D241" s="16">
        <f t="shared" si="33"/>
        <v>46</v>
      </c>
      <c r="E241" s="16">
        <f>+ROUNDDOWN((B241-MIN(B$113:B241))/(MAX(B$113:B241)-MIN(B$113:B241))*100,0)</f>
        <v>22</v>
      </c>
      <c r="F241" s="33">
        <v>837024</v>
      </c>
      <c r="G241" s="33">
        <v>874672</v>
      </c>
      <c r="H241" s="88">
        <f t="shared" si="38"/>
        <v>101358</v>
      </c>
      <c r="I241" s="88">
        <f t="shared" si="39"/>
        <v>-20265</v>
      </c>
      <c r="J241" s="88">
        <f t="shared" si="34"/>
        <v>56</v>
      </c>
      <c r="K241" s="88">
        <f>+ROUNDDOWN((H241-MIN(H$113:H241))/(MAX(H$113:H241)-MIN(H$113:H241))*100,0)</f>
        <v>76</v>
      </c>
      <c r="L241" s="56">
        <v>560423</v>
      </c>
      <c r="M241" s="56">
        <v>459065</v>
      </c>
      <c r="N241" s="15">
        <f t="shared" si="40"/>
        <v>-63710</v>
      </c>
      <c r="O241" s="15">
        <f t="shared" si="41"/>
        <v>8693</v>
      </c>
      <c r="P241" s="15">
        <f t="shared" si="35"/>
        <v>39</v>
      </c>
      <c r="Q241" s="15">
        <f>+ROUNDDOWN((N241-MIN(N$113:N241))/(MAX(N$113:N241)-MIN(N$113:N241))*100,0)</f>
        <v>55</v>
      </c>
      <c r="R241" s="35">
        <v>329025</v>
      </c>
      <c r="S241" s="35">
        <v>392735</v>
      </c>
      <c r="T241" s="32">
        <v>2271317</v>
      </c>
      <c r="U241">
        <f t="shared" si="42"/>
        <v>42951</v>
      </c>
    </row>
    <row r="242" spans="1:21">
      <c r="A242" s="5">
        <v>39343</v>
      </c>
      <c r="B242" s="16">
        <f t="shared" si="36"/>
        <v>-49220</v>
      </c>
      <c r="C242" s="16">
        <f t="shared" si="37"/>
        <v>69063</v>
      </c>
      <c r="D242" s="16">
        <f t="shared" si="33"/>
        <v>45</v>
      </c>
      <c r="E242" s="16">
        <f>+ROUNDDOWN((B242-MIN(B$113:B242))/(MAX(B$113:B242)-MIN(B$113:B242))*100,0)</f>
        <v>19</v>
      </c>
      <c r="F242" s="33">
        <v>825572</v>
      </c>
      <c r="G242" s="33">
        <v>874792</v>
      </c>
      <c r="H242" s="88">
        <f t="shared" si="38"/>
        <v>121623</v>
      </c>
      <c r="I242" s="88">
        <f t="shared" si="39"/>
        <v>-90375</v>
      </c>
      <c r="J242" s="88">
        <f t="shared" si="34"/>
        <v>58</v>
      </c>
      <c r="K242" s="88">
        <f>+ROUNDDOWN((H242-MIN(H$113:H242))/(MAX(H$113:H242)-MIN(H$113:H242))*100,0)</f>
        <v>80</v>
      </c>
      <c r="L242" s="56">
        <v>556183</v>
      </c>
      <c r="M242" s="56">
        <v>434560</v>
      </c>
      <c r="N242" s="15">
        <f t="shared" si="40"/>
        <v>-72403</v>
      </c>
      <c r="O242" s="15">
        <f t="shared" si="41"/>
        <v>21312</v>
      </c>
      <c r="P242" s="15">
        <f t="shared" si="35"/>
        <v>34</v>
      </c>
      <c r="Q242" s="15">
        <f>+ROUNDDOWN((N242-MIN(N$113:N242))/(MAX(N$113:N242)-MIN(N$113:N242))*100,0)</f>
        <v>49</v>
      </c>
      <c r="R242" s="35">
        <v>316236</v>
      </c>
      <c r="S242" s="35">
        <v>388639</v>
      </c>
      <c r="T242" s="32">
        <v>2228366</v>
      </c>
      <c r="U242">
        <f t="shared" si="42"/>
        <v>-75735</v>
      </c>
    </row>
    <row r="243" spans="1:21">
      <c r="A243" s="5">
        <v>39336</v>
      </c>
      <c r="B243" s="16">
        <f t="shared" si="36"/>
        <v>-118283</v>
      </c>
      <c r="C243" s="16">
        <f t="shared" si="37"/>
        <v>55422</v>
      </c>
      <c r="D243" s="16">
        <f t="shared" si="33"/>
        <v>37</v>
      </c>
      <c r="E243" s="16">
        <f>+ROUNDDOWN((B243-MIN(B$113:B243))/(MAX(B$113:B243)-MIN(B$113:B243))*100,0)</f>
        <v>6</v>
      </c>
      <c r="F243" s="33">
        <v>861941</v>
      </c>
      <c r="G243" s="33">
        <v>980224</v>
      </c>
      <c r="H243" s="88">
        <f t="shared" si="38"/>
        <v>211998</v>
      </c>
      <c r="I243" s="88">
        <f t="shared" si="39"/>
        <v>-21118</v>
      </c>
      <c r="J243" s="88">
        <f t="shared" si="34"/>
        <v>68</v>
      </c>
      <c r="K243" s="88">
        <f>+ROUNDDOWN((H243-MIN(H$113:H243))/(MAX(H$113:H243)-MIN(H$113:H243))*100,0)</f>
        <v>98</v>
      </c>
      <c r="L243" s="56">
        <v>579224</v>
      </c>
      <c r="M243" s="56">
        <v>367226</v>
      </c>
      <c r="N243" s="15">
        <f t="shared" si="40"/>
        <v>-93715</v>
      </c>
      <c r="O243" s="15">
        <f t="shared" si="41"/>
        <v>-34304</v>
      </c>
      <c r="P243" s="15">
        <f t="shared" si="35"/>
        <v>19</v>
      </c>
      <c r="Q243" s="15">
        <f>+ROUNDDOWN((N243-MIN(N$113:N243))/(MAX(N$113:N243)-MIN(N$113:N243))*100,0)</f>
        <v>36</v>
      </c>
      <c r="R243" s="35">
        <v>321700</v>
      </c>
      <c r="S243" s="35">
        <v>415415</v>
      </c>
      <c r="T243" s="32">
        <v>2304101</v>
      </c>
      <c r="U243">
        <f t="shared" si="42"/>
        <v>-14379</v>
      </c>
    </row>
    <row r="244" spans="1:21">
      <c r="A244" s="5">
        <v>39329</v>
      </c>
      <c r="B244" s="16">
        <f t="shared" si="36"/>
        <v>-173705</v>
      </c>
      <c r="C244" s="16">
        <f t="shared" si="37"/>
        <v>58956</v>
      </c>
      <c r="D244" s="16">
        <f t="shared" si="33"/>
        <v>31</v>
      </c>
      <c r="E244" s="16">
        <f>+ROUNDDOWN((B244-MIN(B$113:B244))/(MAX(B$113:B244)-MIN(B$113:B244))*100,0)</f>
        <v>0</v>
      </c>
      <c r="F244" s="33">
        <v>858570</v>
      </c>
      <c r="G244" s="33">
        <v>1032275</v>
      </c>
      <c r="H244" s="88">
        <f t="shared" si="38"/>
        <v>233116</v>
      </c>
      <c r="I244" s="88">
        <f t="shared" si="39"/>
        <v>-70030</v>
      </c>
      <c r="J244" s="88">
        <f t="shared" si="34"/>
        <v>70</v>
      </c>
      <c r="K244" s="88">
        <f>+ROUNDDOWN((H244-MIN(H$113:H244))/(MAX(H$113:H244)-MIN(H$113:H244))*100,0)</f>
        <v>100</v>
      </c>
      <c r="L244" s="56">
        <v>604233</v>
      </c>
      <c r="M244" s="56">
        <v>371117</v>
      </c>
      <c r="N244" s="15">
        <f t="shared" si="40"/>
        <v>-59411</v>
      </c>
      <c r="O244" s="15">
        <f t="shared" si="41"/>
        <v>11074</v>
      </c>
      <c r="P244" s="15">
        <f t="shared" si="35"/>
        <v>42</v>
      </c>
      <c r="Q244" s="15">
        <f>+ROUNDDOWN((N244-MIN(N$113:N244))/(MAX(N$113:N244)-MIN(N$113:N244))*100,0)</f>
        <v>57</v>
      </c>
      <c r="R244" s="35">
        <v>328169</v>
      </c>
      <c r="S244" s="35">
        <v>387580</v>
      </c>
      <c r="T244" s="32">
        <v>2318480</v>
      </c>
      <c r="U244">
        <f t="shared" si="42"/>
        <v>-223669</v>
      </c>
    </row>
    <row r="245" spans="1:21">
      <c r="A245" s="5">
        <v>39322</v>
      </c>
      <c r="B245" s="16">
        <f t="shared" si="36"/>
        <v>-232661</v>
      </c>
      <c r="C245" s="16">
        <f t="shared" si="37"/>
        <v>46373</v>
      </c>
      <c r="D245" s="16">
        <f t="shared" si="33"/>
        <v>24</v>
      </c>
      <c r="E245" s="16">
        <f>+ROUNDDOWN((B245-MIN(B$113:B245))/(MAX(B$113:B245)-MIN(B$113:B245))*100,0)</f>
        <v>0</v>
      </c>
      <c r="F245" s="33">
        <v>917490</v>
      </c>
      <c r="G245" s="33">
        <v>1150151</v>
      </c>
      <c r="H245" s="88">
        <f t="shared" si="38"/>
        <v>303146</v>
      </c>
      <c r="I245" s="88">
        <f t="shared" si="39"/>
        <v>-36071</v>
      </c>
      <c r="J245" s="88">
        <f t="shared" si="34"/>
        <v>78</v>
      </c>
      <c r="K245" s="88">
        <f>+ROUNDDOWN((H245-MIN(H$113:H245))/(MAX(H$113:H245)-MIN(H$113:H245))*100,0)</f>
        <v>100</v>
      </c>
      <c r="L245" s="56">
        <v>685757</v>
      </c>
      <c r="M245" s="56">
        <v>382611</v>
      </c>
      <c r="N245" s="15">
        <f t="shared" si="40"/>
        <v>-70485</v>
      </c>
      <c r="O245" s="15">
        <f t="shared" si="41"/>
        <v>-10302</v>
      </c>
      <c r="P245" s="15">
        <f t="shared" si="35"/>
        <v>35</v>
      </c>
      <c r="Q245" s="15">
        <f>+ROUNDDOWN((N245-MIN(N$113:N245))/(MAX(N$113:N245)-MIN(N$113:N245))*100,0)</f>
        <v>50</v>
      </c>
      <c r="R245" s="35">
        <v>307614</v>
      </c>
      <c r="S245" s="35">
        <v>378099</v>
      </c>
      <c r="T245" s="32">
        <v>2542149</v>
      </c>
      <c r="U245">
        <f t="shared" si="42"/>
        <v>-251806</v>
      </c>
    </row>
    <row r="246" spans="1:21">
      <c r="A246" s="5">
        <v>39315</v>
      </c>
      <c r="B246" s="16">
        <f t="shared" si="36"/>
        <v>-279034</v>
      </c>
      <c r="C246" s="16">
        <f t="shared" si="37"/>
        <v>169307</v>
      </c>
      <c r="D246" s="16">
        <f t="shared" si="33"/>
        <v>19</v>
      </c>
      <c r="E246" s="16">
        <f>+ROUNDDOWN((B246-MIN(B$113:B246))/(MAX(B$113:B246)-MIN(B$113:B246))*100,0)</f>
        <v>0</v>
      </c>
      <c r="F246" s="33">
        <v>1032487</v>
      </c>
      <c r="G246" s="33">
        <v>1311521</v>
      </c>
      <c r="H246" s="88">
        <f t="shared" si="38"/>
        <v>339217</v>
      </c>
      <c r="I246" s="88">
        <f t="shared" si="39"/>
        <v>-198375</v>
      </c>
      <c r="J246" s="88">
        <f t="shared" si="34"/>
        <v>82</v>
      </c>
      <c r="K246" s="88">
        <f>+ROUNDDOWN((H246-MIN(H$113:H246))/(MAX(H$113:H246)-MIN(H$113:H246))*100,0)</f>
        <v>100</v>
      </c>
      <c r="L246" s="56">
        <v>794347</v>
      </c>
      <c r="M246" s="56">
        <v>455130</v>
      </c>
      <c r="N246" s="15">
        <f t="shared" si="40"/>
        <v>-60183</v>
      </c>
      <c r="O246" s="15">
        <f t="shared" si="41"/>
        <v>29068</v>
      </c>
      <c r="P246" s="15">
        <f t="shared" si="35"/>
        <v>42</v>
      </c>
      <c r="Q246" s="15">
        <f>+ROUNDDOWN((N246-MIN(N$113:N246))/(MAX(N$113:N246)-MIN(N$113:N246))*100,0)</f>
        <v>57</v>
      </c>
      <c r="R246" s="35">
        <v>316139</v>
      </c>
      <c r="S246" s="35">
        <v>376322</v>
      </c>
      <c r="T246" s="32">
        <v>2793955</v>
      </c>
      <c r="U246">
        <f t="shared" si="42"/>
        <v>-126298</v>
      </c>
    </row>
    <row r="247" spans="1:21">
      <c r="A247" s="5">
        <v>39308</v>
      </c>
      <c r="B247" s="16">
        <f t="shared" si="36"/>
        <v>-448341</v>
      </c>
      <c r="C247" s="16">
        <f t="shared" si="37"/>
        <v>-76730</v>
      </c>
      <c r="D247" s="16">
        <f t="shared" si="33"/>
        <v>0</v>
      </c>
      <c r="E247" s="16">
        <f>+ROUNDDOWN((B247-MIN(B$113:B247))/(MAX(B$113:B247)-MIN(B$113:B247))*100,0)</f>
        <v>0</v>
      </c>
      <c r="F247" s="33">
        <v>1017651</v>
      </c>
      <c r="G247" s="33">
        <v>1465992</v>
      </c>
      <c r="H247" s="88">
        <f t="shared" si="38"/>
        <v>537592</v>
      </c>
      <c r="I247" s="88">
        <f t="shared" si="39"/>
        <v>49588</v>
      </c>
      <c r="J247" s="88">
        <f t="shared" si="34"/>
        <v>104</v>
      </c>
      <c r="K247" s="88">
        <f>+ROUNDDOWN((H247-MIN(H$113:H247))/(MAX(H$113:H247)-MIN(H$113:H247))*100,0)</f>
        <v>100</v>
      </c>
      <c r="L247" s="56">
        <v>958374</v>
      </c>
      <c r="M247" s="56">
        <v>420782</v>
      </c>
      <c r="N247" s="15">
        <f t="shared" si="40"/>
        <v>-89251</v>
      </c>
      <c r="O247" s="15">
        <f t="shared" si="41"/>
        <v>27142</v>
      </c>
      <c r="P247" s="15">
        <f t="shared" si="35"/>
        <v>22</v>
      </c>
      <c r="Q247" s="15">
        <f>+ROUNDDOWN((N247-MIN(N$113:N247))/(MAX(N$113:N247)-MIN(N$113:N247))*100,0)</f>
        <v>39</v>
      </c>
      <c r="R247" s="35">
        <v>315235</v>
      </c>
      <c r="S247" s="35">
        <v>404486</v>
      </c>
      <c r="T247" s="32">
        <v>2920253</v>
      </c>
      <c r="U247">
        <f t="shared" si="42"/>
        <v>-138668</v>
      </c>
    </row>
    <row r="248" spans="1:21">
      <c r="A248" s="5">
        <v>39301</v>
      </c>
      <c r="B248" s="16">
        <f t="shared" si="36"/>
        <v>-371611</v>
      </c>
      <c r="C248" s="16">
        <f t="shared" si="37"/>
        <v>-59977</v>
      </c>
      <c r="D248" s="16">
        <f t="shared" si="33"/>
        <v>9</v>
      </c>
      <c r="E248" s="16">
        <f>+ROUNDDOWN((B248-MIN(B$113:B248))/(MAX(B$113:B248)-MIN(B$113:B248))*100,0)</f>
        <v>9</v>
      </c>
      <c r="F248" s="33">
        <v>1153245</v>
      </c>
      <c r="G248" s="33">
        <v>1524856</v>
      </c>
      <c r="H248" s="88">
        <f t="shared" si="38"/>
        <v>488004</v>
      </c>
      <c r="I248" s="88">
        <f t="shared" si="39"/>
        <v>91070</v>
      </c>
      <c r="J248" s="88">
        <f t="shared" si="34"/>
        <v>98</v>
      </c>
      <c r="K248" s="88">
        <f>+ROUNDDOWN((H248-MIN(H$113:H248))/(MAX(H$113:H248)-MIN(H$113:H248))*100,0)</f>
        <v>93</v>
      </c>
      <c r="L248" s="56">
        <v>967015</v>
      </c>
      <c r="M248" s="56">
        <v>479011</v>
      </c>
      <c r="N248" s="15">
        <f t="shared" si="40"/>
        <v>-116393</v>
      </c>
      <c r="O248" s="15">
        <f t="shared" si="41"/>
        <v>-31093</v>
      </c>
      <c r="P248" s="15">
        <f t="shared" si="35"/>
        <v>4</v>
      </c>
      <c r="Q248" s="15">
        <f>+ROUNDDOWN((N248-MIN(N$113:N248))/(MAX(N$113:N248)-MIN(N$113:N248))*100,0)</f>
        <v>22</v>
      </c>
      <c r="R248" s="35">
        <v>299212</v>
      </c>
      <c r="S248" s="35">
        <v>415605</v>
      </c>
      <c r="T248" s="32">
        <v>3058921</v>
      </c>
      <c r="U248">
        <f t="shared" si="42"/>
        <v>113308</v>
      </c>
    </row>
    <row r="249" spans="1:21">
      <c r="A249" s="5">
        <v>39294</v>
      </c>
      <c r="B249" s="16">
        <f t="shared" si="36"/>
        <v>-311634</v>
      </c>
      <c r="C249" s="16">
        <f t="shared" si="37"/>
        <v>-95725</v>
      </c>
      <c r="D249" s="16">
        <f t="shared" si="33"/>
        <v>16</v>
      </c>
      <c r="E249" s="16">
        <f>+ROUNDDOWN((B249-MIN(B$113:B249))/(MAX(B$113:B249)-MIN(B$113:B249))*100,0)</f>
        <v>16</v>
      </c>
      <c r="F249" s="33">
        <v>1144823</v>
      </c>
      <c r="G249" s="33">
        <v>1456457</v>
      </c>
      <c r="H249" s="88">
        <f t="shared" si="38"/>
        <v>396934</v>
      </c>
      <c r="I249" s="88">
        <f t="shared" si="39"/>
        <v>67534</v>
      </c>
      <c r="J249" s="88">
        <f t="shared" si="34"/>
        <v>88</v>
      </c>
      <c r="K249" s="88">
        <f>+ROUNDDOWN((H249-MIN(H$113:H249))/(MAX(H$113:H249)-MIN(H$113:H249))*100,0)</f>
        <v>82</v>
      </c>
      <c r="L249" s="56">
        <v>897420</v>
      </c>
      <c r="M249" s="56">
        <v>500486</v>
      </c>
      <c r="N249" s="15">
        <f t="shared" si="40"/>
        <v>-85300</v>
      </c>
      <c r="O249" s="15">
        <f t="shared" si="41"/>
        <v>28191</v>
      </c>
      <c r="P249" s="15">
        <f t="shared" si="35"/>
        <v>25</v>
      </c>
      <c r="Q249" s="15">
        <f>+ROUNDDOWN((N249-MIN(N$113:N249))/(MAX(N$113:N249)-MIN(N$113:N249))*100,0)</f>
        <v>41</v>
      </c>
      <c r="R249" s="35">
        <v>316511</v>
      </c>
      <c r="S249" s="35">
        <v>401811</v>
      </c>
      <c r="T249" s="32">
        <v>2945613</v>
      </c>
      <c r="U249">
        <f t="shared" si="42"/>
        <v>132662</v>
      </c>
    </row>
    <row r="250" spans="1:21">
      <c r="A250" s="5">
        <v>39287</v>
      </c>
      <c r="B250" s="16">
        <f t="shared" si="36"/>
        <v>-215909</v>
      </c>
      <c r="C250" s="16">
        <f t="shared" si="37"/>
        <v>-31143</v>
      </c>
      <c r="D250" s="16">
        <f t="shared" si="33"/>
        <v>26</v>
      </c>
      <c r="E250" s="16">
        <f>+ROUNDDOWN((B250-MIN(B$113:B250))/(MAX(B$113:B250)-MIN(B$113:B250))*100,0)</f>
        <v>28</v>
      </c>
      <c r="F250" s="33">
        <v>1072697</v>
      </c>
      <c r="G250" s="33">
        <v>1288606</v>
      </c>
      <c r="H250" s="88">
        <f t="shared" si="38"/>
        <v>329400</v>
      </c>
      <c r="I250" s="88">
        <f t="shared" si="39"/>
        <v>-18665</v>
      </c>
      <c r="J250" s="88">
        <f t="shared" si="34"/>
        <v>81</v>
      </c>
      <c r="K250" s="88">
        <f>+ROUNDDOWN((H250-MIN(H$113:H250))/(MAX(H$113:H250)-MIN(H$113:H250))*100,0)</f>
        <v>74</v>
      </c>
      <c r="L250" s="56">
        <v>862277</v>
      </c>
      <c r="M250" s="56">
        <v>532877</v>
      </c>
      <c r="N250" s="15">
        <f t="shared" si="40"/>
        <v>-113491</v>
      </c>
      <c r="O250" s="15">
        <f t="shared" si="41"/>
        <v>49808</v>
      </c>
      <c r="P250" s="15">
        <f t="shared" si="35"/>
        <v>6</v>
      </c>
      <c r="Q250" s="15">
        <f>+ROUNDDOWN((N250-MIN(N$113:N250))/(MAX(N$113:N250)-MIN(N$113:N250))*100,0)</f>
        <v>24</v>
      </c>
      <c r="R250" s="35">
        <v>291540</v>
      </c>
      <c r="S250" s="35">
        <v>405031</v>
      </c>
      <c r="T250" s="32">
        <v>2812951</v>
      </c>
      <c r="U250">
        <f t="shared" si="42"/>
        <v>-58529</v>
      </c>
    </row>
    <row r="251" spans="1:21">
      <c r="A251" s="5">
        <v>39280</v>
      </c>
      <c r="B251" s="16">
        <f t="shared" si="36"/>
        <v>-184766</v>
      </c>
      <c r="C251" s="16">
        <f t="shared" si="37"/>
        <v>-19704</v>
      </c>
      <c r="D251" s="16">
        <f t="shared" si="33"/>
        <v>30</v>
      </c>
      <c r="E251" s="16">
        <f>+ROUNDDOWN((B251-MIN(B$113:B251))/(MAX(B$113:B251)-MIN(B$113:B251))*100,0)</f>
        <v>32</v>
      </c>
      <c r="F251" s="33">
        <v>1131504</v>
      </c>
      <c r="G251" s="33">
        <v>1316270</v>
      </c>
      <c r="H251" s="88">
        <f t="shared" si="38"/>
        <v>348065</v>
      </c>
      <c r="I251" s="88">
        <f t="shared" si="39"/>
        <v>23106</v>
      </c>
      <c r="J251" s="88">
        <f t="shared" si="34"/>
        <v>83</v>
      </c>
      <c r="K251" s="88">
        <f>+ROUNDDOWN((H251-MIN(H$113:H251))/(MAX(H$113:H251)-MIN(H$113:H251))*100,0)</f>
        <v>76</v>
      </c>
      <c r="L251" s="56">
        <v>917842</v>
      </c>
      <c r="M251" s="56">
        <v>569777</v>
      </c>
      <c r="N251" s="15">
        <f t="shared" si="40"/>
        <v>-163299</v>
      </c>
      <c r="O251" s="15">
        <f t="shared" si="41"/>
        <v>-3402</v>
      </c>
      <c r="P251" s="15">
        <f t="shared" si="35"/>
        <v>-26</v>
      </c>
      <c r="Q251" s="15">
        <f>+ROUNDDOWN((N251-MIN(N$113:N251))/(MAX(N$113:N251)-MIN(N$113:N251))*100,0)</f>
        <v>0</v>
      </c>
      <c r="R251" s="35">
        <v>270524</v>
      </c>
      <c r="S251" s="35">
        <v>433823</v>
      </c>
      <c r="T251" s="32">
        <v>2871480</v>
      </c>
      <c r="U251">
        <f t="shared" si="42"/>
        <v>19044</v>
      </c>
    </row>
    <row r="252" spans="1:21">
      <c r="A252" s="5">
        <v>39273</v>
      </c>
      <c r="B252" s="16">
        <f t="shared" si="36"/>
        <v>-165062</v>
      </c>
      <c r="C252" s="16">
        <f t="shared" si="37"/>
        <v>-56720</v>
      </c>
      <c r="D252" s="16">
        <f t="shared" si="33"/>
        <v>32</v>
      </c>
      <c r="E252" s="16">
        <f>+ROUNDDOWN((B252-MIN(B$113:B252))/(MAX(B$113:B252)-MIN(B$113:B252))*100,0)</f>
        <v>34</v>
      </c>
      <c r="F252" s="33">
        <v>1134333</v>
      </c>
      <c r="G252" s="33">
        <v>1299395</v>
      </c>
      <c r="H252" s="88">
        <f t="shared" si="38"/>
        <v>324959</v>
      </c>
      <c r="I252" s="88">
        <f t="shared" si="39"/>
        <v>21201</v>
      </c>
      <c r="J252" s="88">
        <f t="shared" si="34"/>
        <v>80</v>
      </c>
      <c r="K252" s="88">
        <f>+ROUNDDOWN((H252-MIN(H$113:H252))/(MAX(H$113:H252)-MIN(H$113:H252))*100,0)</f>
        <v>73</v>
      </c>
      <c r="L252" s="56">
        <v>907329</v>
      </c>
      <c r="M252" s="56">
        <v>582370</v>
      </c>
      <c r="N252" s="15">
        <f t="shared" si="40"/>
        <v>-159897</v>
      </c>
      <c r="O252" s="15">
        <f t="shared" si="41"/>
        <v>35519</v>
      </c>
      <c r="P252" s="15">
        <f t="shared" si="35"/>
        <v>-24</v>
      </c>
      <c r="Q252" s="15">
        <f>+ROUNDDOWN((N252-MIN(N$113:N252))/(MAX(N$113:N252)-MIN(N$113:N252))*100,0)</f>
        <v>1</v>
      </c>
      <c r="R252" s="35">
        <v>289187</v>
      </c>
      <c r="S252" s="35">
        <v>449084</v>
      </c>
      <c r="T252" s="32">
        <v>2852436</v>
      </c>
      <c r="U252">
        <f t="shared" si="42"/>
        <v>68899</v>
      </c>
    </row>
    <row r="253" spans="1:21">
      <c r="A253" s="5">
        <v>39266</v>
      </c>
      <c r="B253" s="16">
        <f t="shared" si="36"/>
        <v>-108342</v>
      </c>
      <c r="C253" s="16">
        <f t="shared" si="37"/>
        <v>61876</v>
      </c>
      <c r="D253" s="16">
        <f t="shared" si="33"/>
        <v>38</v>
      </c>
      <c r="E253" s="16">
        <f>+ROUNDDOWN((B253-MIN(B$113:B253))/(MAX(B$113:B253)-MIN(B$113:B253))*100,0)</f>
        <v>41</v>
      </c>
      <c r="F253" s="33">
        <v>1152217</v>
      </c>
      <c r="G253" s="33">
        <v>1260559</v>
      </c>
      <c r="H253" s="88">
        <f t="shared" si="38"/>
        <v>303758</v>
      </c>
      <c r="I253" s="88">
        <f t="shared" si="39"/>
        <v>-61166</v>
      </c>
      <c r="J253" s="88">
        <f t="shared" si="34"/>
        <v>78</v>
      </c>
      <c r="K253" s="88">
        <f>+ROUNDDOWN((H253-MIN(H$113:H253))/(MAX(H$113:H253)-MIN(H$113:H253))*100,0)</f>
        <v>71</v>
      </c>
      <c r="L253" s="56">
        <v>852747</v>
      </c>
      <c r="M253" s="56">
        <v>548989</v>
      </c>
      <c r="N253" s="15">
        <f t="shared" si="40"/>
        <v>-195416</v>
      </c>
      <c r="O253" s="15">
        <f t="shared" si="41"/>
        <v>-710</v>
      </c>
      <c r="P253" s="15">
        <f t="shared" si="35"/>
        <v>-48</v>
      </c>
      <c r="Q253" s="15">
        <f>+ROUNDDOWN((N253-MIN(N$113:N253))/(MAX(N$113:N253)-MIN(N$113:N253))*100,0)</f>
        <v>0</v>
      </c>
      <c r="R253" s="35">
        <v>265793</v>
      </c>
      <c r="S253" s="35">
        <v>461209</v>
      </c>
      <c r="T253" s="32">
        <v>2783537</v>
      </c>
      <c r="U253">
        <f t="shared" si="42"/>
        <v>-6370</v>
      </c>
    </row>
    <row r="254" spans="1:21">
      <c r="A254" s="5">
        <v>39259</v>
      </c>
      <c r="B254" s="16">
        <f t="shared" si="36"/>
        <v>-170218</v>
      </c>
      <c r="C254" s="16">
        <f t="shared" si="37"/>
        <v>-170218</v>
      </c>
      <c r="D254" s="16">
        <f t="shared" si="33"/>
        <v>31</v>
      </c>
      <c r="E254" s="16">
        <f>+ROUNDDOWN((B254-MIN(B$113:B254))/(MAX(B$113:B254)-MIN(B$113:B254))*100,0)</f>
        <v>34</v>
      </c>
      <c r="F254" s="33">
        <v>1099391</v>
      </c>
      <c r="G254" s="33">
        <v>1269609</v>
      </c>
      <c r="H254" s="88">
        <f t="shared" si="38"/>
        <v>364924</v>
      </c>
      <c r="I254" s="88">
        <f t="shared" si="39"/>
        <v>364924</v>
      </c>
      <c r="J254" s="88">
        <f t="shared" si="34"/>
        <v>85</v>
      </c>
      <c r="K254" s="88">
        <f>+ROUNDDOWN((H254-MIN(H$113:H254))/(MAX(H$113:H254)-MIN(H$113:H254))*100,0)</f>
        <v>78</v>
      </c>
      <c r="L254" s="56">
        <v>905103</v>
      </c>
      <c r="M254" s="56">
        <v>540179</v>
      </c>
      <c r="N254" s="15">
        <f t="shared" si="40"/>
        <v>-194706</v>
      </c>
      <c r="O254" s="15">
        <f t="shared" si="41"/>
        <v>-194706</v>
      </c>
      <c r="P254" s="15">
        <f t="shared" si="35"/>
        <v>-47</v>
      </c>
      <c r="Q254" s="15">
        <f>+ROUNDDOWN((N254-MIN(N$113:N254))/(MAX(N$113:N254)-MIN(N$113:N254))*100,0)</f>
        <v>0</v>
      </c>
      <c r="R254" s="35">
        <v>285978</v>
      </c>
      <c r="S254" s="35">
        <v>480684</v>
      </c>
      <c r="T254" s="32">
        <v>2789907</v>
      </c>
      <c r="U254">
        <f t="shared" si="42"/>
        <v>-102639</v>
      </c>
    </row>
    <row r="255" spans="1:21">
      <c r="A255" s="5">
        <v>39252</v>
      </c>
      <c r="B255" s="16"/>
      <c r="C255" s="16"/>
      <c r="D255" s="16"/>
      <c r="E255" s="16"/>
      <c r="F255" s="42"/>
      <c r="G255" s="42"/>
      <c r="L255" s="43"/>
      <c r="M255" s="43"/>
      <c r="N255" s="15"/>
      <c r="O255" s="15"/>
      <c r="P255" s="15"/>
      <c r="Q255" s="15"/>
      <c r="R255" s="44"/>
      <c r="S255" s="44"/>
      <c r="T255" s="32">
        <v>2892546</v>
      </c>
    </row>
    <row r="256" spans="1:21">
      <c r="A256" s="5">
        <v>39245</v>
      </c>
      <c r="B256" s="16"/>
      <c r="C256" s="16"/>
      <c r="D256" s="16"/>
      <c r="E256" s="16"/>
      <c r="F256" s="42"/>
      <c r="G256" s="42"/>
      <c r="L256" s="43"/>
      <c r="M256" s="43"/>
      <c r="N256" s="15"/>
      <c r="O256" s="15"/>
      <c r="P256" s="15"/>
      <c r="Q256" s="15"/>
      <c r="R256" s="44"/>
      <c r="S256" s="44"/>
      <c r="T256" s="32">
        <v>2952773</v>
      </c>
    </row>
    <row r="257" spans="1:20">
      <c r="A257" s="5">
        <v>39238</v>
      </c>
      <c r="T257" s="32">
        <v>2784615</v>
      </c>
    </row>
    <row r="258" spans="1:20">
      <c r="A258" s="5">
        <v>39231</v>
      </c>
      <c r="T258" s="32">
        <v>2986247</v>
      </c>
    </row>
    <row r="259" spans="1:20">
      <c r="A259" s="5">
        <v>39224</v>
      </c>
      <c r="T259" s="32">
        <v>2977848</v>
      </c>
    </row>
    <row r="260" spans="1:20">
      <c r="A260" s="5">
        <v>39217</v>
      </c>
      <c r="T260" s="32">
        <v>2930887</v>
      </c>
    </row>
    <row r="261" spans="1:20">
      <c r="A261" s="5">
        <v>39210</v>
      </c>
      <c r="T261" s="32">
        <v>2765399</v>
      </c>
    </row>
    <row r="262" spans="1:20">
      <c r="A262" s="5">
        <v>39203</v>
      </c>
      <c r="T262" s="32">
        <v>2681560</v>
      </c>
    </row>
    <row r="263" spans="1:20">
      <c r="A263" s="5">
        <v>39196</v>
      </c>
      <c r="T263" s="32">
        <v>2619188</v>
      </c>
    </row>
    <row r="264" spans="1:20">
      <c r="A264" s="5">
        <v>39189</v>
      </c>
      <c r="T264" s="32">
        <v>2591352</v>
      </c>
    </row>
    <row r="265" spans="1:20">
      <c r="A265" s="5">
        <v>39182</v>
      </c>
      <c r="T265" s="32">
        <v>2554632</v>
      </c>
    </row>
    <row r="266" spans="1:20">
      <c r="A266" s="5">
        <v>39175</v>
      </c>
      <c r="T266" s="32">
        <v>2525436</v>
      </c>
    </row>
    <row r="267" spans="1:20">
      <c r="A267" s="5">
        <v>39168</v>
      </c>
      <c r="T267" s="32">
        <v>2407018</v>
      </c>
    </row>
    <row r="268" spans="1:20">
      <c r="A268" s="5">
        <v>39161</v>
      </c>
      <c r="T268" s="32">
        <v>2307271</v>
      </c>
    </row>
    <row r="269" spans="1:20">
      <c r="A269" s="5">
        <v>39154</v>
      </c>
      <c r="T269" s="32">
        <v>2244799</v>
      </c>
    </row>
    <row r="270" spans="1:20">
      <c r="A270" s="5">
        <v>39147</v>
      </c>
      <c r="T270" s="32">
        <v>2164423</v>
      </c>
    </row>
    <row r="271" spans="1:20">
      <c r="A271" s="5">
        <v>39140</v>
      </c>
      <c r="T271" s="32">
        <v>2320566</v>
      </c>
    </row>
    <row r="272" spans="1:20">
      <c r="A272" s="5">
        <v>39133</v>
      </c>
      <c r="T272" s="32">
        <v>2333068</v>
      </c>
    </row>
    <row r="273" spans="1:20">
      <c r="A273" s="5">
        <v>39126</v>
      </c>
      <c r="T273" s="32">
        <v>2453314</v>
      </c>
    </row>
    <row r="274" spans="1:20">
      <c r="A274" s="5">
        <v>39119</v>
      </c>
      <c r="T274" s="32">
        <v>2368690</v>
      </c>
    </row>
    <row r="275" spans="1:20">
      <c r="A275" s="5">
        <v>39112</v>
      </c>
      <c r="T275" s="32">
        <v>2412726</v>
      </c>
    </row>
    <row r="276" spans="1:20">
      <c r="A276" s="5">
        <v>39105</v>
      </c>
      <c r="T276" s="32">
        <v>2399069</v>
      </c>
    </row>
    <row r="277" spans="1:20">
      <c r="A277" s="5">
        <v>39098</v>
      </c>
      <c r="T277" s="32">
        <v>2314838</v>
      </c>
    </row>
    <row r="278" spans="1:20">
      <c r="A278" s="5">
        <v>39091</v>
      </c>
      <c r="T278" s="32">
        <v>2296061</v>
      </c>
    </row>
    <row r="279" spans="1:20">
      <c r="A279" s="5">
        <v>39085</v>
      </c>
      <c r="T279" s="32">
        <v>2257271</v>
      </c>
    </row>
    <row r="280" spans="1:20">
      <c r="A280" s="5">
        <v>39077</v>
      </c>
      <c r="T280" s="32">
        <v>2143478</v>
      </c>
    </row>
    <row r="281" spans="1:20">
      <c r="A281" s="5">
        <v>39070</v>
      </c>
      <c r="T281" s="32">
        <v>2247263</v>
      </c>
    </row>
    <row r="282" spans="1:20">
      <c r="A282" s="5">
        <v>39063</v>
      </c>
      <c r="T282" s="32">
        <v>2248701</v>
      </c>
    </row>
    <row r="283" spans="1:20">
      <c r="A283" s="5">
        <v>39056</v>
      </c>
      <c r="T283" s="32">
        <v>2269869</v>
      </c>
    </row>
    <row r="284" spans="1:20">
      <c r="A284" s="5">
        <v>39049</v>
      </c>
      <c r="T284" s="32">
        <v>2560646</v>
      </c>
    </row>
    <row r="285" spans="1:20">
      <c r="A285" s="5">
        <v>39042</v>
      </c>
      <c r="T285" s="32">
        <v>2300386</v>
      </c>
    </row>
    <row r="286" spans="1:20">
      <c r="A286" s="5">
        <v>39035</v>
      </c>
      <c r="T286" s="32">
        <v>2371687</v>
      </c>
    </row>
    <row r="287" spans="1:20">
      <c r="A287" s="5">
        <v>39028</v>
      </c>
      <c r="T287" s="32">
        <v>2387678</v>
      </c>
    </row>
    <row r="288" spans="1:20">
      <c r="A288" s="5">
        <v>39021</v>
      </c>
      <c r="T288" s="32">
        <v>2413564</v>
      </c>
    </row>
    <row r="289" spans="1:20">
      <c r="A289" s="5">
        <v>39014</v>
      </c>
      <c r="T289" s="32">
        <v>2518656</v>
      </c>
    </row>
    <row r="290" spans="1:20">
      <c r="A290" s="5">
        <v>39007</v>
      </c>
      <c r="T290" s="32">
        <v>2434326</v>
      </c>
    </row>
    <row r="291" spans="1:20">
      <c r="A291" s="5">
        <v>39000</v>
      </c>
      <c r="T291" s="32">
        <v>2347937</v>
      </c>
    </row>
    <row r="292" spans="1:20">
      <c r="A292" s="5">
        <v>38993</v>
      </c>
      <c r="T292" s="32">
        <v>2241109</v>
      </c>
    </row>
    <row r="293" spans="1:20">
      <c r="A293" s="5">
        <v>38986</v>
      </c>
      <c r="T293" s="32">
        <v>2197365</v>
      </c>
    </row>
    <row r="294" spans="1:20">
      <c r="A294" s="5">
        <v>38979</v>
      </c>
      <c r="T294" s="32">
        <v>2318002</v>
      </c>
    </row>
    <row r="295" spans="1:20">
      <c r="A295" s="5">
        <v>38972</v>
      </c>
      <c r="T295" s="32">
        <v>2270413</v>
      </c>
    </row>
    <row r="296" spans="1:20">
      <c r="A296" s="5">
        <v>38965</v>
      </c>
      <c r="T296" s="32">
        <v>2270848</v>
      </c>
    </row>
    <row r="297" spans="1:20">
      <c r="A297" s="5">
        <v>38958</v>
      </c>
      <c r="T297" s="32">
        <v>2348181</v>
      </c>
    </row>
    <row r="298" spans="1:20">
      <c r="A298" s="5">
        <v>38951</v>
      </c>
      <c r="T298" s="32">
        <v>2314018</v>
      </c>
    </row>
    <row r="299" spans="1:20">
      <c r="A299" s="5">
        <v>38944</v>
      </c>
      <c r="T299" s="32">
        <v>2259869</v>
      </c>
    </row>
    <row r="300" spans="1:20">
      <c r="A300" s="5">
        <v>38937</v>
      </c>
      <c r="T300" s="32">
        <v>2197120</v>
      </c>
    </row>
    <row r="301" spans="1:20">
      <c r="A301" s="5">
        <v>38930</v>
      </c>
      <c r="T301" s="32">
        <v>2118976</v>
      </c>
    </row>
    <row r="302" spans="1:20">
      <c r="A302" s="5">
        <v>38923</v>
      </c>
      <c r="T302" s="32">
        <v>2023096</v>
      </c>
    </row>
    <row r="303" spans="1:20">
      <c r="A303" s="5">
        <v>38916</v>
      </c>
      <c r="T303" s="32">
        <v>2101811</v>
      </c>
    </row>
    <row r="304" spans="1:20">
      <c r="A304" s="5">
        <v>38909</v>
      </c>
      <c r="T304" s="32">
        <v>2112145</v>
      </c>
    </row>
    <row r="305" spans="1:20">
      <c r="A305" s="5">
        <v>38901</v>
      </c>
      <c r="T305" s="32">
        <v>2136459</v>
      </c>
    </row>
    <row r="306" spans="1:20">
      <c r="A306" s="5">
        <v>38895</v>
      </c>
      <c r="T306" s="32">
        <v>2194364</v>
      </c>
    </row>
    <row r="307" spans="1:20">
      <c r="A307" s="5">
        <v>38888</v>
      </c>
      <c r="T307" s="32">
        <v>2097072</v>
      </c>
    </row>
    <row r="308" spans="1:20">
      <c r="A308" s="5">
        <v>38881</v>
      </c>
      <c r="T308" s="32">
        <v>1912279</v>
      </c>
    </row>
    <row r="309" spans="1:20">
      <c r="A309" s="5"/>
      <c r="T309" s="32"/>
    </row>
  </sheetData>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sheetPr codeName="Sheet12"/>
  <dimension ref="A1:DD306"/>
  <sheetViews>
    <sheetView workbookViewId="0">
      <selection activeCell="A3" sqref="A3:CQ1048576"/>
    </sheetView>
  </sheetViews>
  <sheetFormatPr defaultRowHeight="12.75"/>
  <cols>
    <col min="1" max="1" width="23.7109375" style="21" customWidth="1"/>
    <col min="2" max="2" width="17.42578125" style="21" hidden="1" customWidth="1"/>
    <col min="3" max="3" width="12.28515625" style="21" customWidth="1"/>
    <col min="4" max="6" width="0" style="21" hidden="1" customWidth="1"/>
    <col min="7" max="7" width="14" style="21" hidden="1" customWidth="1"/>
    <col min="8" max="8" width="16" style="21" customWidth="1"/>
    <col min="9" max="9" width="22" hidden="1" customWidth="1"/>
    <col min="10" max="10" width="18.5703125" hidden="1" customWidth="1"/>
    <col min="11" max="11" width="21.7109375" hidden="1" customWidth="1"/>
    <col min="12" max="12" width="19.7109375" hidden="1" customWidth="1"/>
    <col min="13" max="14" width="18.5703125" hidden="1" customWidth="1"/>
    <col min="15" max="15" width="19.7109375" hidden="1" customWidth="1"/>
    <col min="16" max="16" width="15.42578125" hidden="1" customWidth="1"/>
    <col min="17" max="17" width="16.5703125" hidden="1" customWidth="1"/>
    <col min="18" max="18" width="15.42578125" hidden="1" customWidth="1"/>
    <col min="19" max="19" width="16.28515625" hidden="1" customWidth="1"/>
    <col min="20" max="20" width="23.42578125" hidden="1" customWidth="1"/>
    <col min="21" max="21" width="18.5703125" hidden="1" customWidth="1"/>
    <col min="22" max="22" width="16.85546875" hidden="1" customWidth="1"/>
    <col min="23" max="23" width="20.28515625" hidden="1" customWidth="1"/>
    <col min="24" max="24" width="19.140625" hidden="1" customWidth="1"/>
    <col min="25" max="89" width="0" hidden="1" customWidth="1"/>
    <col min="90" max="91" width="9.140625" style="33"/>
    <col min="92" max="93" width="9.140625" style="34"/>
    <col min="94" max="95" width="9.140625" style="35"/>
  </cols>
  <sheetData>
    <row r="1" spans="1:108" s="41" customFormat="1" ht="87.75" customHeight="1">
      <c r="A1" s="40"/>
      <c r="B1" s="40"/>
      <c r="C1" s="40"/>
      <c r="D1" s="40"/>
      <c r="E1" s="40"/>
      <c r="F1" s="40"/>
      <c r="G1" s="40"/>
      <c r="H1" s="40"/>
      <c r="CL1" s="45"/>
      <c r="CM1" s="45"/>
      <c r="CN1" s="46"/>
      <c r="CO1" s="46"/>
      <c r="CP1" s="47"/>
      <c r="CQ1" s="47"/>
      <c r="CS1" s="93" t="s">
        <v>328</v>
      </c>
      <c r="CT1" s="94"/>
      <c r="CU1" s="94"/>
      <c r="CV1" s="94"/>
      <c r="CW1" s="94"/>
      <c r="CX1" s="94"/>
      <c r="CY1" s="94"/>
      <c r="CZ1" s="94"/>
      <c r="DA1" s="94"/>
      <c r="DB1" s="94"/>
      <c r="DC1" s="94"/>
      <c r="DD1" s="94"/>
    </row>
    <row r="2" spans="1:108" s="50" customFormat="1" ht="45.75" customHeight="1">
      <c r="A2" s="48" t="s">
        <v>329</v>
      </c>
      <c r="B2" s="48"/>
      <c r="C2" s="48" t="s">
        <v>330</v>
      </c>
      <c r="D2" s="48"/>
      <c r="E2" s="48"/>
      <c r="F2" s="48"/>
      <c r="G2" s="48"/>
      <c r="H2" s="48" t="s">
        <v>31</v>
      </c>
      <c r="I2" s="49"/>
      <c r="J2" s="49"/>
      <c r="L2" s="49"/>
      <c r="M2" s="49"/>
      <c r="O2" s="51"/>
      <c r="P2" s="51"/>
      <c r="R2" s="51"/>
      <c r="S2" s="51"/>
      <c r="W2" s="52"/>
      <c r="X2" s="52"/>
      <c r="CL2" s="53" t="s">
        <v>331</v>
      </c>
      <c r="CM2" s="53" t="s">
        <v>332</v>
      </c>
      <c r="CN2" s="54" t="s">
        <v>333</v>
      </c>
      <c r="CO2" s="54" t="s">
        <v>334</v>
      </c>
      <c r="CP2" s="55" t="s">
        <v>322</v>
      </c>
      <c r="CQ2" s="55" t="s">
        <v>323</v>
      </c>
    </row>
    <row r="3" spans="1:108">
      <c r="A3" s="32"/>
      <c r="B3" s="32"/>
      <c r="C3" s="5"/>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2"/>
      <c r="BA3" s="32"/>
      <c r="BB3" s="32"/>
      <c r="BC3" s="32"/>
      <c r="BD3" s="32"/>
      <c r="BE3" s="32"/>
      <c r="BF3" s="32"/>
      <c r="BG3" s="32"/>
      <c r="BH3" s="32"/>
      <c r="BI3" s="32"/>
      <c r="BJ3" s="32"/>
      <c r="BK3" s="32"/>
      <c r="BL3" s="32"/>
      <c r="BM3" s="32"/>
      <c r="BN3" s="32"/>
      <c r="BO3" s="32"/>
      <c r="BP3" s="32"/>
      <c r="BQ3" s="32"/>
      <c r="BR3" s="32"/>
      <c r="BS3" s="32"/>
      <c r="BT3" s="32"/>
      <c r="BU3" s="32"/>
      <c r="BV3" s="32"/>
      <c r="BW3" s="32"/>
      <c r="BX3" s="32"/>
      <c r="BY3" s="32"/>
      <c r="BZ3" s="32"/>
      <c r="CA3" s="32"/>
      <c r="CB3" s="32"/>
      <c r="CC3" s="32"/>
      <c r="CD3" s="32"/>
      <c r="CE3" s="32"/>
      <c r="CF3" s="32"/>
      <c r="CL3"/>
      <c r="CM3"/>
      <c r="CN3"/>
      <c r="CO3"/>
      <c r="CP3"/>
      <c r="CQ3"/>
    </row>
    <row r="4" spans="1:108">
      <c r="A4" s="32"/>
      <c r="B4" s="32"/>
      <c r="C4" s="5"/>
      <c r="D4" s="32"/>
      <c r="E4" s="32"/>
      <c r="F4" s="32"/>
      <c r="G4" s="32"/>
      <c r="H4" s="32"/>
      <c r="I4" s="32"/>
      <c r="J4" s="32"/>
      <c r="K4" s="32"/>
      <c r="L4" s="32"/>
      <c r="M4" s="32"/>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c r="BC4" s="32"/>
      <c r="BD4" s="32"/>
      <c r="BE4" s="32"/>
      <c r="BF4" s="32"/>
      <c r="BG4" s="32"/>
      <c r="BH4" s="32"/>
      <c r="BI4" s="32"/>
      <c r="BJ4" s="32"/>
      <c r="BK4" s="32"/>
      <c r="BL4" s="32"/>
      <c r="BM4" s="32"/>
      <c r="BN4" s="32"/>
      <c r="BO4" s="32"/>
      <c r="BP4" s="32"/>
      <c r="BQ4" s="32"/>
      <c r="BR4" s="32"/>
      <c r="BS4" s="32"/>
      <c r="BT4" s="32"/>
      <c r="BU4" s="32"/>
      <c r="BV4" s="32"/>
      <c r="BW4" s="32"/>
      <c r="BX4" s="32"/>
      <c r="BY4" s="32"/>
      <c r="BZ4" s="32"/>
      <c r="CA4" s="32"/>
      <c r="CB4" s="32"/>
      <c r="CC4" s="32"/>
      <c r="CD4" s="32"/>
      <c r="CE4" s="32"/>
      <c r="CF4" s="32"/>
      <c r="CL4"/>
      <c r="CM4"/>
      <c r="CN4"/>
      <c r="CO4"/>
      <c r="CP4"/>
      <c r="CQ4"/>
    </row>
    <row r="5" spans="1:108">
      <c r="A5" s="32"/>
      <c r="B5" s="32"/>
      <c r="C5" s="5"/>
      <c r="D5" s="32"/>
      <c r="E5" s="32"/>
      <c r="F5" s="32"/>
      <c r="G5" s="32"/>
      <c r="H5" s="32"/>
      <c r="I5" s="32"/>
      <c r="J5" s="32"/>
      <c r="K5" s="32"/>
      <c r="L5" s="32"/>
      <c r="M5" s="32"/>
      <c r="N5" s="32"/>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2"/>
      <c r="BJ5" s="32"/>
      <c r="BK5" s="32"/>
      <c r="BL5" s="32"/>
      <c r="BM5" s="32"/>
      <c r="BN5" s="32"/>
      <c r="BO5" s="32"/>
      <c r="BP5" s="32"/>
      <c r="BQ5" s="32"/>
      <c r="BR5" s="32"/>
      <c r="BS5" s="32"/>
      <c r="BT5" s="32"/>
      <c r="BU5" s="32"/>
      <c r="BV5" s="32"/>
      <c r="BW5" s="32"/>
      <c r="BX5" s="32"/>
      <c r="BY5" s="32"/>
      <c r="BZ5" s="32"/>
      <c r="CA5" s="32"/>
      <c r="CB5" s="32"/>
      <c r="CC5" s="32"/>
      <c r="CD5" s="32"/>
      <c r="CE5" s="32"/>
      <c r="CF5" s="32"/>
      <c r="CL5"/>
      <c r="CM5"/>
      <c r="CN5"/>
      <c r="CO5"/>
      <c r="CP5"/>
      <c r="CQ5"/>
    </row>
    <row r="6" spans="1:108">
      <c r="A6" s="32"/>
      <c r="B6" s="32"/>
      <c r="C6" s="5"/>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L6"/>
      <c r="CM6"/>
      <c r="CN6"/>
      <c r="CO6"/>
      <c r="CP6"/>
      <c r="CQ6"/>
    </row>
    <row r="7" spans="1:108">
      <c r="A7" s="32"/>
      <c r="B7" s="32"/>
      <c r="C7" s="5"/>
      <c r="D7" s="32"/>
      <c r="E7" s="32"/>
      <c r="F7" s="32"/>
      <c r="G7" s="32"/>
      <c r="H7" s="32"/>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L7"/>
      <c r="CM7"/>
      <c r="CN7"/>
      <c r="CO7"/>
      <c r="CP7"/>
      <c r="CQ7"/>
    </row>
    <row r="8" spans="1:108">
      <c r="A8" s="32"/>
      <c r="B8" s="32"/>
      <c r="C8" s="5"/>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c r="BK8" s="32"/>
      <c r="BL8" s="32"/>
      <c r="BM8" s="32"/>
      <c r="BN8" s="32"/>
      <c r="BO8" s="32"/>
      <c r="BP8" s="32"/>
      <c r="BQ8" s="32"/>
      <c r="BR8" s="32"/>
      <c r="BS8" s="32"/>
      <c r="BT8" s="32"/>
      <c r="BU8" s="32"/>
      <c r="BV8" s="32"/>
      <c r="BW8" s="32"/>
      <c r="BX8" s="32"/>
      <c r="BY8" s="32"/>
      <c r="BZ8" s="32"/>
      <c r="CA8" s="32"/>
      <c r="CB8" s="32"/>
      <c r="CC8" s="32"/>
      <c r="CD8" s="32"/>
      <c r="CE8" s="32"/>
      <c r="CF8" s="32"/>
      <c r="CL8"/>
      <c r="CM8"/>
      <c r="CN8"/>
      <c r="CO8"/>
      <c r="CP8"/>
      <c r="CQ8"/>
    </row>
    <row r="9" spans="1:108">
      <c r="A9" s="32"/>
      <c r="B9" s="32"/>
      <c r="C9" s="5"/>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c r="BK9" s="32"/>
      <c r="BL9" s="32"/>
      <c r="BM9" s="32"/>
      <c r="BN9" s="32"/>
      <c r="BO9" s="32"/>
      <c r="BP9" s="32"/>
      <c r="BQ9" s="32"/>
      <c r="BR9" s="32"/>
      <c r="BS9" s="32"/>
      <c r="BT9" s="32"/>
      <c r="BU9" s="32"/>
      <c r="BV9" s="32"/>
      <c r="BW9" s="32"/>
      <c r="BX9" s="32"/>
      <c r="BY9" s="32"/>
      <c r="BZ9" s="32"/>
      <c r="CA9" s="32"/>
      <c r="CB9" s="32"/>
      <c r="CC9" s="32"/>
      <c r="CD9" s="32"/>
      <c r="CE9" s="32"/>
      <c r="CF9" s="32"/>
      <c r="CL9"/>
      <c r="CM9"/>
      <c r="CN9"/>
      <c r="CO9"/>
      <c r="CP9"/>
      <c r="CQ9"/>
    </row>
    <row r="10" spans="1:108">
      <c r="A10" s="32"/>
      <c r="B10" s="32"/>
      <c r="C10" s="5"/>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c r="BI10" s="32"/>
      <c r="BJ10" s="32"/>
      <c r="BK10" s="32"/>
      <c r="BL10" s="32"/>
      <c r="BM10" s="32"/>
      <c r="BN10" s="32"/>
      <c r="BO10" s="32"/>
      <c r="BP10" s="32"/>
      <c r="BQ10" s="32"/>
      <c r="BR10" s="32"/>
      <c r="BS10" s="32"/>
      <c r="BT10" s="32"/>
      <c r="BU10" s="32"/>
      <c r="BV10" s="32"/>
      <c r="BW10" s="32"/>
      <c r="BX10" s="32"/>
      <c r="BY10" s="32"/>
      <c r="BZ10" s="32"/>
      <c r="CA10" s="32"/>
      <c r="CB10" s="32"/>
      <c r="CC10" s="32"/>
      <c r="CD10" s="32"/>
      <c r="CE10" s="32"/>
      <c r="CF10" s="32"/>
      <c r="CL10"/>
      <c r="CM10"/>
      <c r="CN10"/>
      <c r="CO10"/>
      <c r="CP10"/>
      <c r="CQ10"/>
    </row>
    <row r="11" spans="1:108">
      <c r="A11" s="32"/>
      <c r="B11" s="32"/>
      <c r="C11" s="5"/>
      <c r="D11" s="32"/>
      <c r="E11" s="32"/>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c r="BU11" s="32"/>
      <c r="BV11" s="32"/>
      <c r="BW11" s="32"/>
      <c r="BX11" s="32"/>
      <c r="BY11" s="32"/>
      <c r="BZ11" s="32"/>
      <c r="CA11" s="32"/>
      <c r="CB11" s="32"/>
      <c r="CC11" s="32"/>
      <c r="CD11" s="32"/>
      <c r="CE11" s="32"/>
      <c r="CF11" s="32"/>
      <c r="CL11"/>
      <c r="CM11"/>
      <c r="CN11"/>
      <c r="CO11"/>
      <c r="CP11"/>
      <c r="CQ11"/>
    </row>
    <row r="12" spans="1:108">
      <c r="A12" s="32"/>
      <c r="B12" s="32"/>
      <c r="C12" s="5"/>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c r="BU12" s="32"/>
      <c r="BV12" s="32"/>
      <c r="BW12" s="32"/>
      <c r="BX12" s="32"/>
      <c r="BY12" s="32"/>
      <c r="BZ12" s="32"/>
      <c r="CA12" s="32"/>
      <c r="CB12" s="32"/>
      <c r="CC12" s="32"/>
      <c r="CD12" s="32"/>
      <c r="CE12" s="32"/>
      <c r="CF12" s="32"/>
      <c r="CL12"/>
      <c r="CM12"/>
      <c r="CN12"/>
      <c r="CO12"/>
      <c r="CP12"/>
      <c r="CQ12"/>
    </row>
    <row r="13" spans="1:108">
      <c r="A13" s="32"/>
      <c r="B13" s="32"/>
      <c r="C13" s="5"/>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L13"/>
      <c r="CM13"/>
      <c r="CN13"/>
      <c r="CO13"/>
      <c r="CP13"/>
      <c r="CQ13"/>
    </row>
    <row r="14" spans="1:108">
      <c r="A14" s="32"/>
      <c r="B14" s="32"/>
      <c r="C14" s="5"/>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T14" s="32"/>
      <c r="BU14" s="32"/>
      <c r="BV14" s="32"/>
      <c r="BW14" s="32"/>
      <c r="BX14" s="32"/>
      <c r="BY14" s="32"/>
      <c r="BZ14" s="32"/>
      <c r="CA14" s="32"/>
      <c r="CB14" s="32"/>
      <c r="CC14" s="32"/>
      <c r="CD14" s="32"/>
      <c r="CE14" s="32"/>
      <c r="CF14" s="32"/>
      <c r="CL14"/>
      <c r="CM14"/>
      <c r="CN14"/>
      <c r="CO14"/>
      <c r="CP14"/>
      <c r="CQ14"/>
    </row>
    <row r="15" spans="1:108">
      <c r="A15" s="32"/>
      <c r="B15" s="32"/>
      <c r="C15" s="5"/>
      <c r="D15" s="32"/>
      <c r="E15" s="32"/>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T15" s="32"/>
      <c r="BU15" s="32"/>
      <c r="BV15" s="32"/>
      <c r="BW15" s="32"/>
      <c r="BX15" s="32"/>
      <c r="BY15" s="32"/>
      <c r="BZ15" s="32"/>
      <c r="CA15" s="32"/>
      <c r="CB15" s="32"/>
      <c r="CC15" s="32"/>
      <c r="CD15" s="32"/>
      <c r="CE15" s="32"/>
      <c r="CF15" s="32"/>
      <c r="CL15"/>
      <c r="CM15"/>
      <c r="CN15"/>
      <c r="CO15"/>
      <c r="CP15"/>
      <c r="CQ15"/>
    </row>
    <row r="16" spans="1:108">
      <c r="A16" s="32"/>
      <c r="B16" s="32"/>
      <c r="C16" s="5"/>
      <c r="D16" s="32"/>
      <c r="E16" s="32"/>
      <c r="F16" s="32"/>
      <c r="G16" s="32"/>
      <c r="H16" s="32"/>
      <c r="I16" s="3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T16" s="32"/>
      <c r="BU16" s="32"/>
      <c r="BV16" s="32"/>
      <c r="BW16" s="32"/>
      <c r="BX16" s="32"/>
      <c r="BY16" s="32"/>
      <c r="BZ16" s="32"/>
      <c r="CA16" s="32"/>
      <c r="CB16" s="32"/>
      <c r="CC16" s="32"/>
      <c r="CD16" s="32"/>
      <c r="CE16" s="32"/>
      <c r="CF16" s="32"/>
      <c r="CL16"/>
      <c r="CM16"/>
      <c r="CN16"/>
      <c r="CO16"/>
      <c r="CP16"/>
      <c r="CQ16"/>
    </row>
    <row r="17" spans="1:95">
      <c r="A17" s="32"/>
      <c r="B17" s="32"/>
      <c r="C17" s="5"/>
      <c r="D17" s="32"/>
      <c r="E17" s="32"/>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T17" s="32"/>
      <c r="BU17" s="32"/>
      <c r="BV17" s="32"/>
      <c r="BW17" s="32"/>
      <c r="BX17" s="32"/>
      <c r="BY17" s="32"/>
      <c r="BZ17" s="32"/>
      <c r="CA17" s="32"/>
      <c r="CB17" s="32"/>
      <c r="CC17" s="32"/>
      <c r="CD17" s="32"/>
      <c r="CE17" s="32"/>
      <c r="CF17" s="32"/>
      <c r="CL17"/>
      <c r="CM17"/>
      <c r="CN17"/>
      <c r="CO17"/>
      <c r="CP17"/>
      <c r="CQ17"/>
    </row>
    <row r="18" spans="1:95">
      <c r="A18" s="32"/>
      <c r="B18" s="32"/>
      <c r="C18" s="5"/>
      <c r="D18" s="32"/>
      <c r="E18" s="32"/>
      <c r="F18" s="32"/>
      <c r="G18" s="32"/>
      <c r="H18" s="32"/>
      <c r="I18" s="3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T18" s="32"/>
      <c r="BU18" s="32"/>
      <c r="BV18" s="32"/>
      <c r="BW18" s="32"/>
      <c r="BX18" s="32"/>
      <c r="BY18" s="32"/>
      <c r="BZ18" s="32"/>
      <c r="CA18" s="32"/>
      <c r="CB18" s="32"/>
      <c r="CC18" s="32"/>
      <c r="CD18" s="32"/>
      <c r="CE18" s="32"/>
      <c r="CF18" s="32"/>
      <c r="CL18"/>
      <c r="CM18"/>
      <c r="CN18"/>
      <c r="CO18"/>
      <c r="CP18"/>
      <c r="CQ18"/>
    </row>
    <row r="19" spans="1:95">
      <c r="A19" s="32"/>
      <c r="B19" s="32"/>
      <c r="C19" s="5"/>
      <c r="D19" s="32"/>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c r="BP19" s="32"/>
      <c r="BQ19" s="32"/>
      <c r="BR19" s="32"/>
      <c r="BT19" s="32"/>
      <c r="BU19" s="32"/>
      <c r="BV19" s="32"/>
      <c r="BW19" s="32"/>
      <c r="BX19" s="32"/>
      <c r="BY19" s="32"/>
      <c r="BZ19" s="32"/>
      <c r="CA19" s="32"/>
      <c r="CB19" s="32"/>
      <c r="CC19" s="32"/>
      <c r="CD19" s="32"/>
      <c r="CE19" s="32"/>
      <c r="CF19" s="32"/>
      <c r="CL19"/>
      <c r="CM19"/>
      <c r="CN19"/>
      <c r="CO19"/>
      <c r="CP19"/>
      <c r="CQ19"/>
    </row>
    <row r="20" spans="1:95">
      <c r="A20" s="32"/>
      <c r="B20" s="32"/>
      <c r="C20" s="5"/>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c r="BP20" s="32"/>
      <c r="BQ20" s="32"/>
      <c r="BR20" s="32"/>
      <c r="BS20" s="32"/>
      <c r="BT20" s="32"/>
      <c r="BU20" s="32"/>
      <c r="BV20" s="32"/>
      <c r="BW20" s="32"/>
      <c r="BX20" s="32"/>
      <c r="BY20" s="32"/>
      <c r="BZ20" s="32"/>
      <c r="CA20" s="32"/>
      <c r="CB20" s="32"/>
      <c r="CC20" s="32"/>
      <c r="CD20" s="32"/>
      <c r="CE20" s="32"/>
      <c r="CF20" s="32"/>
      <c r="CL20"/>
      <c r="CM20"/>
      <c r="CN20"/>
      <c r="CO20"/>
      <c r="CP20"/>
      <c r="CQ20"/>
    </row>
    <row r="21" spans="1:95">
      <c r="A21" s="32"/>
      <c r="B21" s="32"/>
      <c r="C21" s="5"/>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c r="BP21" s="32"/>
      <c r="BQ21" s="32"/>
      <c r="BR21" s="32"/>
      <c r="BS21" s="32"/>
      <c r="BT21" s="32"/>
      <c r="BU21" s="32"/>
      <c r="BV21" s="32"/>
      <c r="BW21" s="32"/>
      <c r="BX21" s="32"/>
      <c r="BY21" s="32"/>
      <c r="BZ21" s="32"/>
      <c r="CA21" s="32"/>
      <c r="CB21" s="32"/>
      <c r="CC21" s="32"/>
      <c r="CD21" s="32"/>
      <c r="CE21" s="32"/>
      <c r="CF21" s="32"/>
      <c r="CL21"/>
      <c r="CM21"/>
      <c r="CN21"/>
      <c r="CO21"/>
      <c r="CP21"/>
      <c r="CQ21"/>
    </row>
    <row r="22" spans="1:95">
      <c r="A22" s="32"/>
      <c r="B22" s="32"/>
      <c r="C22" s="5"/>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c r="BP22" s="32"/>
      <c r="BQ22" s="32"/>
      <c r="BR22" s="32"/>
      <c r="BS22" s="32"/>
      <c r="BT22" s="32"/>
      <c r="BU22" s="32"/>
      <c r="BV22" s="32"/>
      <c r="BW22" s="32"/>
      <c r="BX22" s="32"/>
      <c r="BY22" s="32"/>
      <c r="BZ22" s="32"/>
      <c r="CA22" s="32"/>
      <c r="CB22" s="32"/>
      <c r="CC22" s="32"/>
      <c r="CD22" s="32"/>
      <c r="CE22" s="32"/>
      <c r="CF22" s="32"/>
      <c r="CL22"/>
      <c r="CM22"/>
      <c r="CN22"/>
      <c r="CO22"/>
      <c r="CP22"/>
      <c r="CQ22"/>
    </row>
    <row r="23" spans="1:95">
      <c r="A23" s="32"/>
      <c r="B23" s="32"/>
      <c r="C23" s="5"/>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c r="BP23" s="32"/>
      <c r="BQ23" s="32"/>
      <c r="BR23" s="32"/>
      <c r="BT23" s="32"/>
      <c r="BU23" s="32"/>
      <c r="BV23" s="32"/>
      <c r="BW23" s="32"/>
      <c r="BX23" s="32"/>
      <c r="BY23" s="32"/>
      <c r="BZ23" s="32"/>
      <c r="CA23" s="32"/>
      <c r="CB23" s="32"/>
      <c r="CC23" s="32"/>
      <c r="CD23" s="32"/>
      <c r="CE23" s="32"/>
      <c r="CF23" s="32"/>
      <c r="CL23"/>
      <c r="CM23"/>
      <c r="CN23"/>
      <c r="CO23"/>
      <c r="CP23"/>
      <c r="CQ23"/>
    </row>
    <row r="24" spans="1:95">
      <c r="A24" s="32"/>
      <c r="B24" s="32"/>
      <c r="C24" s="5"/>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c r="BP24" s="32"/>
      <c r="BQ24" s="32"/>
      <c r="BR24" s="32"/>
      <c r="BT24" s="32"/>
      <c r="BU24" s="32"/>
      <c r="BV24" s="32"/>
      <c r="BW24" s="32"/>
      <c r="BX24" s="32"/>
      <c r="BY24" s="32"/>
      <c r="BZ24" s="32"/>
      <c r="CA24" s="32"/>
      <c r="CB24" s="32"/>
      <c r="CC24" s="32"/>
      <c r="CD24" s="32"/>
      <c r="CE24" s="32"/>
      <c r="CF24" s="32"/>
      <c r="CL24"/>
      <c r="CM24"/>
      <c r="CN24"/>
      <c r="CO24"/>
      <c r="CP24"/>
      <c r="CQ24"/>
    </row>
    <row r="25" spans="1:95">
      <c r="A25" s="32"/>
      <c r="B25" s="32"/>
      <c r="C25" s="5"/>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T25" s="32"/>
      <c r="BU25" s="32"/>
      <c r="BV25" s="32"/>
      <c r="BW25" s="32"/>
      <c r="BX25" s="32"/>
      <c r="BY25" s="32"/>
      <c r="BZ25" s="32"/>
      <c r="CA25" s="32"/>
      <c r="CB25" s="32"/>
      <c r="CC25" s="32"/>
      <c r="CD25" s="32"/>
      <c r="CE25" s="32"/>
      <c r="CF25" s="32"/>
      <c r="CL25"/>
      <c r="CM25"/>
      <c r="CN25"/>
      <c r="CO25"/>
      <c r="CP25"/>
      <c r="CQ25"/>
    </row>
    <row r="26" spans="1:95">
      <c r="A26" s="32"/>
      <c r="B26" s="32"/>
      <c r="C26" s="5"/>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T26" s="32"/>
      <c r="BU26" s="32"/>
      <c r="BV26" s="32"/>
      <c r="BW26" s="32"/>
      <c r="BX26" s="32"/>
      <c r="BY26" s="32"/>
      <c r="BZ26" s="32"/>
      <c r="CA26" s="32"/>
      <c r="CB26" s="32"/>
      <c r="CC26" s="32"/>
      <c r="CD26" s="32"/>
      <c r="CE26" s="32"/>
      <c r="CF26" s="32"/>
      <c r="CL26"/>
      <c r="CM26"/>
      <c r="CN26"/>
      <c r="CO26"/>
      <c r="CP26"/>
      <c r="CQ26"/>
    </row>
    <row r="27" spans="1:95">
      <c r="A27" s="32"/>
      <c r="B27" s="32"/>
      <c r="C27" s="5"/>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c r="BI27" s="32"/>
      <c r="BJ27" s="32"/>
      <c r="BK27" s="32"/>
      <c r="BL27" s="32"/>
      <c r="BM27" s="32"/>
      <c r="BN27" s="32"/>
      <c r="BO27" s="32"/>
      <c r="BP27" s="32"/>
      <c r="BQ27" s="32"/>
      <c r="BR27" s="32"/>
      <c r="BT27" s="32"/>
      <c r="BU27" s="32"/>
      <c r="BV27" s="32"/>
      <c r="BW27" s="32"/>
      <c r="BX27" s="32"/>
      <c r="BY27" s="32"/>
      <c r="BZ27" s="32"/>
      <c r="CA27" s="32"/>
      <c r="CB27" s="32"/>
      <c r="CC27" s="32"/>
      <c r="CD27" s="32"/>
      <c r="CE27" s="32"/>
      <c r="CF27" s="32"/>
      <c r="CL27"/>
      <c r="CM27"/>
      <c r="CN27"/>
      <c r="CO27"/>
      <c r="CP27"/>
      <c r="CQ27"/>
    </row>
    <row r="28" spans="1:95">
      <c r="A28" s="32"/>
      <c r="B28" s="32"/>
      <c r="C28" s="5"/>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T28" s="32"/>
      <c r="BU28" s="32"/>
      <c r="BV28" s="32"/>
      <c r="BW28" s="32"/>
      <c r="BX28" s="32"/>
      <c r="BY28" s="32"/>
      <c r="BZ28" s="32"/>
      <c r="CA28" s="32"/>
      <c r="CB28" s="32"/>
      <c r="CC28" s="32"/>
      <c r="CD28" s="32"/>
      <c r="CE28" s="32"/>
      <c r="CF28" s="32"/>
      <c r="CL28"/>
      <c r="CM28"/>
      <c r="CN28"/>
      <c r="CO28"/>
      <c r="CP28"/>
      <c r="CQ28"/>
    </row>
    <row r="29" spans="1:95">
      <c r="A29" s="32"/>
      <c r="B29" s="32"/>
      <c r="C29" s="5"/>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T29" s="32"/>
      <c r="BU29" s="32"/>
      <c r="BV29" s="32"/>
      <c r="BW29" s="32"/>
      <c r="BX29" s="32"/>
      <c r="BY29" s="32"/>
      <c r="BZ29" s="32"/>
      <c r="CA29" s="32"/>
      <c r="CB29" s="32"/>
      <c r="CC29" s="32"/>
      <c r="CD29" s="32"/>
      <c r="CE29" s="32"/>
      <c r="CF29" s="32"/>
      <c r="CL29"/>
      <c r="CM29"/>
      <c r="CN29"/>
      <c r="CO29"/>
      <c r="CP29"/>
      <c r="CQ29"/>
    </row>
    <row r="30" spans="1:95">
      <c r="A30" s="32"/>
      <c r="B30" s="32"/>
      <c r="C30" s="5"/>
      <c r="D30" s="32"/>
      <c r="E30" s="32"/>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T30" s="32"/>
      <c r="BU30" s="32"/>
      <c r="BV30" s="32"/>
      <c r="BW30" s="32"/>
      <c r="BX30" s="32"/>
      <c r="BY30" s="32"/>
      <c r="BZ30" s="32"/>
      <c r="CA30" s="32"/>
      <c r="CB30" s="32"/>
      <c r="CC30" s="32"/>
      <c r="CD30" s="32"/>
      <c r="CE30" s="32"/>
      <c r="CF30" s="32"/>
      <c r="CL30"/>
      <c r="CM30"/>
      <c r="CN30"/>
      <c r="CO30"/>
      <c r="CP30"/>
      <c r="CQ30"/>
    </row>
    <row r="31" spans="1:95">
      <c r="A31" s="32"/>
      <c r="B31" s="32"/>
      <c r="C31" s="5"/>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L31"/>
      <c r="CM31"/>
      <c r="CN31"/>
      <c r="CO31"/>
      <c r="CP31"/>
      <c r="CQ31"/>
    </row>
    <row r="32" spans="1:95">
      <c r="A32" s="32"/>
      <c r="B32" s="32"/>
      <c r="C32" s="5"/>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c r="BI32" s="32"/>
      <c r="BJ32" s="32"/>
      <c r="BK32" s="32"/>
      <c r="BL32" s="32"/>
      <c r="BM32" s="32"/>
      <c r="BN32" s="32"/>
      <c r="BO32" s="32"/>
      <c r="BP32" s="32"/>
      <c r="BQ32" s="32"/>
      <c r="BR32" s="32"/>
      <c r="BS32" s="32"/>
      <c r="BT32" s="32"/>
      <c r="BU32" s="32"/>
      <c r="BV32" s="32"/>
      <c r="BW32" s="32"/>
      <c r="BX32" s="32"/>
      <c r="BY32" s="32"/>
      <c r="BZ32" s="32"/>
      <c r="CA32" s="32"/>
      <c r="CB32" s="32"/>
      <c r="CC32" s="32"/>
      <c r="CD32" s="32"/>
      <c r="CE32" s="32"/>
      <c r="CF32" s="32"/>
      <c r="CL32"/>
      <c r="CM32"/>
      <c r="CN32"/>
      <c r="CO32"/>
      <c r="CP32"/>
      <c r="CQ32"/>
    </row>
    <row r="33" spans="1:95">
      <c r="A33" s="32"/>
      <c r="B33" s="32"/>
      <c r="C33" s="5"/>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c r="BI33" s="32"/>
      <c r="BJ33" s="32"/>
      <c r="BK33" s="32"/>
      <c r="BL33" s="32"/>
      <c r="BM33" s="32"/>
      <c r="BN33" s="32"/>
      <c r="BO33" s="32"/>
      <c r="BP33" s="32"/>
      <c r="BQ33" s="32"/>
      <c r="BR33" s="32"/>
      <c r="BS33" s="32"/>
      <c r="BT33" s="32"/>
      <c r="BU33" s="32"/>
      <c r="BV33" s="32"/>
      <c r="BW33" s="32"/>
      <c r="BX33" s="32"/>
      <c r="BY33" s="32"/>
      <c r="BZ33" s="32"/>
      <c r="CA33" s="32"/>
      <c r="CB33" s="32"/>
      <c r="CC33" s="32"/>
      <c r="CD33" s="32"/>
      <c r="CE33" s="32"/>
      <c r="CF33" s="32"/>
      <c r="CL33"/>
      <c r="CM33"/>
      <c r="CN33"/>
      <c r="CO33"/>
      <c r="CP33"/>
      <c r="CQ33"/>
    </row>
    <row r="34" spans="1:95">
      <c r="A34" s="32"/>
      <c r="B34" s="32"/>
      <c r="C34" s="5"/>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L34"/>
      <c r="CM34"/>
      <c r="CN34"/>
      <c r="CO34"/>
      <c r="CP34"/>
      <c r="CQ34"/>
    </row>
    <row r="35" spans="1:95">
      <c r="A35" s="32"/>
      <c r="B35" s="32"/>
      <c r="C35" s="5"/>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L35"/>
      <c r="CM35"/>
      <c r="CN35"/>
      <c r="CO35"/>
      <c r="CP35"/>
      <c r="CQ35"/>
    </row>
    <row r="36" spans="1:95">
      <c r="A36" s="32"/>
      <c r="B36" s="32"/>
      <c r="C36" s="5"/>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L36"/>
      <c r="CM36"/>
      <c r="CN36"/>
      <c r="CO36"/>
      <c r="CP36"/>
      <c r="CQ36"/>
    </row>
    <row r="37" spans="1:95">
      <c r="A37" s="32"/>
      <c r="B37" s="32"/>
      <c r="C37" s="5"/>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T37" s="32"/>
      <c r="BU37" s="32"/>
      <c r="BV37" s="32"/>
      <c r="BW37" s="32"/>
      <c r="BX37" s="32"/>
      <c r="BY37" s="32"/>
      <c r="BZ37" s="32"/>
      <c r="CA37" s="32"/>
      <c r="CB37" s="32"/>
      <c r="CC37" s="32"/>
      <c r="CD37" s="32"/>
      <c r="CE37" s="32"/>
      <c r="CF37" s="32"/>
      <c r="CL37"/>
      <c r="CM37"/>
      <c r="CN37"/>
      <c r="CO37"/>
      <c r="CP37"/>
      <c r="CQ37"/>
    </row>
    <row r="38" spans="1:95">
      <c r="A38" s="32"/>
      <c r="B38" s="32"/>
      <c r="C38" s="5"/>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L38"/>
      <c r="CM38"/>
      <c r="CN38"/>
      <c r="CO38"/>
      <c r="CP38"/>
      <c r="CQ38"/>
    </row>
    <row r="39" spans="1:95">
      <c r="A39" s="32"/>
      <c r="B39" s="32"/>
      <c r="C39" s="5"/>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c r="BP39" s="32"/>
      <c r="BQ39" s="32"/>
      <c r="BR39" s="32"/>
      <c r="BS39" s="32"/>
      <c r="BT39" s="32"/>
      <c r="BU39" s="32"/>
      <c r="BV39" s="32"/>
      <c r="BW39" s="32"/>
      <c r="BX39" s="32"/>
      <c r="BY39" s="32"/>
      <c r="BZ39" s="32"/>
      <c r="CA39" s="32"/>
      <c r="CB39" s="32"/>
      <c r="CC39" s="32"/>
      <c r="CD39" s="32"/>
      <c r="CE39" s="32"/>
      <c r="CF39" s="32"/>
      <c r="CL39"/>
      <c r="CM39"/>
      <c r="CN39"/>
      <c r="CO39"/>
      <c r="CP39"/>
      <c r="CQ39"/>
    </row>
    <row r="40" spans="1:95">
      <c r="A40" s="32"/>
      <c r="B40" s="32"/>
      <c r="C40" s="5"/>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c r="BP40" s="32"/>
      <c r="BQ40" s="32"/>
      <c r="BR40" s="32"/>
      <c r="BS40" s="32"/>
      <c r="BT40" s="32"/>
      <c r="BU40" s="32"/>
      <c r="BV40" s="32"/>
      <c r="BW40" s="32"/>
      <c r="BX40" s="32"/>
      <c r="BY40" s="32"/>
      <c r="BZ40" s="32"/>
      <c r="CA40" s="32"/>
      <c r="CB40" s="32"/>
      <c r="CC40" s="32"/>
      <c r="CD40" s="32"/>
      <c r="CE40" s="32"/>
      <c r="CF40" s="32"/>
      <c r="CL40"/>
      <c r="CM40"/>
      <c r="CN40"/>
      <c r="CO40"/>
      <c r="CP40"/>
      <c r="CQ40"/>
    </row>
    <row r="41" spans="1:95">
      <c r="A41" s="32"/>
      <c r="B41" s="32"/>
      <c r="C41" s="5"/>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c r="BP41" s="32"/>
      <c r="BQ41" s="32"/>
      <c r="BR41" s="32"/>
      <c r="BS41" s="32"/>
      <c r="BT41" s="32"/>
      <c r="BU41" s="32"/>
      <c r="BV41" s="32"/>
      <c r="BW41" s="32"/>
      <c r="BX41" s="32"/>
      <c r="BY41" s="32"/>
      <c r="BZ41" s="32"/>
      <c r="CA41" s="32"/>
      <c r="CB41" s="32"/>
      <c r="CC41" s="32"/>
      <c r="CD41" s="32"/>
      <c r="CE41" s="32"/>
      <c r="CF41" s="32"/>
      <c r="CL41"/>
      <c r="CM41"/>
      <c r="CN41"/>
      <c r="CO41"/>
      <c r="CP41"/>
      <c r="CQ41"/>
    </row>
    <row r="42" spans="1:95">
      <c r="A42" s="32"/>
      <c r="B42" s="32"/>
      <c r="C42" s="5"/>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L42"/>
      <c r="CM42"/>
      <c r="CN42"/>
      <c r="CO42"/>
      <c r="CP42"/>
      <c r="CQ42"/>
    </row>
    <row r="43" spans="1:95">
      <c r="A43" s="32"/>
      <c r="B43" s="32"/>
      <c r="C43" s="5"/>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c r="BP43" s="32"/>
      <c r="BQ43" s="32"/>
      <c r="BR43" s="32"/>
      <c r="BS43" s="32"/>
      <c r="BT43" s="32"/>
      <c r="BU43" s="32"/>
      <c r="BV43" s="32"/>
      <c r="BW43" s="32"/>
      <c r="BX43" s="32"/>
      <c r="BY43" s="32"/>
      <c r="BZ43" s="32"/>
      <c r="CA43" s="32"/>
      <c r="CB43" s="32"/>
      <c r="CC43" s="32"/>
      <c r="CD43" s="32"/>
      <c r="CE43" s="32"/>
      <c r="CF43" s="32"/>
      <c r="CL43"/>
      <c r="CM43"/>
      <c r="CN43"/>
      <c r="CO43"/>
      <c r="CP43"/>
      <c r="CQ43"/>
    </row>
    <row r="44" spans="1:95">
      <c r="A44" s="32"/>
      <c r="B44" s="32"/>
      <c r="C44" s="5"/>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c r="BP44" s="32"/>
      <c r="BQ44" s="32"/>
      <c r="BR44" s="32"/>
      <c r="BS44" s="32"/>
      <c r="BT44" s="32"/>
      <c r="BU44" s="32"/>
      <c r="BV44" s="32"/>
      <c r="BW44" s="32"/>
      <c r="BX44" s="32"/>
      <c r="BY44" s="32"/>
      <c r="BZ44" s="32"/>
      <c r="CA44" s="32"/>
      <c r="CB44" s="32"/>
      <c r="CC44" s="32"/>
      <c r="CD44" s="32"/>
      <c r="CE44" s="32"/>
      <c r="CF44" s="32"/>
      <c r="CL44"/>
      <c r="CM44"/>
      <c r="CN44"/>
      <c r="CO44"/>
      <c r="CP44"/>
      <c r="CQ44"/>
    </row>
    <row r="45" spans="1:95">
      <c r="A45" s="32"/>
      <c r="B45" s="32"/>
      <c r="C45" s="5"/>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c r="BP45" s="32"/>
      <c r="BQ45" s="32"/>
      <c r="BR45" s="32"/>
      <c r="BS45" s="32"/>
      <c r="BT45" s="32"/>
      <c r="BU45" s="32"/>
      <c r="BV45" s="32"/>
      <c r="BW45" s="32"/>
      <c r="BX45" s="32"/>
      <c r="BY45" s="32"/>
      <c r="BZ45" s="32"/>
      <c r="CA45" s="32"/>
      <c r="CB45" s="32"/>
      <c r="CC45" s="32"/>
      <c r="CD45" s="32"/>
      <c r="CE45" s="32"/>
      <c r="CF45" s="32"/>
      <c r="CL45"/>
      <c r="CM45"/>
      <c r="CN45"/>
      <c r="CO45"/>
      <c r="CP45"/>
      <c r="CQ45"/>
    </row>
    <row r="46" spans="1:95">
      <c r="A46" s="32"/>
      <c r="B46" s="32"/>
      <c r="C46" s="5"/>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c r="BP46" s="32"/>
      <c r="BQ46" s="32"/>
      <c r="BR46" s="32"/>
      <c r="BS46" s="32"/>
      <c r="BT46" s="32"/>
      <c r="BU46" s="32"/>
      <c r="BV46" s="32"/>
      <c r="BW46" s="32"/>
      <c r="BX46" s="32"/>
      <c r="BY46" s="32"/>
      <c r="BZ46" s="32"/>
      <c r="CA46" s="32"/>
      <c r="CB46" s="32"/>
      <c r="CC46" s="32"/>
      <c r="CD46" s="32"/>
      <c r="CE46" s="32"/>
      <c r="CF46" s="32"/>
      <c r="CL46"/>
      <c r="CM46"/>
      <c r="CN46"/>
      <c r="CO46"/>
      <c r="CP46"/>
      <c r="CQ46"/>
    </row>
    <row r="47" spans="1:95">
      <c r="A47" s="32"/>
      <c r="B47" s="32"/>
      <c r="C47" s="5"/>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L47"/>
      <c r="CM47"/>
      <c r="CN47"/>
      <c r="CO47"/>
      <c r="CP47"/>
      <c r="CQ47"/>
    </row>
    <row r="48" spans="1:95">
      <c r="A48" s="32"/>
      <c r="B48" s="32"/>
      <c r="C48" s="5"/>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c r="BP48" s="32"/>
      <c r="BQ48" s="32"/>
      <c r="BR48" s="32"/>
      <c r="BS48" s="32"/>
      <c r="BT48" s="32"/>
      <c r="BU48" s="32"/>
      <c r="BV48" s="32"/>
      <c r="BW48" s="32"/>
      <c r="BX48" s="32"/>
      <c r="BY48" s="32"/>
      <c r="BZ48" s="32"/>
      <c r="CA48" s="32"/>
      <c r="CB48" s="32"/>
      <c r="CC48" s="32"/>
      <c r="CD48" s="32"/>
      <c r="CE48" s="32"/>
      <c r="CF48" s="32"/>
      <c r="CL48"/>
      <c r="CM48"/>
      <c r="CN48"/>
      <c r="CO48"/>
      <c r="CP48"/>
      <c r="CQ48"/>
    </row>
    <row r="49" spans="1:95">
      <c r="A49" s="32"/>
      <c r="B49" s="32"/>
      <c r="C49" s="5"/>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c r="BI49" s="32"/>
      <c r="BJ49" s="32"/>
      <c r="BK49" s="32"/>
      <c r="BL49" s="32"/>
      <c r="BM49" s="32"/>
      <c r="BN49" s="32"/>
      <c r="BO49" s="32"/>
      <c r="BP49" s="32"/>
      <c r="BQ49" s="32"/>
      <c r="BR49" s="32"/>
      <c r="BS49" s="32"/>
      <c r="BT49" s="32"/>
      <c r="BU49" s="32"/>
      <c r="BV49" s="32"/>
      <c r="BW49" s="32"/>
      <c r="BX49" s="32"/>
      <c r="BY49" s="32"/>
      <c r="BZ49" s="32"/>
      <c r="CA49" s="32"/>
      <c r="CB49" s="32"/>
      <c r="CC49" s="32"/>
      <c r="CD49" s="32"/>
      <c r="CE49" s="32"/>
      <c r="CF49" s="32"/>
      <c r="CL49"/>
      <c r="CM49"/>
      <c r="CN49"/>
      <c r="CO49"/>
      <c r="CP49"/>
      <c r="CQ49"/>
    </row>
    <row r="50" spans="1:95">
      <c r="A50" s="32"/>
      <c r="B50" s="32"/>
      <c r="C50" s="5"/>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c r="BI50" s="32"/>
      <c r="BJ50" s="32"/>
      <c r="BK50" s="32"/>
      <c r="BL50" s="32"/>
      <c r="BM50" s="32"/>
      <c r="BN50" s="32"/>
      <c r="BO50" s="32"/>
      <c r="BP50" s="32"/>
      <c r="BQ50" s="32"/>
      <c r="BR50" s="32"/>
      <c r="BS50" s="32"/>
      <c r="BT50" s="32"/>
      <c r="BU50" s="32"/>
      <c r="BV50" s="32"/>
      <c r="BW50" s="32"/>
      <c r="BX50" s="32"/>
      <c r="BY50" s="32"/>
      <c r="BZ50" s="32"/>
      <c r="CA50" s="32"/>
      <c r="CB50" s="32"/>
      <c r="CC50" s="32"/>
      <c r="CD50" s="32"/>
      <c r="CE50" s="32"/>
      <c r="CF50" s="32"/>
      <c r="CL50"/>
      <c r="CM50"/>
      <c r="CN50"/>
      <c r="CO50"/>
      <c r="CP50"/>
      <c r="CQ50"/>
    </row>
    <row r="51" spans="1:95">
      <c r="A51" s="32"/>
      <c r="B51" s="32"/>
      <c r="C51" s="5"/>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c r="BI51" s="32"/>
      <c r="BJ51" s="32"/>
      <c r="BK51" s="32"/>
      <c r="BL51" s="32"/>
      <c r="BM51" s="32"/>
      <c r="BN51" s="32"/>
      <c r="BO51" s="32"/>
      <c r="BP51" s="32"/>
      <c r="BQ51" s="32"/>
      <c r="BR51" s="32"/>
      <c r="BS51" s="32"/>
      <c r="BT51" s="32"/>
      <c r="BU51" s="32"/>
      <c r="BV51" s="32"/>
      <c r="BW51" s="32"/>
      <c r="BX51" s="32"/>
      <c r="BY51" s="32"/>
      <c r="BZ51" s="32"/>
      <c r="CA51" s="32"/>
      <c r="CB51" s="32"/>
      <c r="CC51" s="32"/>
      <c r="CD51" s="32"/>
      <c r="CE51" s="32"/>
      <c r="CF51" s="32"/>
      <c r="CL51"/>
      <c r="CM51"/>
      <c r="CN51"/>
      <c r="CO51"/>
      <c r="CP51"/>
      <c r="CQ51"/>
    </row>
    <row r="52" spans="1:95">
      <c r="A52" s="32"/>
      <c r="B52" s="32"/>
      <c r="C52" s="5"/>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2"/>
      <c r="BN52" s="32"/>
      <c r="BO52" s="32"/>
      <c r="BP52" s="32"/>
      <c r="BQ52" s="32"/>
      <c r="BR52" s="32"/>
      <c r="BS52" s="32"/>
      <c r="BT52" s="32"/>
      <c r="BU52" s="32"/>
      <c r="BV52" s="32"/>
      <c r="BW52" s="32"/>
      <c r="BX52" s="32"/>
      <c r="BY52" s="32"/>
      <c r="BZ52" s="32"/>
      <c r="CA52" s="32"/>
      <c r="CB52" s="32"/>
      <c r="CC52" s="32"/>
      <c r="CD52" s="32"/>
      <c r="CE52" s="32"/>
      <c r="CF52" s="32"/>
      <c r="CL52"/>
      <c r="CM52"/>
      <c r="CN52"/>
      <c r="CO52"/>
      <c r="CP52"/>
      <c r="CQ52"/>
    </row>
    <row r="53" spans="1:95">
      <c r="A53" s="32"/>
      <c r="B53" s="32"/>
      <c r="C53" s="5"/>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c r="BI53" s="32"/>
      <c r="BJ53" s="32"/>
      <c r="BK53" s="32"/>
      <c r="BL53" s="32"/>
      <c r="BM53" s="32"/>
      <c r="BN53" s="32"/>
      <c r="BO53" s="32"/>
      <c r="BP53" s="32"/>
      <c r="BQ53" s="32"/>
      <c r="BR53" s="32"/>
      <c r="BS53" s="32"/>
      <c r="BT53" s="32"/>
      <c r="BU53" s="32"/>
      <c r="BV53" s="32"/>
      <c r="BW53" s="32"/>
      <c r="BX53" s="32"/>
      <c r="BY53" s="32"/>
      <c r="BZ53" s="32"/>
      <c r="CA53" s="32"/>
      <c r="CB53" s="32"/>
      <c r="CC53" s="32"/>
      <c r="CD53" s="32"/>
      <c r="CE53" s="32"/>
      <c r="CF53" s="32"/>
      <c r="CL53"/>
      <c r="CM53"/>
      <c r="CN53"/>
      <c r="CO53"/>
      <c r="CP53"/>
      <c r="CQ53"/>
    </row>
    <row r="54" spans="1:95">
      <c r="A54" s="32"/>
      <c r="B54" s="32"/>
      <c r="C54" s="5"/>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32"/>
      <c r="BL54" s="32"/>
      <c r="BM54" s="32"/>
      <c r="BN54" s="32"/>
      <c r="BO54" s="32"/>
      <c r="BP54" s="32"/>
      <c r="BQ54" s="32"/>
      <c r="BR54" s="32"/>
      <c r="BS54" s="32"/>
      <c r="BT54" s="32"/>
      <c r="BU54" s="32"/>
      <c r="BV54" s="32"/>
      <c r="BW54" s="32"/>
      <c r="BX54" s="32"/>
      <c r="BY54" s="32"/>
      <c r="BZ54" s="32"/>
      <c r="CA54" s="32"/>
      <c r="CB54" s="32"/>
      <c r="CC54" s="32"/>
      <c r="CD54" s="32"/>
      <c r="CE54" s="32"/>
      <c r="CF54" s="32"/>
      <c r="CL54"/>
      <c r="CM54"/>
      <c r="CN54"/>
      <c r="CO54"/>
      <c r="CP54"/>
      <c r="CQ54"/>
    </row>
    <row r="55" spans="1:95">
      <c r="A55" s="32"/>
      <c r="B55" s="32"/>
      <c r="C55" s="5"/>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c r="BI55" s="32"/>
      <c r="BJ55" s="32"/>
      <c r="BK55" s="32"/>
      <c r="BL55" s="32"/>
      <c r="BM55" s="32"/>
      <c r="BN55" s="32"/>
      <c r="BO55" s="32"/>
      <c r="BP55" s="32"/>
      <c r="BQ55" s="32"/>
      <c r="BR55" s="32"/>
      <c r="BS55" s="32"/>
      <c r="BT55" s="32"/>
      <c r="BU55" s="32"/>
      <c r="BV55" s="32"/>
      <c r="BW55" s="32"/>
      <c r="BX55" s="32"/>
      <c r="BY55" s="32"/>
      <c r="BZ55" s="32"/>
      <c r="CA55" s="32"/>
      <c r="CB55" s="32"/>
      <c r="CC55" s="32"/>
      <c r="CD55" s="32"/>
      <c r="CE55" s="32"/>
      <c r="CF55" s="32"/>
      <c r="CL55"/>
      <c r="CM55"/>
      <c r="CN55"/>
      <c r="CO55"/>
      <c r="CP55"/>
      <c r="CQ55"/>
    </row>
    <row r="56" spans="1:95">
      <c r="A56" s="32"/>
      <c r="B56" s="32"/>
      <c r="C56" s="5"/>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c r="BI56" s="32"/>
      <c r="BJ56" s="32"/>
      <c r="BK56" s="32"/>
      <c r="BL56" s="32"/>
      <c r="BM56" s="32"/>
      <c r="BN56" s="32"/>
      <c r="BO56" s="32"/>
      <c r="BP56" s="32"/>
      <c r="BQ56" s="32"/>
      <c r="BR56" s="32"/>
      <c r="BS56" s="32"/>
      <c r="BT56" s="32"/>
      <c r="BU56" s="32"/>
      <c r="BV56" s="32"/>
      <c r="BW56" s="32"/>
      <c r="BX56" s="32"/>
      <c r="BY56" s="32"/>
      <c r="BZ56" s="32"/>
      <c r="CA56" s="32"/>
      <c r="CB56" s="32"/>
      <c r="CC56" s="32"/>
      <c r="CD56" s="32"/>
      <c r="CE56" s="32"/>
      <c r="CF56" s="32"/>
      <c r="CL56"/>
      <c r="CM56"/>
      <c r="CN56"/>
      <c r="CO56"/>
      <c r="CP56"/>
      <c r="CQ56"/>
    </row>
    <row r="57" spans="1:95">
      <c r="A57" s="32"/>
      <c r="B57" s="32"/>
      <c r="C57" s="5"/>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c r="BI57" s="32"/>
      <c r="BJ57" s="32"/>
      <c r="BK57" s="32"/>
      <c r="BL57" s="32"/>
      <c r="BM57" s="32"/>
      <c r="BN57" s="32"/>
      <c r="BO57" s="32"/>
      <c r="BP57" s="32"/>
      <c r="BQ57" s="32"/>
      <c r="BR57" s="32"/>
      <c r="BS57" s="32"/>
      <c r="BT57" s="32"/>
      <c r="BU57" s="32"/>
      <c r="BV57" s="32"/>
      <c r="BW57" s="32"/>
      <c r="BX57" s="32"/>
      <c r="BY57" s="32"/>
      <c r="BZ57" s="32"/>
      <c r="CA57" s="32"/>
      <c r="CB57" s="32"/>
      <c r="CC57" s="32"/>
      <c r="CD57" s="32"/>
      <c r="CE57" s="32"/>
      <c r="CF57" s="32"/>
      <c r="CL57"/>
      <c r="CM57"/>
      <c r="CN57"/>
      <c r="CO57"/>
      <c r="CP57"/>
      <c r="CQ57"/>
    </row>
    <row r="58" spans="1:95">
      <c r="A58" s="32"/>
      <c r="B58" s="32"/>
      <c r="C58" s="5"/>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c r="BP58" s="32"/>
      <c r="BQ58" s="32"/>
      <c r="BR58" s="32"/>
      <c r="BS58" s="32"/>
      <c r="BT58" s="32"/>
      <c r="BU58" s="32"/>
      <c r="BV58" s="32"/>
      <c r="BW58" s="32"/>
      <c r="BX58" s="32"/>
      <c r="BY58" s="32"/>
      <c r="BZ58" s="32"/>
      <c r="CA58" s="32"/>
      <c r="CB58" s="32"/>
      <c r="CC58" s="32"/>
      <c r="CD58" s="32"/>
      <c r="CE58" s="32"/>
      <c r="CF58" s="32"/>
      <c r="CL58"/>
      <c r="CM58"/>
      <c r="CN58"/>
      <c r="CO58"/>
      <c r="CP58"/>
      <c r="CQ58"/>
    </row>
    <row r="59" spans="1:95">
      <c r="A59" s="32"/>
      <c r="B59" s="32"/>
      <c r="C59" s="5"/>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c r="BP59" s="32"/>
      <c r="BQ59" s="32"/>
      <c r="BR59" s="32"/>
      <c r="BS59" s="32"/>
      <c r="BT59" s="32"/>
      <c r="BU59" s="32"/>
      <c r="BV59" s="32"/>
      <c r="BW59" s="32"/>
      <c r="BX59" s="32"/>
      <c r="BY59" s="32"/>
      <c r="BZ59" s="32"/>
      <c r="CA59" s="32"/>
      <c r="CB59" s="32"/>
      <c r="CC59" s="32"/>
      <c r="CD59" s="32"/>
      <c r="CE59" s="32"/>
      <c r="CF59" s="32"/>
      <c r="CL59"/>
      <c r="CM59"/>
      <c r="CN59"/>
      <c r="CO59"/>
      <c r="CP59"/>
      <c r="CQ59"/>
    </row>
    <row r="60" spans="1:95">
      <c r="A60" s="32"/>
      <c r="B60" s="32"/>
      <c r="C60" s="5"/>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c r="BP60" s="32"/>
      <c r="BQ60" s="32"/>
      <c r="BR60" s="32"/>
      <c r="BS60" s="32"/>
      <c r="BT60" s="32"/>
      <c r="BU60" s="32"/>
      <c r="BV60" s="32"/>
      <c r="BW60" s="32"/>
      <c r="BX60" s="32"/>
      <c r="BY60" s="32"/>
      <c r="BZ60" s="32"/>
      <c r="CA60" s="32"/>
      <c r="CB60" s="32"/>
      <c r="CC60" s="32"/>
      <c r="CD60" s="32"/>
      <c r="CE60" s="32"/>
      <c r="CF60" s="32"/>
      <c r="CL60"/>
      <c r="CM60"/>
      <c r="CN60"/>
      <c r="CO60"/>
      <c r="CP60"/>
      <c r="CQ60"/>
    </row>
    <row r="61" spans="1:95">
      <c r="A61" s="32"/>
      <c r="B61" s="32"/>
      <c r="C61" s="5"/>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c r="BP61" s="32"/>
      <c r="BQ61" s="32"/>
      <c r="BR61" s="32"/>
      <c r="BS61" s="32"/>
      <c r="BT61" s="32"/>
      <c r="BU61" s="32"/>
      <c r="BV61" s="32"/>
      <c r="BW61" s="32"/>
      <c r="BX61" s="32"/>
      <c r="BY61" s="32"/>
      <c r="BZ61" s="32"/>
      <c r="CA61" s="32"/>
      <c r="CB61" s="32"/>
      <c r="CC61" s="32"/>
      <c r="CD61" s="32"/>
      <c r="CE61" s="32"/>
      <c r="CF61" s="32"/>
      <c r="CL61"/>
      <c r="CM61"/>
      <c r="CN61"/>
      <c r="CO61"/>
      <c r="CP61"/>
      <c r="CQ61"/>
    </row>
    <row r="62" spans="1:95">
      <c r="A62" s="32"/>
      <c r="B62" s="32"/>
      <c r="C62" s="5"/>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c r="BP62" s="32"/>
      <c r="BQ62" s="32"/>
      <c r="BR62" s="32"/>
      <c r="BS62" s="32"/>
      <c r="BT62" s="32"/>
      <c r="BU62" s="32"/>
      <c r="BV62" s="32"/>
      <c r="BW62" s="32"/>
      <c r="BX62" s="32"/>
      <c r="BY62" s="32"/>
      <c r="BZ62" s="32"/>
      <c r="CA62" s="32"/>
      <c r="CB62" s="32"/>
      <c r="CC62" s="32"/>
      <c r="CD62" s="32"/>
      <c r="CE62" s="32"/>
      <c r="CF62" s="32"/>
      <c r="CL62"/>
      <c r="CM62"/>
      <c r="CN62"/>
      <c r="CO62"/>
      <c r="CP62"/>
      <c r="CQ62"/>
    </row>
    <row r="63" spans="1:95">
      <c r="A63" s="32"/>
      <c r="B63" s="32"/>
      <c r="C63" s="5"/>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c r="BP63" s="32"/>
      <c r="BQ63" s="32"/>
      <c r="BR63" s="32"/>
      <c r="BS63" s="32"/>
      <c r="BT63" s="32"/>
      <c r="BU63" s="32"/>
      <c r="BV63" s="32"/>
      <c r="BW63" s="32"/>
      <c r="BX63" s="32"/>
      <c r="BY63" s="32"/>
      <c r="BZ63" s="32"/>
      <c r="CA63" s="32"/>
      <c r="CB63" s="32"/>
      <c r="CC63" s="32"/>
      <c r="CD63" s="32"/>
      <c r="CE63" s="32"/>
      <c r="CF63" s="32"/>
      <c r="CL63"/>
      <c r="CM63"/>
      <c r="CN63"/>
      <c r="CO63"/>
      <c r="CP63"/>
      <c r="CQ63"/>
    </row>
    <row r="64" spans="1:95">
      <c r="A64" s="32"/>
      <c r="B64" s="32"/>
      <c r="C64" s="5"/>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c r="BP64" s="32"/>
      <c r="BQ64" s="32"/>
      <c r="BR64" s="32"/>
      <c r="BS64" s="32"/>
      <c r="BT64" s="32"/>
      <c r="BU64" s="32"/>
      <c r="BV64" s="32"/>
      <c r="BW64" s="32"/>
      <c r="BX64" s="32"/>
      <c r="BY64" s="32"/>
      <c r="BZ64" s="32"/>
      <c r="CA64" s="32"/>
      <c r="CB64" s="32"/>
      <c r="CC64" s="32"/>
      <c r="CD64" s="32"/>
      <c r="CE64" s="32"/>
      <c r="CF64" s="32"/>
      <c r="CL64"/>
      <c r="CM64"/>
      <c r="CN64"/>
      <c r="CO64"/>
      <c r="CP64"/>
      <c r="CQ64"/>
    </row>
    <row r="65" spans="1:95">
      <c r="A65" s="32"/>
      <c r="B65" s="32"/>
      <c r="C65" s="5"/>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c r="BP65" s="32"/>
      <c r="BQ65" s="32"/>
      <c r="BR65" s="32"/>
      <c r="BS65" s="32"/>
      <c r="BT65" s="32"/>
      <c r="BU65" s="32"/>
      <c r="BV65" s="32"/>
      <c r="BW65" s="32"/>
      <c r="BX65" s="32"/>
      <c r="BY65" s="32"/>
      <c r="BZ65" s="32"/>
      <c r="CA65" s="32"/>
      <c r="CB65" s="32"/>
      <c r="CC65" s="32"/>
      <c r="CD65" s="32"/>
      <c r="CE65" s="32"/>
      <c r="CF65" s="32"/>
      <c r="CL65"/>
      <c r="CM65"/>
      <c r="CN65"/>
      <c r="CO65"/>
      <c r="CP65"/>
      <c r="CQ65"/>
    </row>
    <row r="66" spans="1:95">
      <c r="A66" s="32"/>
      <c r="B66" s="32"/>
      <c r="C66" s="5"/>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c r="BP66" s="32"/>
      <c r="BQ66" s="32"/>
      <c r="BR66" s="32"/>
      <c r="BS66" s="32"/>
      <c r="BT66" s="32"/>
      <c r="BU66" s="32"/>
      <c r="BV66" s="32"/>
      <c r="BW66" s="32"/>
      <c r="BX66" s="32"/>
      <c r="BY66" s="32"/>
      <c r="BZ66" s="32"/>
      <c r="CA66" s="32"/>
      <c r="CB66" s="32"/>
      <c r="CC66" s="32"/>
      <c r="CD66" s="32"/>
      <c r="CE66" s="32"/>
      <c r="CF66" s="32"/>
      <c r="CL66"/>
      <c r="CM66"/>
      <c r="CN66"/>
      <c r="CO66"/>
      <c r="CP66"/>
      <c r="CQ66"/>
    </row>
    <row r="67" spans="1:95">
      <c r="A67" s="32"/>
      <c r="B67" s="32"/>
      <c r="C67" s="5"/>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c r="BP67" s="32"/>
      <c r="BQ67" s="32"/>
      <c r="BR67" s="32"/>
      <c r="BS67" s="32"/>
      <c r="BT67" s="32"/>
      <c r="BU67" s="32"/>
      <c r="BV67" s="32"/>
      <c r="BW67" s="32"/>
      <c r="BX67" s="32"/>
      <c r="BY67" s="32"/>
      <c r="BZ67" s="32"/>
      <c r="CA67" s="32"/>
      <c r="CB67" s="32"/>
      <c r="CC67" s="32"/>
      <c r="CD67" s="32"/>
      <c r="CE67" s="32"/>
      <c r="CF67" s="32"/>
      <c r="CL67"/>
      <c r="CM67"/>
      <c r="CN67"/>
      <c r="CO67"/>
      <c r="CP67"/>
      <c r="CQ67"/>
    </row>
    <row r="68" spans="1:95">
      <c r="A68" s="32"/>
      <c r="B68" s="32"/>
      <c r="C68" s="5"/>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c r="BP68" s="32"/>
      <c r="BQ68" s="32"/>
      <c r="BR68" s="32"/>
      <c r="BS68" s="32"/>
      <c r="BT68" s="32"/>
      <c r="BU68" s="32"/>
      <c r="BV68" s="32"/>
      <c r="BW68" s="32"/>
      <c r="BX68" s="32"/>
      <c r="BY68" s="32"/>
      <c r="BZ68" s="32"/>
      <c r="CA68" s="32"/>
      <c r="CB68" s="32"/>
      <c r="CC68" s="32"/>
      <c r="CD68" s="32"/>
      <c r="CE68" s="32"/>
      <c r="CF68" s="32"/>
      <c r="CL68"/>
      <c r="CM68"/>
      <c r="CN68"/>
      <c r="CO68"/>
      <c r="CP68"/>
      <c r="CQ68"/>
    </row>
    <row r="69" spans="1:95">
      <c r="A69" s="32"/>
      <c r="B69" s="32"/>
      <c r="C69" s="5"/>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c r="BP69" s="32"/>
      <c r="BQ69" s="32"/>
      <c r="BR69" s="32"/>
      <c r="BS69" s="32"/>
      <c r="BT69" s="32"/>
      <c r="BU69" s="32"/>
      <c r="BV69" s="32"/>
      <c r="BW69" s="32"/>
      <c r="BX69" s="32"/>
      <c r="BY69" s="32"/>
      <c r="BZ69" s="32"/>
      <c r="CA69" s="32"/>
      <c r="CB69" s="32"/>
      <c r="CC69" s="32"/>
      <c r="CD69" s="32"/>
      <c r="CE69" s="32"/>
      <c r="CF69" s="32"/>
      <c r="CL69"/>
      <c r="CM69"/>
      <c r="CN69"/>
      <c r="CO69"/>
      <c r="CP69"/>
      <c r="CQ69"/>
    </row>
    <row r="70" spans="1:95">
      <c r="A70" s="32"/>
      <c r="B70" s="32"/>
      <c r="C70" s="5"/>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c r="BI70" s="32"/>
      <c r="BJ70" s="32"/>
      <c r="BK70" s="32"/>
      <c r="BL70" s="32"/>
      <c r="BM70" s="32"/>
      <c r="BN70" s="32"/>
      <c r="BO70" s="32"/>
      <c r="BP70" s="32"/>
      <c r="BQ70" s="32"/>
      <c r="BR70" s="32"/>
      <c r="BS70" s="32"/>
      <c r="BT70" s="32"/>
      <c r="BU70" s="32"/>
      <c r="BV70" s="32"/>
      <c r="BW70" s="32"/>
      <c r="BX70" s="32"/>
      <c r="BY70" s="32"/>
      <c r="BZ70" s="32"/>
      <c r="CA70" s="32"/>
      <c r="CB70" s="32"/>
      <c r="CC70" s="32"/>
      <c r="CD70" s="32"/>
      <c r="CE70" s="32"/>
      <c r="CF70" s="32"/>
      <c r="CL70"/>
      <c r="CM70"/>
      <c r="CN70"/>
      <c r="CO70"/>
      <c r="CP70"/>
      <c r="CQ70"/>
    </row>
    <row r="71" spans="1:95">
      <c r="A71" s="32"/>
      <c r="B71" s="32"/>
      <c r="C71" s="5"/>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c r="BI71" s="32"/>
      <c r="BJ71" s="32"/>
      <c r="BK71" s="32"/>
      <c r="BL71" s="32"/>
      <c r="BM71" s="32"/>
      <c r="BN71" s="32"/>
      <c r="BO71" s="32"/>
      <c r="BP71" s="32"/>
      <c r="BQ71" s="32"/>
      <c r="BR71" s="32"/>
      <c r="BS71" s="32"/>
      <c r="BT71" s="32"/>
      <c r="BU71" s="32"/>
      <c r="BV71" s="32"/>
      <c r="BW71" s="32"/>
      <c r="BX71" s="32"/>
      <c r="BY71" s="32"/>
      <c r="BZ71" s="32"/>
      <c r="CA71" s="32"/>
      <c r="CB71" s="32"/>
      <c r="CC71" s="32"/>
      <c r="CD71" s="32"/>
      <c r="CE71" s="32"/>
      <c r="CF71" s="32"/>
      <c r="CL71"/>
      <c r="CM71"/>
      <c r="CN71"/>
      <c r="CO71"/>
      <c r="CP71"/>
      <c r="CQ71"/>
    </row>
    <row r="72" spans="1:95">
      <c r="A72" s="32"/>
      <c r="B72" s="32"/>
      <c r="C72" s="5"/>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c r="BI72" s="32"/>
      <c r="BJ72" s="32"/>
      <c r="BK72" s="32"/>
      <c r="BL72" s="32"/>
      <c r="BM72" s="32"/>
      <c r="BN72" s="32"/>
      <c r="BO72" s="32"/>
      <c r="BP72" s="32"/>
      <c r="BQ72" s="32"/>
      <c r="BR72" s="32"/>
      <c r="BS72" s="32"/>
      <c r="BT72" s="32"/>
      <c r="BU72" s="32"/>
      <c r="BV72" s="32"/>
      <c r="BW72" s="32"/>
      <c r="BX72" s="32"/>
      <c r="BY72" s="32"/>
      <c r="BZ72" s="32"/>
      <c r="CA72" s="32"/>
      <c r="CB72" s="32"/>
      <c r="CC72" s="32"/>
      <c r="CD72" s="32"/>
      <c r="CE72" s="32"/>
      <c r="CF72" s="32"/>
      <c r="CL72"/>
      <c r="CM72"/>
      <c r="CN72"/>
      <c r="CO72"/>
      <c r="CP72"/>
      <c r="CQ72"/>
    </row>
    <row r="73" spans="1:95">
      <c r="A73" s="32"/>
      <c r="B73" s="32"/>
      <c r="C73" s="5"/>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c r="BI73" s="32"/>
      <c r="BJ73" s="32"/>
      <c r="BK73" s="32"/>
      <c r="BL73" s="32"/>
      <c r="BM73" s="32"/>
      <c r="BN73" s="32"/>
      <c r="BO73" s="32"/>
      <c r="BP73" s="32"/>
      <c r="BQ73" s="32"/>
      <c r="BR73" s="32"/>
      <c r="BS73" s="32"/>
      <c r="BT73" s="32"/>
      <c r="BU73" s="32"/>
      <c r="BV73" s="32"/>
      <c r="BW73" s="32"/>
      <c r="BX73" s="32"/>
      <c r="BY73" s="32"/>
      <c r="BZ73" s="32"/>
      <c r="CA73" s="32"/>
      <c r="CB73" s="32"/>
      <c r="CC73" s="32"/>
      <c r="CD73" s="32"/>
      <c r="CE73" s="32"/>
      <c r="CF73" s="32"/>
      <c r="CL73"/>
      <c r="CM73"/>
      <c r="CN73"/>
      <c r="CO73"/>
      <c r="CP73"/>
      <c r="CQ73"/>
    </row>
    <row r="74" spans="1:95">
      <c r="A74" s="32"/>
      <c r="B74" s="32"/>
      <c r="C74" s="5"/>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c r="BI74" s="32"/>
      <c r="BJ74" s="32"/>
      <c r="BK74" s="32"/>
      <c r="BL74" s="32"/>
      <c r="BM74" s="32"/>
      <c r="BN74" s="32"/>
      <c r="BO74" s="32"/>
      <c r="BP74" s="32"/>
      <c r="BQ74" s="32"/>
      <c r="BR74" s="32"/>
      <c r="BS74" s="32"/>
      <c r="BT74" s="32"/>
      <c r="BU74" s="32"/>
      <c r="BV74" s="32"/>
      <c r="BW74" s="32"/>
      <c r="BX74" s="32"/>
      <c r="BY74" s="32"/>
      <c r="BZ74" s="32"/>
      <c r="CA74" s="32"/>
      <c r="CB74" s="32"/>
      <c r="CC74" s="32"/>
      <c r="CD74" s="32"/>
      <c r="CE74" s="32"/>
      <c r="CF74" s="32"/>
      <c r="CL74"/>
      <c r="CM74"/>
      <c r="CN74"/>
      <c r="CO74"/>
      <c r="CP74"/>
      <c r="CQ74"/>
    </row>
    <row r="75" spans="1:95">
      <c r="A75" s="32"/>
      <c r="B75" s="32"/>
      <c r="C75" s="5"/>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c r="BI75" s="32"/>
      <c r="BJ75" s="32"/>
      <c r="BK75" s="32"/>
      <c r="BL75" s="32"/>
      <c r="BM75" s="32"/>
      <c r="BN75" s="32"/>
      <c r="BO75" s="32"/>
      <c r="BP75" s="32"/>
      <c r="BQ75" s="32"/>
      <c r="BR75" s="32"/>
      <c r="BS75" s="32"/>
      <c r="BT75" s="32"/>
      <c r="BU75" s="32"/>
      <c r="BV75" s="32"/>
      <c r="BW75" s="32"/>
      <c r="BX75" s="32"/>
      <c r="BY75" s="32"/>
      <c r="BZ75" s="32"/>
      <c r="CA75" s="32"/>
      <c r="CB75" s="32"/>
      <c r="CC75" s="32"/>
      <c r="CD75" s="32"/>
      <c r="CE75" s="32"/>
      <c r="CF75" s="32"/>
      <c r="CL75"/>
      <c r="CM75"/>
      <c r="CN75"/>
      <c r="CO75"/>
      <c r="CP75"/>
      <c r="CQ75"/>
    </row>
    <row r="76" spans="1:95">
      <c r="A76" s="32"/>
      <c r="B76" s="32"/>
      <c r="C76" s="5"/>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c r="BI76" s="32"/>
      <c r="BJ76" s="32"/>
      <c r="BK76" s="32"/>
      <c r="BL76" s="32"/>
      <c r="BM76" s="32"/>
      <c r="BN76" s="32"/>
      <c r="BO76" s="32"/>
      <c r="BP76" s="32"/>
      <c r="BQ76" s="32"/>
      <c r="BR76" s="32"/>
      <c r="BS76" s="32"/>
      <c r="BT76" s="32"/>
      <c r="BU76" s="32"/>
      <c r="BV76" s="32"/>
      <c r="BW76" s="32"/>
      <c r="BX76" s="32"/>
      <c r="BY76" s="32"/>
      <c r="BZ76" s="32"/>
      <c r="CA76" s="32"/>
      <c r="CB76" s="32"/>
      <c r="CC76" s="32"/>
      <c r="CD76" s="32"/>
      <c r="CE76" s="32"/>
      <c r="CF76" s="32"/>
      <c r="CL76"/>
      <c r="CM76"/>
      <c r="CN76"/>
      <c r="CO76"/>
      <c r="CP76"/>
      <c r="CQ76"/>
    </row>
    <row r="77" spans="1:95">
      <c r="A77" s="32"/>
      <c r="B77" s="32"/>
      <c r="C77" s="5"/>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c r="BI77" s="32"/>
      <c r="BJ77" s="32"/>
      <c r="BK77" s="32"/>
      <c r="BL77" s="32"/>
      <c r="BM77" s="32"/>
      <c r="BN77" s="32"/>
      <c r="BO77" s="32"/>
      <c r="BP77" s="32"/>
      <c r="BQ77" s="32"/>
      <c r="BR77" s="32"/>
      <c r="BS77" s="32"/>
      <c r="BT77" s="32"/>
      <c r="BU77" s="32"/>
      <c r="BV77" s="32"/>
      <c r="BW77" s="32"/>
      <c r="BX77" s="32"/>
      <c r="BY77" s="32"/>
      <c r="BZ77" s="32"/>
      <c r="CA77" s="32"/>
      <c r="CB77" s="32"/>
      <c r="CC77" s="32"/>
      <c r="CD77" s="32"/>
      <c r="CE77" s="32"/>
      <c r="CF77" s="32"/>
      <c r="CL77"/>
      <c r="CM77"/>
      <c r="CN77"/>
      <c r="CO77"/>
      <c r="CP77"/>
      <c r="CQ77"/>
    </row>
    <row r="78" spans="1:95">
      <c r="A78" s="32"/>
      <c r="B78" s="32"/>
      <c r="C78" s="5"/>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c r="BI78" s="32"/>
      <c r="BJ78" s="32"/>
      <c r="BK78" s="32"/>
      <c r="BL78" s="32"/>
      <c r="BM78" s="32"/>
      <c r="BN78" s="32"/>
      <c r="BO78" s="32"/>
      <c r="BP78" s="32"/>
      <c r="BQ78" s="32"/>
      <c r="BR78" s="32"/>
      <c r="BS78" s="32"/>
      <c r="BT78" s="32"/>
      <c r="BU78" s="32"/>
      <c r="BV78" s="32"/>
      <c r="BW78" s="32"/>
      <c r="BX78" s="32"/>
      <c r="BY78" s="32"/>
      <c r="BZ78" s="32"/>
      <c r="CA78" s="32"/>
      <c r="CB78" s="32"/>
      <c r="CC78" s="32"/>
      <c r="CD78" s="32"/>
      <c r="CE78" s="32"/>
      <c r="CF78" s="32"/>
      <c r="CL78"/>
      <c r="CM78"/>
      <c r="CN78"/>
      <c r="CO78"/>
      <c r="CP78"/>
      <c r="CQ78"/>
    </row>
    <row r="79" spans="1:95">
      <c r="A79" s="32"/>
      <c r="B79" s="32"/>
      <c r="C79" s="5"/>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c r="BP79" s="32"/>
      <c r="BQ79" s="32"/>
      <c r="BR79" s="32"/>
      <c r="BS79" s="32"/>
      <c r="BT79" s="32"/>
      <c r="BU79" s="32"/>
      <c r="BV79" s="32"/>
      <c r="BW79" s="32"/>
      <c r="BX79" s="32"/>
      <c r="BY79" s="32"/>
      <c r="BZ79" s="32"/>
      <c r="CA79" s="32"/>
      <c r="CB79" s="32"/>
      <c r="CC79" s="32"/>
      <c r="CD79" s="32"/>
      <c r="CE79" s="32"/>
      <c r="CF79" s="32"/>
      <c r="CL79"/>
      <c r="CM79"/>
      <c r="CN79"/>
      <c r="CO79"/>
      <c r="CP79"/>
      <c r="CQ79"/>
    </row>
    <row r="80" spans="1:95">
      <c r="A80" s="32"/>
      <c r="B80" s="32"/>
      <c r="C80" s="5"/>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c r="BP80" s="32"/>
      <c r="BQ80" s="32"/>
      <c r="BR80" s="32"/>
      <c r="BS80" s="32"/>
      <c r="BT80" s="32"/>
      <c r="BU80" s="32"/>
      <c r="BV80" s="32"/>
      <c r="BW80" s="32"/>
      <c r="BX80" s="32"/>
      <c r="BY80" s="32"/>
      <c r="BZ80" s="32"/>
      <c r="CA80" s="32"/>
      <c r="CB80" s="32"/>
      <c r="CC80" s="32"/>
      <c r="CD80" s="32"/>
      <c r="CE80" s="32"/>
      <c r="CF80" s="32"/>
      <c r="CL80"/>
      <c r="CM80"/>
      <c r="CN80"/>
      <c r="CO80"/>
      <c r="CP80"/>
      <c r="CQ80"/>
    </row>
    <row r="81" spans="1:95">
      <c r="A81" s="32"/>
      <c r="B81" s="32"/>
      <c r="C81" s="5"/>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c r="BP81" s="32"/>
      <c r="BQ81" s="32"/>
      <c r="BR81" s="32"/>
      <c r="BS81" s="32"/>
      <c r="BT81" s="32"/>
      <c r="BU81" s="32"/>
      <c r="BV81" s="32"/>
      <c r="BW81" s="32"/>
      <c r="BX81" s="32"/>
      <c r="BY81" s="32"/>
      <c r="BZ81" s="32"/>
      <c r="CA81" s="32"/>
      <c r="CB81" s="32"/>
      <c r="CC81" s="32"/>
      <c r="CD81" s="32"/>
      <c r="CE81" s="32"/>
      <c r="CF81" s="32"/>
      <c r="CL81"/>
      <c r="CM81"/>
      <c r="CN81"/>
      <c r="CO81"/>
      <c r="CP81"/>
      <c r="CQ81"/>
    </row>
    <row r="82" spans="1:95">
      <c r="A82" s="32"/>
      <c r="B82" s="32"/>
      <c r="C82" s="5"/>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c r="BP82" s="32"/>
      <c r="BQ82" s="32"/>
      <c r="BR82" s="32"/>
      <c r="BS82" s="32"/>
      <c r="BT82" s="32"/>
      <c r="BU82" s="32"/>
      <c r="BV82" s="32"/>
      <c r="BW82" s="32"/>
      <c r="BX82" s="32"/>
      <c r="BY82" s="32"/>
      <c r="BZ82" s="32"/>
      <c r="CA82" s="32"/>
      <c r="CB82" s="32"/>
      <c r="CC82" s="32"/>
      <c r="CD82" s="32"/>
      <c r="CE82" s="32"/>
      <c r="CF82" s="32"/>
      <c r="CL82"/>
      <c r="CM82"/>
      <c r="CN82"/>
      <c r="CO82"/>
      <c r="CP82"/>
      <c r="CQ82"/>
    </row>
    <row r="83" spans="1:95">
      <c r="A83" s="32"/>
      <c r="B83" s="32"/>
      <c r="C83" s="5"/>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c r="BP83" s="32"/>
      <c r="BQ83" s="32"/>
      <c r="BR83" s="32"/>
      <c r="BS83" s="32"/>
      <c r="BT83" s="32"/>
      <c r="BU83" s="32"/>
      <c r="BV83" s="32"/>
      <c r="BW83" s="32"/>
      <c r="BX83" s="32"/>
      <c r="BY83" s="32"/>
      <c r="BZ83" s="32"/>
      <c r="CA83" s="32"/>
      <c r="CB83" s="32"/>
      <c r="CC83" s="32"/>
      <c r="CD83" s="32"/>
      <c r="CE83" s="32"/>
      <c r="CF83" s="32"/>
      <c r="CL83"/>
      <c r="CM83"/>
      <c r="CN83"/>
      <c r="CO83"/>
      <c r="CP83"/>
      <c r="CQ83"/>
    </row>
    <row r="84" spans="1:95">
      <c r="A84" s="32"/>
      <c r="B84" s="32"/>
      <c r="C84" s="5"/>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c r="BP84" s="32"/>
      <c r="BQ84" s="32"/>
      <c r="BR84" s="32"/>
      <c r="BS84" s="32"/>
      <c r="BT84" s="32"/>
      <c r="BU84" s="32"/>
      <c r="BV84" s="32"/>
      <c r="BW84" s="32"/>
      <c r="BX84" s="32"/>
      <c r="BY84" s="32"/>
      <c r="BZ84" s="32"/>
      <c r="CA84" s="32"/>
      <c r="CB84" s="32"/>
      <c r="CC84" s="32"/>
      <c r="CD84" s="32"/>
      <c r="CE84" s="32"/>
      <c r="CF84" s="32"/>
      <c r="CL84"/>
      <c r="CM84"/>
      <c r="CN84"/>
      <c r="CO84"/>
      <c r="CP84"/>
      <c r="CQ84"/>
    </row>
    <row r="85" spans="1:95">
      <c r="A85" s="32"/>
      <c r="B85" s="32"/>
      <c r="C85" s="5"/>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c r="BP85" s="32"/>
      <c r="BQ85" s="32"/>
      <c r="BR85" s="32"/>
      <c r="BS85" s="32"/>
      <c r="BT85" s="32"/>
      <c r="BU85" s="32"/>
      <c r="BV85" s="32"/>
      <c r="BW85" s="32"/>
      <c r="BX85" s="32"/>
      <c r="BY85" s="32"/>
      <c r="BZ85" s="32"/>
      <c r="CA85" s="32"/>
      <c r="CB85" s="32"/>
      <c r="CC85" s="32"/>
      <c r="CD85" s="32"/>
      <c r="CE85" s="32"/>
      <c r="CF85" s="32"/>
      <c r="CL85"/>
      <c r="CM85"/>
      <c r="CN85"/>
      <c r="CO85"/>
      <c r="CP85"/>
      <c r="CQ85"/>
    </row>
    <row r="86" spans="1:95">
      <c r="A86" s="32"/>
      <c r="B86" s="32"/>
      <c r="C86" s="5"/>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c r="BP86" s="32"/>
      <c r="BQ86" s="32"/>
      <c r="BR86" s="32"/>
      <c r="BS86" s="32"/>
      <c r="BT86" s="32"/>
      <c r="BU86" s="32"/>
      <c r="BV86" s="32"/>
      <c r="BW86" s="32"/>
      <c r="BX86" s="32"/>
      <c r="BY86" s="32"/>
      <c r="BZ86" s="32"/>
      <c r="CA86" s="32"/>
      <c r="CB86" s="32"/>
      <c r="CC86" s="32"/>
      <c r="CD86" s="32"/>
      <c r="CE86" s="32"/>
      <c r="CF86" s="32"/>
      <c r="CL86"/>
      <c r="CM86"/>
      <c r="CN86"/>
      <c r="CO86"/>
      <c r="CP86"/>
      <c r="CQ86"/>
    </row>
    <row r="87" spans="1:95">
      <c r="A87" s="32"/>
      <c r="B87" s="32"/>
      <c r="C87" s="5"/>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c r="BP87" s="32"/>
      <c r="BQ87" s="32"/>
      <c r="BR87" s="32"/>
      <c r="BS87" s="32"/>
      <c r="BT87" s="32"/>
      <c r="BU87" s="32"/>
      <c r="BV87" s="32"/>
      <c r="BW87" s="32"/>
      <c r="BX87" s="32"/>
      <c r="BY87" s="32"/>
      <c r="BZ87" s="32"/>
      <c r="CA87" s="32"/>
      <c r="CB87" s="32"/>
      <c r="CC87" s="32"/>
      <c r="CD87" s="32"/>
      <c r="CE87" s="32"/>
      <c r="CF87" s="32"/>
      <c r="CL87"/>
      <c r="CM87"/>
      <c r="CN87"/>
      <c r="CO87"/>
      <c r="CP87"/>
      <c r="CQ87"/>
    </row>
    <row r="88" spans="1:95">
      <c r="A88" s="32"/>
      <c r="B88" s="32"/>
      <c r="C88" s="5"/>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c r="BP88" s="32"/>
      <c r="BQ88" s="32"/>
      <c r="BR88" s="32"/>
      <c r="BS88" s="32"/>
      <c r="BT88" s="32"/>
      <c r="BU88" s="32"/>
      <c r="BV88" s="32"/>
      <c r="BW88" s="32"/>
      <c r="BX88" s="32"/>
      <c r="BY88" s="32"/>
      <c r="BZ88" s="32"/>
      <c r="CA88" s="32"/>
      <c r="CB88" s="32"/>
      <c r="CC88" s="32"/>
      <c r="CD88" s="32"/>
      <c r="CE88" s="32"/>
      <c r="CF88" s="32"/>
      <c r="CL88"/>
      <c r="CM88"/>
      <c r="CN88"/>
      <c r="CO88"/>
      <c r="CP88"/>
      <c r="CQ88"/>
    </row>
    <row r="89" spans="1:95">
      <c r="A89" s="32"/>
      <c r="B89" s="32"/>
      <c r="C89" s="5"/>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c r="BP89" s="32"/>
      <c r="BQ89" s="32"/>
      <c r="BR89" s="32"/>
      <c r="BS89" s="32"/>
      <c r="BT89" s="32"/>
      <c r="BU89" s="32"/>
      <c r="BV89" s="32"/>
      <c r="BW89" s="32"/>
      <c r="BX89" s="32"/>
      <c r="BY89" s="32"/>
      <c r="BZ89" s="32"/>
      <c r="CA89" s="32"/>
      <c r="CB89" s="32"/>
      <c r="CC89" s="32"/>
      <c r="CD89" s="32"/>
      <c r="CE89" s="32"/>
      <c r="CF89" s="32"/>
      <c r="CL89"/>
      <c r="CM89"/>
      <c r="CN89"/>
      <c r="CO89"/>
      <c r="CP89"/>
      <c r="CQ89"/>
    </row>
    <row r="90" spans="1:95">
      <c r="A90" s="32"/>
      <c r="B90" s="32"/>
      <c r="C90" s="5"/>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c r="BP90" s="32"/>
      <c r="BQ90" s="32"/>
      <c r="BR90" s="32"/>
      <c r="BS90" s="32"/>
      <c r="BT90" s="32"/>
      <c r="BU90" s="32"/>
      <c r="BV90" s="32"/>
      <c r="BW90" s="32"/>
      <c r="BX90" s="32"/>
      <c r="BY90" s="32"/>
      <c r="BZ90" s="32"/>
      <c r="CA90" s="32"/>
      <c r="CB90" s="32"/>
      <c r="CC90" s="32"/>
      <c r="CD90" s="32"/>
      <c r="CE90" s="32"/>
      <c r="CF90" s="32"/>
      <c r="CL90"/>
      <c r="CM90"/>
      <c r="CN90"/>
      <c r="CO90"/>
      <c r="CP90"/>
      <c r="CQ90"/>
    </row>
    <row r="91" spans="1:95">
      <c r="A91" s="32"/>
      <c r="B91" s="32"/>
      <c r="C91" s="5"/>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c r="BI91" s="32"/>
      <c r="BJ91" s="32"/>
      <c r="BK91" s="32"/>
      <c r="BL91" s="32"/>
      <c r="BM91" s="32"/>
      <c r="BN91" s="32"/>
      <c r="BO91" s="32"/>
      <c r="BP91" s="32"/>
      <c r="BQ91" s="32"/>
      <c r="BR91" s="32"/>
      <c r="BS91" s="32"/>
      <c r="BT91" s="32"/>
      <c r="BU91" s="32"/>
      <c r="BV91" s="32"/>
      <c r="BW91" s="32"/>
      <c r="BX91" s="32"/>
      <c r="BY91" s="32"/>
      <c r="BZ91" s="32"/>
      <c r="CA91" s="32"/>
      <c r="CB91" s="32"/>
      <c r="CC91" s="32"/>
      <c r="CD91" s="32"/>
      <c r="CE91" s="32"/>
      <c r="CF91" s="32"/>
      <c r="CL91"/>
      <c r="CM91"/>
      <c r="CN91"/>
      <c r="CO91"/>
      <c r="CP91"/>
      <c r="CQ91"/>
    </row>
    <row r="92" spans="1:95">
      <c r="A92" s="32"/>
      <c r="B92" s="32"/>
      <c r="C92" s="5"/>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c r="BI92" s="32"/>
      <c r="BJ92" s="32"/>
      <c r="BK92" s="32"/>
      <c r="BL92" s="32"/>
      <c r="BM92" s="32"/>
      <c r="BN92" s="32"/>
      <c r="BO92" s="32"/>
      <c r="BP92" s="32"/>
      <c r="BQ92" s="32"/>
      <c r="BR92" s="32"/>
      <c r="BS92" s="32"/>
      <c r="BT92" s="32"/>
      <c r="BU92" s="32"/>
      <c r="BV92" s="32"/>
      <c r="BW92" s="32"/>
      <c r="BX92" s="32"/>
      <c r="BY92" s="32"/>
      <c r="BZ92" s="32"/>
      <c r="CA92" s="32"/>
      <c r="CB92" s="32"/>
      <c r="CC92" s="32"/>
      <c r="CD92" s="32"/>
      <c r="CE92" s="32"/>
      <c r="CF92" s="32"/>
      <c r="CL92"/>
      <c r="CM92"/>
      <c r="CN92"/>
      <c r="CO92"/>
      <c r="CP92"/>
      <c r="CQ92"/>
    </row>
    <row r="93" spans="1:95">
      <c r="A93" s="32"/>
      <c r="B93" s="32"/>
      <c r="C93" s="5"/>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c r="BI93" s="32"/>
      <c r="BJ93" s="32"/>
      <c r="BK93" s="32"/>
      <c r="BL93" s="32"/>
      <c r="BM93" s="32"/>
      <c r="BN93" s="32"/>
      <c r="BO93" s="32"/>
      <c r="BP93" s="32"/>
      <c r="BQ93" s="32"/>
      <c r="BR93" s="32"/>
      <c r="BS93" s="32"/>
      <c r="BT93" s="32"/>
      <c r="BU93" s="32"/>
      <c r="BV93" s="32"/>
      <c r="BW93" s="32"/>
      <c r="BX93" s="32"/>
      <c r="BY93" s="32"/>
      <c r="BZ93" s="32"/>
      <c r="CA93" s="32"/>
      <c r="CB93" s="32"/>
      <c r="CC93" s="32"/>
      <c r="CD93" s="32"/>
      <c r="CE93" s="32"/>
      <c r="CF93" s="32"/>
      <c r="CL93"/>
      <c r="CM93"/>
      <c r="CN93"/>
      <c r="CO93"/>
      <c r="CP93"/>
      <c r="CQ93"/>
    </row>
    <row r="94" spans="1:95">
      <c r="A94" s="32"/>
      <c r="B94" s="32"/>
      <c r="C94" s="5"/>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c r="BI94" s="32"/>
      <c r="BJ94" s="32"/>
      <c r="BK94" s="32"/>
      <c r="BL94" s="32"/>
      <c r="BM94" s="32"/>
      <c r="BN94" s="32"/>
      <c r="BO94" s="32"/>
      <c r="BP94" s="32"/>
      <c r="BQ94" s="32"/>
      <c r="BR94" s="32"/>
      <c r="BS94" s="32"/>
      <c r="BT94" s="32"/>
      <c r="BU94" s="32"/>
      <c r="BV94" s="32"/>
      <c r="BW94" s="32"/>
      <c r="BX94" s="32"/>
      <c r="BY94" s="32"/>
      <c r="BZ94" s="32"/>
      <c r="CA94" s="32"/>
      <c r="CB94" s="32"/>
      <c r="CC94" s="32"/>
      <c r="CD94" s="32"/>
      <c r="CE94" s="32"/>
      <c r="CF94" s="32"/>
      <c r="CL94"/>
      <c r="CM94"/>
      <c r="CN94"/>
      <c r="CO94"/>
      <c r="CP94"/>
      <c r="CQ94"/>
    </row>
    <row r="95" spans="1:95">
      <c r="A95" s="32"/>
      <c r="B95" s="32"/>
      <c r="C95" s="5"/>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c r="BI95" s="32"/>
      <c r="BJ95" s="32"/>
      <c r="BK95" s="32"/>
      <c r="BL95" s="32"/>
      <c r="BM95" s="32"/>
      <c r="BN95" s="32"/>
      <c r="BO95" s="32"/>
      <c r="BP95" s="32"/>
      <c r="BQ95" s="32"/>
      <c r="BR95" s="32"/>
      <c r="BS95" s="32"/>
      <c r="BT95" s="32"/>
      <c r="BU95" s="32"/>
      <c r="BV95" s="32"/>
      <c r="BW95" s="32"/>
      <c r="BX95" s="32"/>
      <c r="BY95" s="32"/>
      <c r="BZ95" s="32"/>
      <c r="CA95" s="32"/>
      <c r="CB95" s="32"/>
      <c r="CC95" s="32"/>
      <c r="CD95" s="32"/>
      <c r="CE95" s="32"/>
      <c r="CF95" s="32"/>
      <c r="CL95"/>
      <c r="CM95"/>
      <c r="CN95"/>
      <c r="CO95"/>
      <c r="CP95"/>
      <c r="CQ95"/>
    </row>
    <row r="96" spans="1:95">
      <c r="A96" s="32"/>
      <c r="B96" s="32"/>
      <c r="C96" s="5"/>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c r="BI96" s="32"/>
      <c r="BJ96" s="32"/>
      <c r="BK96" s="32"/>
      <c r="BL96" s="32"/>
      <c r="BM96" s="32"/>
      <c r="BN96" s="32"/>
      <c r="BO96" s="32"/>
      <c r="BP96" s="32"/>
      <c r="BQ96" s="32"/>
      <c r="BR96" s="32"/>
      <c r="BS96" s="32"/>
      <c r="BT96" s="32"/>
      <c r="BU96" s="32"/>
      <c r="BV96" s="32"/>
      <c r="BW96" s="32"/>
      <c r="BX96" s="32"/>
      <c r="BY96" s="32"/>
      <c r="BZ96" s="32"/>
      <c r="CA96" s="32"/>
      <c r="CB96" s="32"/>
      <c r="CC96" s="32"/>
      <c r="CD96" s="32"/>
      <c r="CE96" s="32"/>
      <c r="CF96" s="32"/>
      <c r="CL96"/>
      <c r="CM96"/>
      <c r="CN96"/>
      <c r="CO96"/>
      <c r="CP96"/>
      <c r="CQ96"/>
    </row>
    <row r="97" spans="1:95">
      <c r="A97" s="32"/>
      <c r="B97" s="32"/>
      <c r="C97" s="5"/>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c r="BI97" s="32"/>
      <c r="BJ97" s="32"/>
      <c r="BK97" s="32"/>
      <c r="BL97" s="32"/>
      <c r="BM97" s="32"/>
      <c r="BN97" s="32"/>
      <c r="BO97" s="32"/>
      <c r="BP97" s="32"/>
      <c r="BQ97" s="32"/>
      <c r="BR97" s="32"/>
      <c r="BS97" s="32"/>
      <c r="BT97" s="32"/>
      <c r="BU97" s="32"/>
      <c r="BV97" s="32"/>
      <c r="BW97" s="32"/>
      <c r="BX97" s="32"/>
      <c r="BY97" s="32"/>
      <c r="BZ97" s="32"/>
      <c r="CA97" s="32"/>
      <c r="CB97" s="32"/>
      <c r="CC97" s="32"/>
      <c r="CD97" s="32"/>
      <c r="CE97" s="32"/>
      <c r="CF97" s="32"/>
      <c r="CL97"/>
      <c r="CM97"/>
      <c r="CN97"/>
      <c r="CO97"/>
      <c r="CP97"/>
      <c r="CQ97"/>
    </row>
    <row r="98" spans="1:95">
      <c r="A98" s="32"/>
      <c r="B98" s="32"/>
      <c r="C98" s="5"/>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c r="BI98" s="32"/>
      <c r="BJ98" s="32"/>
      <c r="BK98" s="32"/>
      <c r="BL98" s="32"/>
      <c r="BM98" s="32"/>
      <c r="BN98" s="32"/>
      <c r="BO98" s="32"/>
      <c r="BP98" s="32"/>
      <c r="BQ98" s="32"/>
      <c r="BR98" s="32"/>
      <c r="BS98" s="32"/>
      <c r="BT98" s="32"/>
      <c r="BU98" s="32"/>
      <c r="BV98" s="32"/>
      <c r="BW98" s="32"/>
      <c r="BX98" s="32"/>
      <c r="BY98" s="32"/>
      <c r="BZ98" s="32"/>
      <c r="CA98" s="32"/>
      <c r="CB98" s="32"/>
      <c r="CC98" s="32"/>
      <c r="CD98" s="32"/>
      <c r="CE98" s="32"/>
      <c r="CF98" s="32"/>
      <c r="CL98"/>
      <c r="CM98"/>
      <c r="CN98"/>
      <c r="CO98"/>
      <c r="CP98"/>
      <c r="CQ98"/>
    </row>
    <row r="99" spans="1:95">
      <c r="A99" s="32"/>
      <c r="B99" s="32"/>
      <c r="C99" s="5"/>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c r="BI99" s="32"/>
      <c r="BJ99" s="32"/>
      <c r="BK99" s="32"/>
      <c r="BL99" s="32"/>
      <c r="BM99" s="32"/>
      <c r="BN99" s="32"/>
      <c r="BO99" s="32"/>
      <c r="BP99" s="32"/>
      <c r="BQ99" s="32"/>
      <c r="BR99" s="32"/>
      <c r="BS99" s="32"/>
      <c r="BT99" s="32"/>
      <c r="BU99" s="32"/>
      <c r="BV99" s="32"/>
      <c r="BW99" s="32"/>
      <c r="BX99" s="32"/>
      <c r="BY99" s="32"/>
      <c r="BZ99" s="32"/>
      <c r="CA99" s="32"/>
      <c r="CB99" s="32"/>
      <c r="CC99" s="32"/>
      <c r="CD99" s="32"/>
      <c r="CE99" s="32"/>
      <c r="CF99" s="32"/>
      <c r="CL99"/>
      <c r="CM99"/>
      <c r="CN99"/>
      <c r="CO99"/>
      <c r="CP99"/>
      <c r="CQ99"/>
    </row>
    <row r="100" spans="1:95">
      <c r="A100" s="32"/>
      <c r="B100" s="32"/>
      <c r="C100" s="5"/>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c r="BP100" s="32"/>
      <c r="BQ100" s="32"/>
      <c r="BR100" s="32"/>
      <c r="BS100" s="32"/>
      <c r="BT100" s="32"/>
      <c r="BU100" s="32"/>
      <c r="BV100" s="32"/>
      <c r="BW100" s="32"/>
      <c r="BX100" s="32"/>
      <c r="BY100" s="32"/>
      <c r="BZ100" s="32"/>
      <c r="CA100" s="32"/>
      <c r="CB100" s="32"/>
      <c r="CC100" s="32"/>
      <c r="CD100" s="32"/>
      <c r="CE100" s="32"/>
      <c r="CF100" s="32"/>
      <c r="CL100"/>
      <c r="CM100"/>
      <c r="CN100"/>
      <c r="CO100"/>
      <c r="CP100"/>
      <c r="CQ100"/>
    </row>
    <row r="101" spans="1:95">
      <c r="A101" s="32"/>
      <c r="B101" s="32"/>
      <c r="C101" s="5"/>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c r="BP101" s="32"/>
      <c r="BQ101" s="32"/>
      <c r="BR101" s="32"/>
      <c r="BS101" s="32"/>
      <c r="BT101" s="32"/>
      <c r="BU101" s="32"/>
      <c r="BV101" s="32"/>
      <c r="BW101" s="32"/>
      <c r="BX101" s="32"/>
      <c r="BY101" s="32"/>
      <c r="BZ101" s="32"/>
      <c r="CA101" s="32"/>
      <c r="CB101" s="32"/>
      <c r="CC101" s="32"/>
      <c r="CD101" s="32"/>
      <c r="CE101" s="32"/>
      <c r="CF101" s="32"/>
      <c r="CL101"/>
      <c r="CM101"/>
      <c r="CN101"/>
      <c r="CO101"/>
      <c r="CP101"/>
      <c r="CQ101"/>
    </row>
    <row r="102" spans="1:95">
      <c r="A102" s="32"/>
      <c r="B102" s="32"/>
      <c r="C102" s="5"/>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c r="BP102" s="32"/>
      <c r="BQ102" s="32"/>
      <c r="BR102" s="32"/>
      <c r="BS102" s="32"/>
      <c r="BT102" s="32"/>
      <c r="BU102" s="32"/>
      <c r="BV102" s="32"/>
      <c r="BW102" s="32"/>
      <c r="BX102" s="32"/>
      <c r="BY102" s="32"/>
      <c r="BZ102" s="32"/>
      <c r="CA102" s="32"/>
      <c r="CB102" s="32"/>
      <c r="CC102" s="32"/>
      <c r="CD102" s="32"/>
      <c r="CE102" s="32"/>
      <c r="CF102" s="32"/>
      <c r="CL102"/>
      <c r="CM102"/>
      <c r="CN102"/>
      <c r="CO102"/>
      <c r="CP102"/>
      <c r="CQ102"/>
    </row>
    <row r="103" spans="1:95">
      <c r="A103" s="32"/>
      <c r="B103" s="32"/>
      <c r="C103" s="5"/>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c r="BP103" s="32"/>
      <c r="BQ103" s="32"/>
      <c r="BR103" s="32"/>
      <c r="BS103" s="32"/>
      <c r="BT103" s="32"/>
      <c r="BU103" s="32"/>
      <c r="BV103" s="32"/>
      <c r="BW103" s="32"/>
      <c r="BX103" s="32"/>
      <c r="BY103" s="32"/>
      <c r="BZ103" s="32"/>
      <c r="CA103" s="32"/>
      <c r="CB103" s="32"/>
      <c r="CC103" s="32"/>
      <c r="CD103" s="32"/>
      <c r="CE103" s="32"/>
      <c r="CF103" s="32"/>
      <c r="CL103"/>
      <c r="CM103"/>
      <c r="CN103"/>
      <c r="CO103"/>
      <c r="CP103"/>
      <c r="CQ103"/>
    </row>
    <row r="104" spans="1:95">
      <c r="A104" s="32"/>
      <c r="B104" s="32"/>
      <c r="C104" s="5"/>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c r="BP104" s="32"/>
      <c r="BR104" s="32"/>
      <c r="BS104" s="32"/>
      <c r="BT104" s="32"/>
      <c r="BU104" s="32"/>
      <c r="BV104" s="32"/>
      <c r="BW104" s="32"/>
      <c r="BX104" s="32"/>
      <c r="BY104" s="32"/>
      <c r="BZ104" s="32"/>
      <c r="CA104" s="32"/>
      <c r="CB104" s="32"/>
      <c r="CC104" s="32"/>
      <c r="CD104" s="32"/>
      <c r="CE104" s="32"/>
      <c r="CF104" s="32"/>
      <c r="CL104"/>
      <c r="CM104"/>
      <c r="CN104"/>
      <c r="CO104"/>
      <c r="CP104"/>
      <c r="CQ104"/>
    </row>
    <row r="105" spans="1:95">
      <c r="A105" s="32"/>
      <c r="B105" s="32"/>
      <c r="C105" s="5"/>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c r="BP105" s="32"/>
      <c r="BR105" s="32"/>
      <c r="BS105" s="32"/>
      <c r="BT105" s="32"/>
      <c r="BU105" s="32"/>
      <c r="BV105" s="32"/>
      <c r="BW105" s="32"/>
      <c r="BX105" s="32"/>
      <c r="BY105" s="32"/>
      <c r="BZ105" s="32"/>
      <c r="CA105" s="32"/>
      <c r="CB105" s="32"/>
      <c r="CC105" s="32"/>
      <c r="CD105" s="32"/>
      <c r="CE105" s="32"/>
      <c r="CF105" s="32"/>
      <c r="CL105"/>
      <c r="CM105"/>
      <c r="CN105"/>
      <c r="CO105"/>
      <c r="CP105"/>
      <c r="CQ105"/>
    </row>
    <row r="106" spans="1:95">
      <c r="A106" s="32"/>
      <c r="B106" s="32"/>
      <c r="C106" s="5"/>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c r="BP106" s="32"/>
      <c r="BR106" s="32"/>
      <c r="BS106" s="32"/>
      <c r="BT106" s="32"/>
      <c r="BU106" s="32"/>
      <c r="BV106" s="32"/>
      <c r="BW106" s="32"/>
      <c r="BX106" s="32"/>
      <c r="BY106" s="32"/>
      <c r="BZ106" s="32"/>
      <c r="CA106" s="32"/>
      <c r="CB106" s="32"/>
      <c r="CC106" s="32"/>
      <c r="CD106" s="32"/>
      <c r="CE106" s="32"/>
      <c r="CF106" s="32"/>
      <c r="CL106"/>
      <c r="CM106"/>
      <c r="CN106"/>
      <c r="CO106"/>
      <c r="CP106"/>
      <c r="CQ106"/>
    </row>
    <row r="107" spans="1:95">
      <c r="A107" s="32"/>
      <c r="B107" s="32"/>
      <c r="C107" s="5"/>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c r="BP107" s="32"/>
      <c r="BR107" s="32"/>
      <c r="BS107" s="32"/>
      <c r="BT107" s="32"/>
      <c r="BU107" s="32"/>
      <c r="BV107" s="32"/>
      <c r="BW107" s="32"/>
      <c r="BX107" s="32"/>
      <c r="BY107" s="32"/>
      <c r="BZ107" s="32"/>
      <c r="CA107" s="32"/>
      <c r="CB107" s="32"/>
      <c r="CC107" s="32"/>
      <c r="CD107" s="32"/>
      <c r="CE107" s="32"/>
      <c r="CF107" s="32"/>
      <c r="CL107"/>
      <c r="CM107"/>
      <c r="CN107"/>
      <c r="CO107"/>
      <c r="CP107"/>
      <c r="CQ107"/>
    </row>
    <row r="108" spans="1:95">
      <c r="A108" s="32"/>
      <c r="B108" s="32"/>
      <c r="C108" s="5"/>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c r="BP108" s="32"/>
      <c r="BR108" s="32"/>
      <c r="BS108" s="32"/>
      <c r="BT108" s="32"/>
      <c r="BU108" s="32"/>
      <c r="BV108" s="32"/>
      <c r="BW108" s="32"/>
      <c r="BX108" s="32"/>
      <c r="BY108" s="32"/>
      <c r="BZ108" s="32"/>
      <c r="CA108" s="32"/>
      <c r="CB108" s="32"/>
      <c r="CC108" s="32"/>
      <c r="CD108" s="32"/>
      <c r="CE108" s="32"/>
      <c r="CF108" s="32"/>
      <c r="CL108"/>
      <c r="CM108"/>
      <c r="CN108"/>
      <c r="CO108"/>
      <c r="CP108"/>
      <c r="CQ108"/>
    </row>
    <row r="109" spans="1:95">
      <c r="A109" s="32"/>
      <c r="B109" s="32"/>
      <c r="C109" s="5"/>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c r="BP109" s="32"/>
      <c r="BR109" s="32"/>
      <c r="BS109" s="32"/>
      <c r="BT109" s="32"/>
      <c r="BU109" s="32"/>
      <c r="BV109" s="32"/>
      <c r="BW109" s="32"/>
      <c r="BX109" s="32"/>
      <c r="BY109" s="32"/>
      <c r="BZ109" s="32"/>
      <c r="CA109" s="32"/>
      <c r="CB109" s="32"/>
      <c r="CC109" s="32"/>
      <c r="CD109" s="32"/>
      <c r="CE109" s="32"/>
      <c r="CF109" s="32"/>
      <c r="CL109"/>
      <c r="CM109"/>
      <c r="CN109"/>
      <c r="CO109"/>
      <c r="CP109"/>
      <c r="CQ109"/>
    </row>
    <row r="110" spans="1:95">
      <c r="A110" s="32"/>
      <c r="B110" s="32"/>
      <c r="C110" s="5"/>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c r="BP110" s="32"/>
      <c r="BR110" s="32"/>
      <c r="BS110" s="32"/>
      <c r="BT110" s="32"/>
      <c r="BU110" s="32"/>
      <c r="BV110" s="32"/>
      <c r="BW110" s="32"/>
      <c r="BX110" s="32"/>
      <c r="BY110" s="32"/>
      <c r="BZ110" s="32"/>
      <c r="CA110" s="32"/>
      <c r="CB110" s="32"/>
      <c r="CC110" s="32"/>
      <c r="CD110" s="32"/>
      <c r="CE110" s="32"/>
      <c r="CF110" s="32"/>
      <c r="CL110"/>
      <c r="CM110"/>
      <c r="CN110"/>
      <c r="CO110"/>
      <c r="CP110"/>
      <c r="CQ110"/>
    </row>
    <row r="111" spans="1:95">
      <c r="A111" s="32"/>
      <c r="B111" s="32"/>
      <c r="C111" s="5"/>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c r="BP111" s="32"/>
      <c r="BR111" s="32"/>
      <c r="BS111" s="32"/>
      <c r="BT111" s="32"/>
      <c r="BU111" s="32"/>
      <c r="BV111" s="32"/>
      <c r="BW111" s="32"/>
      <c r="BX111" s="32"/>
      <c r="BY111" s="32"/>
      <c r="BZ111" s="32"/>
      <c r="CA111" s="32"/>
      <c r="CB111" s="32"/>
      <c r="CC111" s="32"/>
      <c r="CD111" s="32"/>
      <c r="CE111" s="32"/>
      <c r="CF111" s="32"/>
      <c r="CL111"/>
      <c r="CM111"/>
      <c r="CN111"/>
      <c r="CO111"/>
      <c r="CP111"/>
      <c r="CQ111"/>
    </row>
    <row r="112" spans="1:95">
      <c r="A112" s="32"/>
      <c r="B112" s="32"/>
      <c r="C112" s="5"/>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c r="BI112" s="32"/>
      <c r="BJ112" s="32"/>
      <c r="BK112" s="32"/>
      <c r="BL112" s="32"/>
      <c r="BM112" s="32"/>
      <c r="BN112" s="32"/>
      <c r="BO112" s="32"/>
      <c r="BP112" s="32"/>
      <c r="BQ112" s="32"/>
      <c r="BR112" s="32"/>
      <c r="BS112" s="32"/>
      <c r="BT112" s="32"/>
      <c r="BU112" s="32"/>
      <c r="BV112" s="32"/>
      <c r="BW112" s="32"/>
      <c r="BX112" s="32"/>
      <c r="BY112" s="32"/>
      <c r="BZ112" s="32"/>
      <c r="CA112" s="32"/>
      <c r="CB112" s="32"/>
      <c r="CC112" s="32"/>
      <c r="CD112" s="32"/>
      <c r="CE112" s="32"/>
      <c r="CF112" s="32"/>
      <c r="CL112"/>
      <c r="CM112"/>
      <c r="CN112"/>
      <c r="CO112"/>
      <c r="CP112"/>
      <c r="CQ112"/>
    </row>
    <row r="113" spans="1:95">
      <c r="A113" s="32"/>
      <c r="B113" s="32"/>
      <c r="C113" s="5"/>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c r="BI113" s="32"/>
      <c r="BJ113" s="32"/>
      <c r="BK113" s="32"/>
      <c r="BL113" s="32"/>
      <c r="BM113" s="32"/>
      <c r="BN113" s="32"/>
      <c r="BO113" s="32"/>
      <c r="BP113" s="32"/>
      <c r="BR113" s="32"/>
      <c r="BS113" s="32"/>
      <c r="BT113" s="32"/>
      <c r="BU113" s="32"/>
      <c r="BV113" s="32"/>
      <c r="BW113" s="32"/>
      <c r="BX113" s="32"/>
      <c r="BY113" s="32"/>
      <c r="BZ113" s="32"/>
      <c r="CA113" s="32"/>
      <c r="CB113" s="32"/>
      <c r="CC113" s="32"/>
      <c r="CD113" s="32"/>
      <c r="CE113" s="32"/>
      <c r="CF113" s="32"/>
      <c r="CL113"/>
      <c r="CM113"/>
      <c r="CN113"/>
      <c r="CO113"/>
      <c r="CP113"/>
      <c r="CQ113"/>
    </row>
    <row r="114" spans="1:95">
      <c r="A114" s="32"/>
      <c r="B114" s="32"/>
      <c r="C114" s="5"/>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c r="BI114" s="32"/>
      <c r="BJ114" s="32"/>
      <c r="BK114" s="32"/>
      <c r="BL114" s="32"/>
      <c r="BM114" s="32"/>
      <c r="BN114" s="32"/>
      <c r="BO114" s="32"/>
      <c r="BP114" s="32"/>
      <c r="BR114" s="32"/>
      <c r="BS114" s="32"/>
      <c r="BT114" s="32"/>
      <c r="BU114" s="32"/>
      <c r="BV114" s="32"/>
      <c r="BW114" s="32"/>
      <c r="BX114" s="32"/>
      <c r="BY114" s="32"/>
      <c r="BZ114" s="32"/>
      <c r="CA114" s="32"/>
      <c r="CB114" s="32"/>
      <c r="CC114" s="32"/>
      <c r="CD114" s="32"/>
      <c r="CE114" s="32"/>
      <c r="CF114" s="32"/>
      <c r="CL114"/>
      <c r="CM114"/>
      <c r="CN114"/>
      <c r="CO114"/>
      <c r="CP114"/>
      <c r="CQ114"/>
    </row>
    <row r="115" spans="1:95">
      <c r="A115" s="32"/>
      <c r="B115" s="32"/>
      <c r="C115" s="5"/>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c r="BI115" s="32"/>
      <c r="BJ115" s="32"/>
      <c r="BK115" s="32"/>
      <c r="BL115" s="32"/>
      <c r="BM115" s="32"/>
      <c r="BN115" s="32"/>
      <c r="BO115" s="32"/>
      <c r="BP115" s="32"/>
      <c r="BR115" s="32"/>
      <c r="BS115" s="32"/>
      <c r="BT115" s="32"/>
      <c r="BU115" s="32"/>
      <c r="BV115" s="32"/>
      <c r="BW115" s="32"/>
      <c r="BX115" s="32"/>
      <c r="BY115" s="32"/>
      <c r="BZ115" s="32"/>
      <c r="CA115" s="32"/>
      <c r="CB115" s="32"/>
      <c r="CC115" s="32"/>
      <c r="CD115" s="32"/>
      <c r="CE115" s="32"/>
      <c r="CF115" s="32"/>
      <c r="CL115"/>
      <c r="CM115"/>
      <c r="CN115"/>
      <c r="CO115"/>
      <c r="CP115"/>
      <c r="CQ115"/>
    </row>
    <row r="116" spans="1:95">
      <c r="A116" s="32"/>
      <c r="B116" s="32"/>
      <c r="C116" s="5"/>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c r="BI116" s="32"/>
      <c r="BJ116" s="32"/>
      <c r="BK116" s="32"/>
      <c r="BL116" s="32"/>
      <c r="BM116" s="32"/>
      <c r="BN116" s="32"/>
      <c r="BO116" s="32"/>
      <c r="BP116" s="32"/>
      <c r="BR116" s="32"/>
      <c r="BS116" s="32"/>
      <c r="BT116" s="32"/>
      <c r="BU116" s="32"/>
      <c r="BV116" s="32"/>
      <c r="BW116" s="32"/>
      <c r="BX116" s="32"/>
      <c r="BY116" s="32"/>
      <c r="BZ116" s="32"/>
      <c r="CA116" s="32"/>
      <c r="CB116" s="32"/>
      <c r="CC116" s="32"/>
      <c r="CD116" s="32"/>
      <c r="CE116" s="32"/>
      <c r="CF116" s="32"/>
      <c r="CL116"/>
      <c r="CM116"/>
      <c r="CN116"/>
      <c r="CO116"/>
      <c r="CP116"/>
      <c r="CQ116"/>
    </row>
    <row r="117" spans="1:95">
      <c r="A117" s="32"/>
      <c r="B117" s="32"/>
      <c r="C117" s="5"/>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c r="BI117" s="32"/>
      <c r="BJ117" s="32"/>
      <c r="BK117" s="32"/>
      <c r="BL117" s="32"/>
      <c r="BM117" s="32"/>
      <c r="BN117" s="32"/>
      <c r="BO117" s="32"/>
      <c r="BP117" s="32"/>
      <c r="BR117" s="32"/>
      <c r="BS117" s="32"/>
      <c r="BT117" s="32"/>
      <c r="BU117" s="32"/>
      <c r="BV117" s="32"/>
      <c r="BW117" s="32"/>
      <c r="BX117" s="32"/>
      <c r="BY117" s="32"/>
      <c r="BZ117" s="32"/>
      <c r="CA117" s="32"/>
      <c r="CB117" s="32"/>
      <c r="CC117" s="32"/>
      <c r="CD117" s="32"/>
      <c r="CE117" s="32"/>
      <c r="CF117" s="32"/>
      <c r="CL117"/>
      <c r="CM117"/>
      <c r="CN117"/>
      <c r="CO117"/>
      <c r="CP117"/>
      <c r="CQ117"/>
    </row>
    <row r="118" spans="1:95">
      <c r="A118" s="32"/>
      <c r="B118" s="32"/>
      <c r="C118" s="5"/>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c r="BI118" s="32"/>
      <c r="BJ118" s="32"/>
      <c r="BK118" s="32"/>
      <c r="BL118" s="32"/>
      <c r="BM118" s="32"/>
      <c r="BN118" s="32"/>
      <c r="BO118" s="32"/>
      <c r="BP118" s="32"/>
      <c r="BR118" s="32"/>
      <c r="BS118" s="32"/>
      <c r="BT118" s="32"/>
      <c r="BU118" s="32"/>
      <c r="BV118" s="32"/>
      <c r="BW118" s="32"/>
      <c r="BX118" s="32"/>
      <c r="BY118" s="32"/>
      <c r="BZ118" s="32"/>
      <c r="CA118" s="32"/>
      <c r="CB118" s="32"/>
      <c r="CC118" s="32"/>
      <c r="CD118" s="32"/>
      <c r="CE118" s="32"/>
      <c r="CF118" s="32"/>
      <c r="CL118"/>
      <c r="CM118"/>
      <c r="CN118"/>
      <c r="CO118"/>
      <c r="CP118"/>
      <c r="CQ118"/>
    </row>
    <row r="119" spans="1:95">
      <c r="A119" s="32"/>
      <c r="B119" s="32"/>
      <c r="C119" s="5"/>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c r="BI119" s="32"/>
      <c r="BJ119" s="32"/>
      <c r="BK119" s="32"/>
      <c r="BL119" s="32"/>
      <c r="BM119" s="32"/>
      <c r="BN119" s="32"/>
      <c r="BO119" s="32"/>
      <c r="BP119" s="32"/>
      <c r="BR119" s="32"/>
      <c r="BS119" s="32"/>
      <c r="BT119" s="32"/>
      <c r="BU119" s="32"/>
      <c r="BV119" s="32"/>
      <c r="BW119" s="32"/>
      <c r="BX119" s="32"/>
      <c r="BY119" s="32"/>
      <c r="BZ119" s="32"/>
      <c r="CA119" s="32"/>
      <c r="CB119" s="32"/>
      <c r="CC119" s="32"/>
      <c r="CD119" s="32"/>
      <c r="CE119" s="32"/>
      <c r="CF119" s="32"/>
      <c r="CL119"/>
      <c r="CM119"/>
      <c r="CN119"/>
      <c r="CO119"/>
      <c r="CP119"/>
      <c r="CQ119"/>
    </row>
    <row r="120" spans="1:95">
      <c r="A120" s="32"/>
      <c r="B120" s="32"/>
      <c r="C120" s="5"/>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c r="BI120" s="32"/>
      <c r="BJ120" s="32"/>
      <c r="BK120" s="32"/>
      <c r="BL120" s="32"/>
      <c r="BM120" s="32"/>
      <c r="BN120" s="32"/>
      <c r="BO120" s="32"/>
      <c r="BP120" s="32"/>
      <c r="BR120" s="32"/>
      <c r="BS120" s="32"/>
      <c r="BT120" s="32"/>
      <c r="BU120" s="32"/>
      <c r="BV120" s="32"/>
      <c r="BW120" s="32"/>
      <c r="BX120" s="32"/>
      <c r="BY120" s="32"/>
      <c r="BZ120" s="32"/>
      <c r="CA120" s="32"/>
      <c r="CB120" s="32"/>
      <c r="CC120" s="32"/>
      <c r="CD120" s="32"/>
      <c r="CE120" s="32"/>
      <c r="CF120" s="32"/>
      <c r="CL120"/>
      <c r="CM120"/>
      <c r="CN120"/>
      <c r="CO120"/>
      <c r="CP120"/>
      <c r="CQ120"/>
    </row>
    <row r="121" spans="1:95">
      <c r="A121" s="32"/>
      <c r="B121" s="32"/>
      <c r="C121" s="5"/>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c r="BP121" s="32"/>
      <c r="BQ121" s="32"/>
      <c r="BR121" s="32"/>
      <c r="BS121" s="32"/>
      <c r="BT121" s="32"/>
      <c r="BU121" s="32"/>
      <c r="BV121" s="32"/>
      <c r="BW121" s="32"/>
      <c r="BX121" s="32"/>
      <c r="BY121" s="32"/>
      <c r="BZ121" s="32"/>
      <c r="CA121" s="32"/>
      <c r="CB121" s="32"/>
      <c r="CC121" s="32"/>
      <c r="CD121" s="32"/>
      <c r="CE121" s="32"/>
      <c r="CF121" s="32"/>
      <c r="CL121"/>
      <c r="CM121"/>
      <c r="CN121"/>
      <c r="CO121"/>
      <c r="CP121"/>
      <c r="CQ121"/>
    </row>
    <row r="122" spans="1:95">
      <c r="A122" s="32"/>
      <c r="B122" s="32"/>
      <c r="C122" s="5"/>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c r="BP122" s="32"/>
      <c r="BQ122" s="32"/>
      <c r="BR122" s="32"/>
      <c r="BS122" s="32"/>
      <c r="BT122" s="32"/>
      <c r="BU122" s="32"/>
      <c r="BV122" s="32"/>
      <c r="BW122" s="32"/>
      <c r="BX122" s="32"/>
      <c r="BY122" s="32"/>
      <c r="BZ122" s="32"/>
      <c r="CA122" s="32"/>
      <c r="CB122" s="32"/>
      <c r="CC122" s="32"/>
      <c r="CD122" s="32"/>
      <c r="CE122" s="32"/>
      <c r="CF122" s="32"/>
      <c r="CL122"/>
      <c r="CM122"/>
      <c r="CN122"/>
      <c r="CO122"/>
      <c r="CP122"/>
      <c r="CQ122"/>
    </row>
    <row r="123" spans="1:95">
      <c r="A123" s="32"/>
      <c r="B123" s="32"/>
      <c r="C123" s="5"/>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c r="BP123" s="32"/>
      <c r="BQ123" s="32"/>
      <c r="BR123" s="32"/>
      <c r="BS123" s="32"/>
      <c r="BT123" s="32"/>
      <c r="BU123" s="32"/>
      <c r="BV123" s="32"/>
      <c r="BW123" s="32"/>
      <c r="BX123" s="32"/>
      <c r="BY123" s="32"/>
      <c r="BZ123" s="32"/>
      <c r="CA123" s="32"/>
      <c r="CB123" s="32"/>
      <c r="CC123" s="32"/>
      <c r="CD123" s="32"/>
      <c r="CE123" s="32"/>
      <c r="CF123" s="32"/>
      <c r="CL123"/>
      <c r="CM123"/>
      <c r="CN123"/>
      <c r="CO123"/>
      <c r="CP123"/>
      <c r="CQ123"/>
    </row>
    <row r="124" spans="1:95">
      <c r="A124" s="32"/>
      <c r="B124" s="32"/>
      <c r="C124" s="5"/>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c r="BP124" s="32"/>
      <c r="BQ124" s="32"/>
      <c r="BR124" s="32"/>
      <c r="BS124" s="32"/>
      <c r="BT124" s="32"/>
      <c r="BU124" s="32"/>
      <c r="BV124" s="32"/>
      <c r="BW124" s="32"/>
      <c r="BX124" s="32"/>
      <c r="BY124" s="32"/>
      <c r="BZ124" s="32"/>
      <c r="CA124" s="32"/>
      <c r="CB124" s="32"/>
      <c r="CC124" s="32"/>
      <c r="CD124" s="32"/>
      <c r="CE124" s="32"/>
      <c r="CF124" s="32"/>
      <c r="CL124"/>
      <c r="CM124"/>
      <c r="CN124"/>
      <c r="CO124"/>
      <c r="CP124"/>
      <c r="CQ124"/>
    </row>
    <row r="125" spans="1:95">
      <c r="A125" s="32"/>
      <c r="B125" s="32"/>
      <c r="C125" s="5"/>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c r="BP125" s="32"/>
      <c r="BQ125" s="32"/>
      <c r="BR125" s="32"/>
      <c r="BS125" s="32"/>
      <c r="BT125" s="32"/>
      <c r="BU125" s="32"/>
      <c r="BV125" s="32"/>
      <c r="BW125" s="32"/>
      <c r="BX125" s="32"/>
      <c r="BY125" s="32"/>
      <c r="BZ125" s="32"/>
      <c r="CA125" s="32"/>
      <c r="CB125" s="32"/>
      <c r="CC125" s="32"/>
      <c r="CD125" s="32"/>
      <c r="CE125" s="32"/>
      <c r="CF125" s="32"/>
      <c r="CL125"/>
      <c r="CM125"/>
      <c r="CN125"/>
      <c r="CO125"/>
      <c r="CP125"/>
      <c r="CQ125"/>
    </row>
    <row r="126" spans="1:95">
      <c r="A126" s="32"/>
      <c r="B126" s="32"/>
      <c r="C126" s="5"/>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c r="BP126" s="32"/>
      <c r="BQ126" s="32"/>
      <c r="BR126" s="32"/>
      <c r="BS126" s="32"/>
      <c r="BT126" s="32"/>
      <c r="BU126" s="32"/>
      <c r="BV126" s="32"/>
      <c r="BW126" s="32"/>
      <c r="BX126" s="32"/>
      <c r="BY126" s="32"/>
      <c r="BZ126" s="32"/>
      <c r="CA126" s="32"/>
      <c r="CB126" s="32"/>
      <c r="CC126" s="32"/>
      <c r="CD126" s="32"/>
      <c r="CE126" s="32"/>
      <c r="CF126" s="32"/>
      <c r="CL126"/>
      <c r="CM126"/>
      <c r="CN126"/>
      <c r="CO126"/>
      <c r="CP126"/>
      <c r="CQ126"/>
    </row>
    <row r="127" spans="1:95">
      <c r="A127" s="32"/>
      <c r="B127" s="32"/>
      <c r="C127" s="5"/>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c r="BP127" s="32"/>
      <c r="BQ127" s="32"/>
      <c r="BR127" s="32"/>
      <c r="BS127" s="32"/>
      <c r="BT127" s="32"/>
      <c r="BU127" s="32"/>
      <c r="BV127" s="32"/>
      <c r="BW127" s="32"/>
      <c r="BX127" s="32"/>
      <c r="BY127" s="32"/>
      <c r="BZ127" s="32"/>
      <c r="CA127" s="32"/>
      <c r="CB127" s="32"/>
      <c r="CC127" s="32"/>
      <c r="CD127" s="32"/>
      <c r="CE127" s="32"/>
      <c r="CF127" s="32"/>
      <c r="CL127"/>
      <c r="CM127"/>
      <c r="CN127"/>
      <c r="CO127"/>
      <c r="CP127"/>
      <c r="CQ127"/>
    </row>
    <row r="128" spans="1:95">
      <c r="A128" s="32"/>
      <c r="B128" s="32"/>
      <c r="C128" s="5"/>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c r="BP128" s="32"/>
      <c r="BQ128" s="32"/>
      <c r="BR128" s="32"/>
      <c r="BS128" s="32"/>
      <c r="BT128" s="32"/>
      <c r="BU128" s="32"/>
      <c r="BV128" s="32"/>
      <c r="BW128" s="32"/>
      <c r="BX128" s="32"/>
      <c r="BY128" s="32"/>
      <c r="BZ128" s="32"/>
      <c r="CA128" s="32"/>
      <c r="CB128" s="32"/>
      <c r="CC128" s="32"/>
      <c r="CD128" s="32"/>
      <c r="CE128" s="32"/>
      <c r="CF128" s="32"/>
      <c r="CL128"/>
      <c r="CM128"/>
      <c r="CN128"/>
      <c r="CO128"/>
      <c r="CP128"/>
      <c r="CQ128"/>
    </row>
    <row r="129" spans="1:95">
      <c r="A129" s="32"/>
      <c r="B129" s="32"/>
      <c r="C129" s="5"/>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c r="BP129" s="32"/>
      <c r="BQ129" s="32"/>
      <c r="BR129" s="32"/>
      <c r="BS129" s="32"/>
      <c r="BT129" s="32"/>
      <c r="BU129" s="32"/>
      <c r="BV129" s="32"/>
      <c r="BW129" s="32"/>
      <c r="BX129" s="32"/>
      <c r="BY129" s="32"/>
      <c r="BZ129" s="32"/>
      <c r="CA129" s="32"/>
      <c r="CB129" s="32"/>
      <c r="CC129" s="32"/>
      <c r="CD129" s="32"/>
      <c r="CE129" s="32"/>
      <c r="CF129" s="32"/>
      <c r="CL129"/>
      <c r="CM129"/>
      <c r="CN129"/>
      <c r="CO129"/>
      <c r="CP129"/>
      <c r="CQ129"/>
    </row>
    <row r="130" spans="1:95">
      <c r="A130" s="32"/>
      <c r="B130" s="32"/>
      <c r="C130" s="5"/>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c r="BP130" s="32"/>
      <c r="BQ130" s="32"/>
      <c r="BR130" s="32"/>
      <c r="BS130" s="32"/>
      <c r="BT130" s="32"/>
      <c r="BU130" s="32"/>
      <c r="BV130" s="32"/>
      <c r="BW130" s="32"/>
      <c r="BX130" s="32"/>
      <c r="BY130" s="32"/>
      <c r="BZ130" s="32"/>
      <c r="CA130" s="32"/>
      <c r="CB130" s="32"/>
      <c r="CC130" s="32"/>
      <c r="CD130" s="32"/>
      <c r="CE130" s="32"/>
      <c r="CF130" s="32"/>
      <c r="CL130"/>
      <c r="CM130"/>
      <c r="CN130"/>
      <c r="CO130"/>
      <c r="CP130"/>
      <c r="CQ130"/>
    </row>
    <row r="131" spans="1:95">
      <c r="A131" s="32"/>
      <c r="B131" s="32"/>
      <c r="C131" s="5"/>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c r="BP131" s="32"/>
      <c r="BQ131" s="32"/>
      <c r="BR131" s="32"/>
      <c r="BS131" s="32"/>
      <c r="BT131" s="32"/>
      <c r="BU131" s="32"/>
      <c r="BV131" s="32"/>
      <c r="BW131" s="32"/>
      <c r="BX131" s="32"/>
      <c r="BY131" s="32"/>
      <c r="BZ131" s="32"/>
      <c r="CA131" s="32"/>
      <c r="CB131" s="32"/>
      <c r="CC131" s="32"/>
      <c r="CD131" s="32"/>
      <c r="CE131" s="32"/>
      <c r="CF131" s="32"/>
      <c r="CL131"/>
      <c r="CM131"/>
      <c r="CN131"/>
      <c r="CO131"/>
      <c r="CP131"/>
      <c r="CQ131"/>
    </row>
    <row r="132" spans="1:95">
      <c r="A132" s="32"/>
      <c r="B132" s="32"/>
      <c r="C132" s="5"/>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c r="BP132" s="32"/>
      <c r="BQ132" s="32"/>
      <c r="BR132" s="32"/>
      <c r="BS132" s="32"/>
      <c r="BT132" s="32"/>
      <c r="BU132" s="32"/>
      <c r="BV132" s="32"/>
      <c r="BW132" s="32"/>
      <c r="BX132" s="32"/>
      <c r="BY132" s="32"/>
      <c r="BZ132" s="32"/>
      <c r="CA132" s="32"/>
      <c r="CB132" s="32"/>
      <c r="CC132" s="32"/>
      <c r="CD132" s="32"/>
      <c r="CE132" s="32"/>
      <c r="CF132" s="32"/>
      <c r="CL132"/>
      <c r="CM132"/>
      <c r="CN132"/>
      <c r="CO132"/>
      <c r="CP132"/>
      <c r="CQ132"/>
    </row>
    <row r="133" spans="1:95">
      <c r="A133" s="32"/>
      <c r="B133" s="32"/>
      <c r="C133" s="5"/>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c r="BI133" s="32"/>
      <c r="BJ133" s="32"/>
      <c r="BK133" s="32"/>
      <c r="BL133" s="32"/>
      <c r="BM133" s="32"/>
      <c r="BN133" s="32"/>
      <c r="BO133" s="32"/>
      <c r="BP133" s="32"/>
      <c r="BQ133" s="32"/>
      <c r="BR133" s="32"/>
      <c r="BS133" s="32"/>
      <c r="BT133" s="32"/>
      <c r="BU133" s="32"/>
      <c r="BV133" s="32"/>
      <c r="BW133" s="32"/>
      <c r="BX133" s="32"/>
      <c r="BY133" s="32"/>
      <c r="BZ133" s="32"/>
      <c r="CA133" s="32"/>
      <c r="CB133" s="32"/>
      <c r="CC133" s="32"/>
      <c r="CD133" s="32"/>
      <c r="CE133" s="32"/>
      <c r="CF133" s="32"/>
      <c r="CL133"/>
      <c r="CM133"/>
      <c r="CN133"/>
      <c r="CO133"/>
      <c r="CP133"/>
      <c r="CQ133"/>
    </row>
    <row r="134" spans="1:95">
      <c r="A134" s="32"/>
      <c r="B134" s="32"/>
      <c r="C134" s="5"/>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c r="BI134" s="32"/>
      <c r="BJ134" s="32"/>
      <c r="BK134" s="32"/>
      <c r="BL134" s="32"/>
      <c r="BM134" s="32"/>
      <c r="BN134" s="32"/>
      <c r="BO134" s="32"/>
      <c r="BP134" s="32"/>
      <c r="BQ134" s="32"/>
      <c r="BR134" s="32"/>
      <c r="BS134" s="32"/>
      <c r="BT134" s="32"/>
      <c r="BU134" s="32"/>
      <c r="BV134" s="32"/>
      <c r="BW134" s="32"/>
      <c r="BX134" s="32"/>
      <c r="BY134" s="32"/>
      <c r="BZ134" s="32"/>
      <c r="CA134" s="32"/>
      <c r="CB134" s="32"/>
      <c r="CC134" s="32"/>
      <c r="CD134" s="32"/>
      <c r="CE134" s="32"/>
      <c r="CF134" s="32"/>
      <c r="CL134"/>
      <c r="CM134"/>
      <c r="CN134"/>
      <c r="CO134"/>
      <c r="CP134"/>
      <c r="CQ134"/>
    </row>
    <row r="135" spans="1:95">
      <c r="A135" s="32"/>
      <c r="B135" s="32"/>
      <c r="C135" s="5"/>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c r="BI135" s="32"/>
      <c r="BJ135" s="32"/>
      <c r="BK135" s="32"/>
      <c r="BL135" s="32"/>
      <c r="BM135" s="32"/>
      <c r="BN135" s="32"/>
      <c r="BO135" s="32"/>
      <c r="BP135" s="32"/>
      <c r="BQ135" s="32"/>
      <c r="BR135" s="32"/>
      <c r="BS135" s="32"/>
      <c r="BT135" s="32"/>
      <c r="BU135" s="32"/>
      <c r="BV135" s="32"/>
      <c r="BW135" s="32"/>
      <c r="BX135" s="32"/>
      <c r="BY135" s="32"/>
      <c r="BZ135" s="32"/>
      <c r="CA135" s="32"/>
      <c r="CB135" s="32"/>
      <c r="CC135" s="32"/>
      <c r="CD135" s="32"/>
      <c r="CE135" s="32"/>
      <c r="CF135" s="32"/>
      <c r="CL135"/>
      <c r="CM135"/>
      <c r="CN135"/>
      <c r="CO135"/>
      <c r="CP135"/>
      <c r="CQ135"/>
    </row>
    <row r="136" spans="1:95">
      <c r="A136" s="32"/>
      <c r="B136" s="32"/>
      <c r="C136" s="5"/>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c r="BI136" s="32"/>
      <c r="BJ136" s="32"/>
      <c r="BK136" s="32"/>
      <c r="BL136" s="32"/>
      <c r="BM136" s="32"/>
      <c r="BN136" s="32"/>
      <c r="BO136" s="32"/>
      <c r="BP136" s="32"/>
      <c r="BQ136" s="32"/>
      <c r="BR136" s="32"/>
      <c r="BS136" s="32"/>
      <c r="BT136" s="32"/>
      <c r="BU136" s="32"/>
      <c r="BV136" s="32"/>
      <c r="BW136" s="32"/>
      <c r="BX136" s="32"/>
      <c r="BY136" s="32"/>
      <c r="BZ136" s="32"/>
      <c r="CA136" s="32"/>
      <c r="CB136" s="32"/>
      <c r="CC136" s="32"/>
      <c r="CD136" s="32"/>
      <c r="CE136" s="32"/>
      <c r="CF136" s="32"/>
      <c r="CL136"/>
      <c r="CM136"/>
      <c r="CN136"/>
      <c r="CO136"/>
      <c r="CP136"/>
      <c r="CQ136"/>
    </row>
    <row r="137" spans="1:95">
      <c r="A137" s="32"/>
      <c r="B137" s="32"/>
      <c r="C137" s="5"/>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c r="BI137" s="32"/>
      <c r="BJ137" s="32"/>
      <c r="BK137" s="32"/>
      <c r="BL137" s="32"/>
      <c r="BM137" s="32"/>
      <c r="BN137" s="32"/>
      <c r="BO137" s="32"/>
      <c r="BP137" s="32"/>
      <c r="BQ137" s="32"/>
      <c r="BR137" s="32"/>
      <c r="BS137" s="32"/>
      <c r="BT137" s="32"/>
      <c r="BU137" s="32"/>
      <c r="BV137" s="32"/>
      <c r="BW137" s="32"/>
      <c r="BX137" s="32"/>
      <c r="BY137" s="32"/>
      <c r="BZ137" s="32"/>
      <c r="CA137" s="32"/>
      <c r="CB137" s="32"/>
      <c r="CC137" s="32"/>
      <c r="CD137" s="32"/>
      <c r="CE137" s="32"/>
      <c r="CF137" s="32"/>
      <c r="CL137"/>
      <c r="CM137"/>
      <c r="CN137"/>
      <c r="CO137"/>
      <c r="CP137"/>
      <c r="CQ137"/>
    </row>
    <row r="138" spans="1:95">
      <c r="A138" s="32"/>
      <c r="B138" s="32"/>
      <c r="C138" s="5"/>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c r="BI138" s="32"/>
      <c r="BJ138" s="32"/>
      <c r="BK138" s="32"/>
      <c r="BL138" s="32"/>
      <c r="BM138" s="32"/>
      <c r="BN138" s="32"/>
      <c r="BO138" s="32"/>
      <c r="BP138" s="32"/>
      <c r="BQ138" s="32"/>
      <c r="BR138" s="32"/>
      <c r="BS138" s="32"/>
      <c r="BT138" s="32"/>
      <c r="BU138" s="32"/>
      <c r="BV138" s="32"/>
      <c r="BW138" s="32"/>
      <c r="BX138" s="32"/>
      <c r="BY138" s="32"/>
      <c r="BZ138" s="32"/>
      <c r="CA138" s="32"/>
      <c r="CB138" s="32"/>
      <c r="CC138" s="32"/>
      <c r="CD138" s="32"/>
      <c r="CE138" s="32"/>
      <c r="CF138" s="32"/>
      <c r="CL138"/>
      <c r="CM138"/>
      <c r="CN138"/>
      <c r="CO138"/>
      <c r="CP138"/>
      <c r="CQ138"/>
    </row>
    <row r="139" spans="1:95">
      <c r="A139" s="32"/>
      <c r="B139" s="32"/>
      <c r="C139" s="5"/>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c r="BI139" s="32"/>
      <c r="BJ139" s="32"/>
      <c r="BK139" s="32"/>
      <c r="BL139" s="32"/>
      <c r="BM139" s="32"/>
      <c r="BN139" s="32"/>
      <c r="BO139" s="32"/>
      <c r="BP139" s="32"/>
      <c r="BQ139" s="32"/>
      <c r="BR139" s="32"/>
      <c r="BS139" s="32"/>
      <c r="BT139" s="32"/>
      <c r="BU139" s="32"/>
      <c r="BV139" s="32"/>
      <c r="BW139" s="32"/>
      <c r="BX139" s="32"/>
      <c r="BY139" s="32"/>
      <c r="BZ139" s="32"/>
      <c r="CA139" s="32"/>
      <c r="CB139" s="32"/>
      <c r="CC139" s="32"/>
      <c r="CD139" s="32"/>
      <c r="CE139" s="32"/>
      <c r="CF139" s="32"/>
      <c r="CL139"/>
      <c r="CM139"/>
      <c r="CN139"/>
      <c r="CO139"/>
      <c r="CP139"/>
      <c r="CQ139"/>
    </row>
    <row r="140" spans="1:95">
      <c r="A140" s="32"/>
      <c r="B140" s="32"/>
      <c r="C140" s="5"/>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c r="BI140" s="32"/>
      <c r="BJ140" s="32"/>
      <c r="BK140" s="32"/>
      <c r="BL140" s="32"/>
      <c r="BM140" s="32"/>
      <c r="BN140" s="32"/>
      <c r="BO140" s="32"/>
      <c r="BP140" s="32"/>
      <c r="BQ140" s="32"/>
      <c r="BR140" s="32"/>
      <c r="BS140" s="32"/>
      <c r="BT140" s="32"/>
      <c r="BU140" s="32"/>
      <c r="BV140" s="32"/>
      <c r="BW140" s="32"/>
      <c r="BX140" s="32"/>
      <c r="BY140" s="32"/>
      <c r="BZ140" s="32"/>
      <c r="CA140" s="32"/>
      <c r="CB140" s="32"/>
      <c r="CC140" s="32"/>
      <c r="CD140" s="32"/>
      <c r="CE140" s="32"/>
      <c r="CF140" s="32"/>
      <c r="CL140"/>
      <c r="CM140"/>
      <c r="CN140"/>
      <c r="CO140"/>
      <c r="CP140"/>
      <c r="CQ140"/>
    </row>
    <row r="141" spans="1:95">
      <c r="A141" s="32"/>
      <c r="B141" s="32"/>
      <c r="C141" s="5"/>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c r="BI141" s="32"/>
      <c r="BJ141" s="32"/>
      <c r="BK141" s="32"/>
      <c r="BL141" s="32"/>
      <c r="BM141" s="32"/>
      <c r="BN141" s="32"/>
      <c r="BO141" s="32"/>
      <c r="BP141" s="32"/>
      <c r="BQ141" s="32"/>
      <c r="BR141" s="32"/>
      <c r="BT141" s="32"/>
      <c r="BU141" s="32"/>
      <c r="BV141" s="32"/>
      <c r="BW141" s="32"/>
      <c r="BX141" s="32"/>
      <c r="BY141" s="32"/>
      <c r="BZ141" s="32"/>
      <c r="CA141" s="32"/>
      <c r="CB141" s="32"/>
      <c r="CC141" s="32"/>
      <c r="CD141" s="32"/>
      <c r="CE141" s="32"/>
      <c r="CF141" s="32"/>
      <c r="CL141"/>
      <c r="CM141"/>
      <c r="CN141"/>
      <c r="CO141"/>
      <c r="CP141"/>
      <c r="CQ141"/>
    </row>
    <row r="142" spans="1:95">
      <c r="A142" s="32"/>
      <c r="B142" s="32"/>
      <c r="C142" s="5"/>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c r="BP142" s="32"/>
      <c r="BQ142" s="32"/>
      <c r="BR142" s="32"/>
      <c r="BS142" s="32"/>
      <c r="BT142" s="32"/>
      <c r="BU142" s="32"/>
      <c r="BV142" s="32"/>
      <c r="BW142" s="32"/>
      <c r="BX142" s="32"/>
      <c r="BY142" s="32"/>
      <c r="BZ142" s="32"/>
      <c r="CA142" s="32"/>
      <c r="CB142" s="32"/>
      <c r="CC142" s="32"/>
      <c r="CD142" s="32"/>
      <c r="CE142" s="32"/>
      <c r="CF142" s="32"/>
      <c r="CL142"/>
      <c r="CM142"/>
      <c r="CN142"/>
      <c r="CO142"/>
      <c r="CP142"/>
      <c r="CQ142"/>
    </row>
    <row r="143" spans="1:95">
      <c r="A143" s="32"/>
      <c r="B143" s="32"/>
      <c r="C143" s="5"/>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c r="BP143" s="32"/>
      <c r="BQ143" s="32"/>
      <c r="BR143" s="32"/>
      <c r="BS143" s="32"/>
      <c r="BT143" s="32"/>
      <c r="BU143" s="32"/>
      <c r="BV143" s="32"/>
      <c r="BW143" s="32"/>
      <c r="BX143" s="32"/>
      <c r="BY143" s="32"/>
      <c r="BZ143" s="32"/>
      <c r="CA143" s="32"/>
      <c r="CB143" s="32"/>
      <c r="CC143" s="32"/>
      <c r="CD143" s="32"/>
      <c r="CE143" s="32"/>
      <c r="CF143" s="32"/>
      <c r="CL143"/>
      <c r="CM143"/>
      <c r="CN143"/>
      <c r="CO143"/>
      <c r="CP143"/>
      <c r="CQ143"/>
    </row>
    <row r="144" spans="1:95">
      <c r="A144" s="32"/>
      <c r="B144" s="32"/>
      <c r="C144" s="5"/>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c r="BP144" s="32"/>
      <c r="BQ144" s="32"/>
      <c r="BR144" s="32"/>
      <c r="BS144" s="32"/>
      <c r="BT144" s="32"/>
      <c r="BU144" s="32"/>
      <c r="BV144" s="32"/>
      <c r="BW144" s="32"/>
      <c r="BX144" s="32"/>
      <c r="BY144" s="32"/>
      <c r="BZ144" s="32"/>
      <c r="CA144" s="32"/>
      <c r="CB144" s="32"/>
      <c r="CC144" s="32"/>
      <c r="CD144" s="32"/>
      <c r="CE144" s="32"/>
      <c r="CF144" s="32"/>
      <c r="CL144"/>
      <c r="CM144"/>
      <c r="CN144"/>
      <c r="CO144"/>
      <c r="CP144"/>
      <c r="CQ144"/>
    </row>
    <row r="145" spans="1:95">
      <c r="A145" s="32"/>
      <c r="B145" s="32"/>
      <c r="C145" s="5"/>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c r="BP145" s="32"/>
      <c r="BQ145" s="32"/>
      <c r="BR145" s="32"/>
      <c r="BS145" s="32"/>
      <c r="BT145" s="32"/>
      <c r="BU145" s="32"/>
      <c r="BV145" s="32"/>
      <c r="BW145" s="32"/>
      <c r="BX145" s="32"/>
      <c r="BY145" s="32"/>
      <c r="BZ145" s="32"/>
      <c r="CA145" s="32"/>
      <c r="CB145" s="32"/>
      <c r="CC145" s="32"/>
      <c r="CD145" s="32"/>
      <c r="CE145" s="32"/>
      <c r="CF145" s="32"/>
      <c r="CL145"/>
      <c r="CM145"/>
      <c r="CN145"/>
      <c r="CO145"/>
      <c r="CP145"/>
      <c r="CQ145"/>
    </row>
    <row r="146" spans="1:95">
      <c r="A146" s="32"/>
      <c r="B146" s="32"/>
      <c r="C146" s="5"/>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c r="BP146" s="32"/>
      <c r="BQ146" s="32"/>
      <c r="BR146" s="32"/>
      <c r="BS146" s="32"/>
      <c r="BT146" s="32"/>
      <c r="BU146" s="32"/>
      <c r="BV146" s="32"/>
      <c r="BW146" s="32"/>
      <c r="BX146" s="32"/>
      <c r="BY146" s="32"/>
      <c r="BZ146" s="32"/>
      <c r="CA146" s="32"/>
      <c r="CB146" s="32"/>
      <c r="CC146" s="32"/>
      <c r="CD146" s="32"/>
      <c r="CE146" s="32"/>
      <c r="CF146" s="32"/>
      <c r="CL146"/>
      <c r="CM146"/>
      <c r="CN146"/>
      <c r="CO146"/>
      <c r="CP146"/>
      <c r="CQ146"/>
    </row>
    <row r="147" spans="1:95">
      <c r="A147" s="32"/>
      <c r="B147" s="32"/>
      <c r="C147" s="5"/>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c r="BP147" s="32"/>
      <c r="BQ147" s="32"/>
      <c r="BR147" s="32"/>
      <c r="BS147" s="32"/>
      <c r="BT147" s="32"/>
      <c r="BU147" s="32"/>
      <c r="BV147" s="32"/>
      <c r="BW147" s="32"/>
      <c r="BX147" s="32"/>
      <c r="BY147" s="32"/>
      <c r="BZ147" s="32"/>
      <c r="CA147" s="32"/>
      <c r="CB147" s="32"/>
      <c r="CC147" s="32"/>
      <c r="CD147" s="32"/>
      <c r="CE147" s="32"/>
      <c r="CF147" s="32"/>
      <c r="CL147"/>
      <c r="CM147"/>
      <c r="CN147"/>
      <c r="CO147"/>
      <c r="CP147"/>
      <c r="CQ147"/>
    </row>
    <row r="148" spans="1:95">
      <c r="A148" s="32"/>
      <c r="B148" s="32"/>
      <c r="C148" s="5"/>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c r="BP148" s="32"/>
      <c r="BQ148" s="32"/>
      <c r="BR148" s="32"/>
      <c r="BS148" s="32"/>
      <c r="BT148" s="32"/>
      <c r="BU148" s="32"/>
      <c r="BV148" s="32"/>
      <c r="BW148" s="32"/>
      <c r="BX148" s="32"/>
      <c r="BY148" s="32"/>
      <c r="BZ148" s="32"/>
      <c r="CA148" s="32"/>
      <c r="CB148" s="32"/>
      <c r="CC148" s="32"/>
      <c r="CD148" s="32"/>
      <c r="CE148" s="32"/>
      <c r="CF148" s="32"/>
      <c r="CL148"/>
      <c r="CM148"/>
      <c r="CN148"/>
      <c r="CO148"/>
      <c r="CP148"/>
      <c r="CQ148"/>
    </row>
    <row r="149" spans="1:95">
      <c r="A149" s="32"/>
      <c r="B149" s="32"/>
      <c r="C149" s="5"/>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c r="BP149" s="32"/>
      <c r="BR149" s="32"/>
      <c r="BS149" s="32"/>
      <c r="BT149" s="32"/>
      <c r="BU149" s="32"/>
      <c r="BV149" s="32"/>
      <c r="BW149" s="32"/>
      <c r="BX149" s="32"/>
      <c r="BY149" s="32"/>
      <c r="BZ149" s="32"/>
      <c r="CA149" s="32"/>
      <c r="CB149" s="32"/>
      <c r="CC149" s="32"/>
      <c r="CD149" s="32"/>
      <c r="CE149" s="32"/>
      <c r="CF149" s="32"/>
      <c r="CL149"/>
      <c r="CM149"/>
      <c r="CN149"/>
      <c r="CO149"/>
      <c r="CP149"/>
      <c r="CQ149"/>
    </row>
    <row r="150" spans="1:95">
      <c r="A150" s="32"/>
      <c r="B150" s="32"/>
      <c r="C150" s="5"/>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c r="BP150" s="32"/>
      <c r="BQ150" s="32"/>
      <c r="BR150" s="32"/>
      <c r="BS150" s="32"/>
      <c r="BT150" s="32"/>
      <c r="BU150" s="32"/>
      <c r="BV150" s="32"/>
      <c r="BW150" s="32"/>
      <c r="BX150" s="32"/>
      <c r="BY150" s="32"/>
      <c r="BZ150" s="32"/>
      <c r="CA150" s="32"/>
      <c r="CB150" s="32"/>
      <c r="CC150" s="32"/>
      <c r="CD150" s="32"/>
      <c r="CE150" s="32"/>
      <c r="CF150" s="32"/>
      <c r="CL150"/>
      <c r="CM150"/>
      <c r="CN150"/>
      <c r="CO150"/>
      <c r="CP150"/>
      <c r="CQ150"/>
    </row>
    <row r="151" spans="1:95">
      <c r="A151" s="32"/>
      <c r="B151" s="32"/>
      <c r="C151" s="5"/>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c r="BP151" s="32"/>
      <c r="BQ151" s="32"/>
      <c r="BR151" s="32"/>
      <c r="BS151" s="32"/>
      <c r="BT151" s="32"/>
      <c r="BU151" s="32"/>
      <c r="BV151" s="32"/>
      <c r="BW151" s="32"/>
      <c r="BX151" s="32"/>
      <c r="BY151" s="32"/>
      <c r="BZ151" s="32"/>
      <c r="CA151" s="32"/>
      <c r="CB151" s="32"/>
      <c r="CC151" s="32"/>
      <c r="CD151" s="32"/>
      <c r="CE151" s="32"/>
      <c r="CF151" s="32"/>
      <c r="CL151"/>
      <c r="CM151"/>
      <c r="CN151"/>
      <c r="CO151"/>
      <c r="CP151"/>
      <c r="CQ151"/>
    </row>
    <row r="152" spans="1:95">
      <c r="A152" s="32"/>
      <c r="B152" s="32"/>
      <c r="C152" s="5"/>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c r="BP152" s="32"/>
      <c r="BQ152" s="32"/>
      <c r="BR152" s="32"/>
      <c r="BS152" s="32"/>
      <c r="BT152" s="32"/>
      <c r="BU152" s="32"/>
      <c r="BV152" s="32"/>
      <c r="BW152" s="32"/>
      <c r="BX152" s="32"/>
      <c r="BY152" s="32"/>
      <c r="BZ152" s="32"/>
      <c r="CA152" s="32"/>
      <c r="CB152" s="32"/>
      <c r="CC152" s="32"/>
      <c r="CD152" s="32"/>
      <c r="CE152" s="32"/>
      <c r="CF152" s="32"/>
      <c r="CL152"/>
      <c r="CM152"/>
      <c r="CN152"/>
      <c r="CO152"/>
      <c r="CP152"/>
      <c r="CQ152"/>
    </row>
    <row r="153" spans="1:95">
      <c r="A153" s="32"/>
      <c r="B153" s="32"/>
      <c r="C153" s="5"/>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c r="BP153" s="32"/>
      <c r="BQ153" s="32"/>
      <c r="BR153" s="32"/>
      <c r="BS153" s="32"/>
      <c r="BT153" s="32"/>
      <c r="BU153" s="32"/>
      <c r="BV153" s="32"/>
      <c r="BW153" s="32"/>
      <c r="BX153" s="32"/>
      <c r="BY153" s="32"/>
      <c r="BZ153" s="32"/>
      <c r="CA153" s="32"/>
      <c r="CB153" s="32"/>
      <c r="CC153" s="32"/>
      <c r="CD153" s="32"/>
      <c r="CE153" s="32"/>
      <c r="CF153" s="32"/>
      <c r="CL153"/>
      <c r="CM153"/>
      <c r="CN153"/>
      <c r="CO153"/>
      <c r="CP153"/>
      <c r="CQ153"/>
    </row>
    <row r="154" spans="1:95">
      <c r="A154" s="32"/>
      <c r="B154" s="32"/>
      <c r="C154" s="5"/>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c r="BI154" s="32"/>
      <c r="BJ154" s="32"/>
      <c r="BK154" s="32"/>
      <c r="BL154" s="32"/>
      <c r="BM154" s="32"/>
      <c r="BN154" s="32"/>
      <c r="BO154" s="32"/>
      <c r="BP154" s="32"/>
      <c r="BQ154" s="32"/>
      <c r="BR154" s="32"/>
      <c r="BS154" s="32"/>
      <c r="BT154" s="32"/>
      <c r="BU154" s="32"/>
      <c r="BV154" s="32"/>
      <c r="BW154" s="32"/>
      <c r="BX154" s="32"/>
      <c r="BY154" s="32"/>
      <c r="BZ154" s="32"/>
      <c r="CA154" s="32"/>
      <c r="CB154" s="32"/>
      <c r="CC154" s="32"/>
      <c r="CD154" s="32"/>
      <c r="CE154" s="32"/>
      <c r="CF154" s="32"/>
      <c r="CL154"/>
      <c r="CM154"/>
      <c r="CN154"/>
      <c r="CO154"/>
      <c r="CP154"/>
      <c r="CQ154"/>
    </row>
    <row r="155" spans="1:95">
      <c r="A155" s="32"/>
      <c r="B155" s="32"/>
      <c r="C155" s="5"/>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c r="BI155" s="32"/>
      <c r="BK155" s="32"/>
      <c r="BL155" s="32"/>
      <c r="BM155" s="32"/>
      <c r="BN155" s="32"/>
      <c r="BO155" s="32"/>
      <c r="BP155" s="32"/>
      <c r="BQ155" s="32"/>
      <c r="BR155" s="32"/>
      <c r="BS155" s="32"/>
      <c r="BT155" s="32"/>
      <c r="BU155" s="32"/>
      <c r="BV155" s="32"/>
      <c r="BW155" s="32"/>
      <c r="BX155" s="32"/>
      <c r="BY155" s="32"/>
      <c r="BZ155" s="32"/>
      <c r="CA155" s="32"/>
      <c r="CB155" s="32"/>
      <c r="CC155" s="32"/>
      <c r="CD155" s="32"/>
      <c r="CE155" s="32"/>
      <c r="CF155" s="32"/>
      <c r="CL155"/>
      <c r="CM155"/>
      <c r="CN155"/>
      <c r="CO155"/>
      <c r="CP155"/>
      <c r="CQ155"/>
    </row>
    <row r="156" spans="1:95">
      <c r="A156" s="32"/>
      <c r="B156" s="32"/>
      <c r="C156" s="5"/>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c r="BI156" s="32"/>
      <c r="BK156" s="32"/>
      <c r="BL156" s="32"/>
      <c r="BM156" s="32"/>
      <c r="BN156" s="32"/>
      <c r="BO156" s="32"/>
      <c r="BP156" s="32"/>
      <c r="BQ156" s="32"/>
      <c r="BR156" s="32"/>
      <c r="BS156" s="32"/>
      <c r="BT156" s="32"/>
      <c r="BU156" s="32"/>
      <c r="BV156" s="32"/>
      <c r="BW156" s="32"/>
      <c r="BX156" s="32"/>
      <c r="BY156" s="32"/>
      <c r="BZ156" s="32"/>
      <c r="CA156" s="32"/>
      <c r="CB156" s="32"/>
      <c r="CC156" s="32"/>
      <c r="CD156" s="32"/>
      <c r="CE156" s="32"/>
      <c r="CF156" s="32"/>
      <c r="CL156"/>
      <c r="CM156"/>
      <c r="CN156"/>
      <c r="CO156"/>
      <c r="CP156"/>
      <c r="CQ156"/>
    </row>
    <row r="157" spans="1:95">
      <c r="A157" s="32"/>
      <c r="B157" s="32"/>
      <c r="C157" s="5"/>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c r="BI157" s="32"/>
      <c r="BJ157" s="32"/>
      <c r="BK157" s="32"/>
      <c r="BL157" s="32"/>
      <c r="BM157" s="32"/>
      <c r="BN157" s="32"/>
      <c r="BO157" s="32"/>
      <c r="BP157" s="32"/>
      <c r="BQ157" s="32"/>
      <c r="BR157" s="32"/>
      <c r="BS157" s="32"/>
      <c r="BT157" s="32"/>
      <c r="BU157" s="32"/>
      <c r="BV157" s="32"/>
      <c r="BW157" s="32"/>
      <c r="BX157" s="32"/>
      <c r="BY157" s="32"/>
      <c r="BZ157" s="32"/>
      <c r="CA157" s="32"/>
      <c r="CB157" s="32"/>
      <c r="CC157" s="32"/>
      <c r="CD157" s="32"/>
      <c r="CE157" s="32"/>
      <c r="CF157" s="32"/>
      <c r="CL157"/>
      <c r="CM157"/>
      <c r="CN157"/>
      <c r="CO157"/>
      <c r="CP157"/>
      <c r="CQ157"/>
    </row>
    <row r="158" spans="1:95">
      <c r="A158" s="32"/>
      <c r="B158" s="32"/>
      <c r="C158" s="5"/>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c r="BI158" s="32"/>
      <c r="BJ158" s="32"/>
      <c r="BK158" s="32"/>
      <c r="BL158" s="32"/>
      <c r="BM158" s="32"/>
      <c r="BN158" s="32"/>
      <c r="BO158" s="32"/>
      <c r="BP158" s="32"/>
      <c r="BQ158" s="32"/>
      <c r="BR158" s="32"/>
      <c r="BS158" s="32"/>
      <c r="BT158" s="32"/>
      <c r="BU158" s="32"/>
      <c r="BV158" s="32"/>
      <c r="BW158" s="32"/>
      <c r="BX158" s="32"/>
      <c r="BY158" s="32"/>
      <c r="BZ158" s="32"/>
      <c r="CA158" s="32"/>
      <c r="CB158" s="32"/>
      <c r="CC158" s="32"/>
      <c r="CD158" s="32"/>
      <c r="CE158" s="32"/>
      <c r="CF158" s="32"/>
      <c r="CL158"/>
      <c r="CM158"/>
      <c r="CN158"/>
      <c r="CO158"/>
      <c r="CP158"/>
      <c r="CQ158"/>
    </row>
    <row r="159" spans="1:95">
      <c r="A159" s="32"/>
      <c r="B159" s="32"/>
      <c r="C159" s="5"/>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c r="BI159" s="32"/>
      <c r="BJ159" s="32"/>
      <c r="BK159" s="32"/>
      <c r="BL159" s="32"/>
      <c r="BM159" s="32"/>
      <c r="BN159" s="32"/>
      <c r="BO159" s="32"/>
      <c r="BP159" s="32"/>
      <c r="BQ159" s="32"/>
      <c r="BR159" s="32"/>
      <c r="BS159" s="32"/>
      <c r="BT159" s="32"/>
      <c r="BU159" s="32"/>
      <c r="BV159" s="32"/>
      <c r="BW159" s="32"/>
      <c r="BX159" s="32"/>
      <c r="BY159" s="32"/>
      <c r="BZ159" s="32"/>
      <c r="CA159" s="32"/>
      <c r="CB159" s="32"/>
      <c r="CC159" s="32"/>
      <c r="CD159" s="32"/>
      <c r="CE159" s="32"/>
      <c r="CF159" s="32"/>
      <c r="CL159"/>
      <c r="CM159"/>
      <c r="CN159"/>
      <c r="CO159"/>
      <c r="CP159"/>
      <c r="CQ159"/>
    </row>
    <row r="160" spans="1:95">
      <c r="A160" s="32"/>
      <c r="B160" s="32"/>
      <c r="C160" s="5"/>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c r="BI160" s="32"/>
      <c r="BJ160" s="32"/>
      <c r="BK160" s="32"/>
      <c r="BL160" s="32"/>
      <c r="BM160" s="32"/>
      <c r="BN160" s="32"/>
      <c r="BO160" s="32"/>
      <c r="BP160" s="32"/>
      <c r="BQ160" s="32"/>
      <c r="BR160" s="32"/>
      <c r="BS160" s="32"/>
      <c r="BT160" s="32"/>
      <c r="BU160" s="32"/>
      <c r="BV160" s="32"/>
      <c r="BW160" s="32"/>
      <c r="BX160" s="32"/>
      <c r="BY160" s="32"/>
      <c r="BZ160" s="32"/>
      <c r="CA160" s="32"/>
      <c r="CB160" s="32"/>
      <c r="CC160" s="32"/>
      <c r="CD160" s="32"/>
      <c r="CE160" s="32"/>
      <c r="CF160" s="32"/>
      <c r="CL160"/>
      <c r="CM160"/>
      <c r="CN160"/>
      <c r="CO160"/>
      <c r="CP160"/>
      <c r="CQ160"/>
    </row>
    <row r="161" spans="1:95">
      <c r="A161" s="32"/>
      <c r="B161" s="32"/>
      <c r="C161" s="5"/>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c r="BI161" s="32"/>
      <c r="BJ161" s="32"/>
      <c r="BK161" s="32"/>
      <c r="BL161" s="32"/>
      <c r="BM161" s="32"/>
      <c r="BN161" s="32"/>
      <c r="BO161" s="32"/>
      <c r="BP161" s="32"/>
      <c r="BQ161" s="32"/>
      <c r="BR161" s="32"/>
      <c r="BS161" s="32"/>
      <c r="BT161" s="32"/>
      <c r="BU161" s="32"/>
      <c r="BV161" s="32"/>
      <c r="BW161" s="32"/>
      <c r="BX161" s="32"/>
      <c r="BY161" s="32"/>
      <c r="BZ161" s="32"/>
      <c r="CA161" s="32"/>
      <c r="CB161" s="32"/>
      <c r="CC161" s="32"/>
      <c r="CD161" s="32"/>
      <c r="CE161" s="32"/>
      <c r="CF161" s="32"/>
      <c r="CL161"/>
      <c r="CM161"/>
      <c r="CN161"/>
      <c r="CO161"/>
      <c r="CP161"/>
      <c r="CQ161"/>
    </row>
    <row r="162" spans="1:95">
      <c r="A162" s="32"/>
      <c r="B162" s="32"/>
      <c r="C162" s="5"/>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c r="BI162" s="32"/>
      <c r="BJ162" s="32"/>
      <c r="BK162" s="32"/>
      <c r="BL162" s="32"/>
      <c r="BM162" s="32"/>
      <c r="BN162" s="32"/>
      <c r="BO162" s="32"/>
      <c r="BP162" s="32"/>
      <c r="BQ162" s="32"/>
      <c r="BR162" s="32"/>
      <c r="BS162" s="32"/>
      <c r="BT162" s="32"/>
      <c r="BU162" s="32"/>
      <c r="BV162" s="32"/>
      <c r="BW162" s="32"/>
      <c r="BX162" s="32"/>
      <c r="BY162" s="32"/>
      <c r="BZ162" s="32"/>
      <c r="CA162" s="32"/>
      <c r="CB162" s="32"/>
      <c r="CC162" s="32"/>
      <c r="CD162" s="32"/>
      <c r="CE162" s="32"/>
      <c r="CF162" s="32"/>
      <c r="CL162"/>
      <c r="CM162"/>
      <c r="CN162"/>
      <c r="CO162"/>
      <c r="CP162"/>
      <c r="CQ162"/>
    </row>
    <row r="163" spans="1:95">
      <c r="A163" s="32"/>
      <c r="B163" s="32"/>
      <c r="C163" s="5"/>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c r="BP163" s="32"/>
      <c r="BQ163" s="32"/>
      <c r="BR163" s="32"/>
      <c r="BS163" s="32"/>
      <c r="BT163" s="32"/>
      <c r="BU163" s="32"/>
      <c r="BV163" s="32"/>
      <c r="BW163" s="32"/>
      <c r="BX163" s="32"/>
      <c r="BY163" s="32"/>
      <c r="BZ163" s="32"/>
      <c r="CA163" s="32"/>
      <c r="CB163" s="32"/>
      <c r="CC163" s="32"/>
      <c r="CD163" s="32"/>
      <c r="CE163" s="32"/>
      <c r="CF163" s="32"/>
      <c r="CL163"/>
      <c r="CM163"/>
      <c r="CN163"/>
      <c r="CO163"/>
      <c r="CP163"/>
      <c r="CQ163"/>
    </row>
    <row r="164" spans="1:95">
      <c r="A164" s="32"/>
      <c r="B164" s="32"/>
      <c r="C164" s="5"/>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c r="BP164" s="32"/>
      <c r="BQ164" s="32"/>
      <c r="BR164" s="32"/>
      <c r="BS164" s="32"/>
      <c r="BT164" s="32"/>
      <c r="BU164" s="32"/>
      <c r="BV164" s="32"/>
      <c r="BW164" s="32"/>
      <c r="BX164" s="32"/>
      <c r="BY164" s="32"/>
      <c r="BZ164" s="32"/>
      <c r="CA164" s="32"/>
      <c r="CB164" s="32"/>
      <c r="CC164" s="32"/>
      <c r="CD164" s="32"/>
      <c r="CE164" s="32"/>
      <c r="CF164" s="32"/>
      <c r="CL164"/>
      <c r="CM164"/>
      <c r="CN164"/>
      <c r="CO164"/>
      <c r="CP164"/>
      <c r="CQ164"/>
    </row>
    <row r="165" spans="1:95">
      <c r="A165" s="32"/>
      <c r="B165" s="32"/>
      <c r="C165" s="5"/>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c r="BP165" s="32"/>
      <c r="BQ165" s="32"/>
      <c r="BR165" s="32"/>
      <c r="BS165" s="32"/>
      <c r="BT165" s="32"/>
      <c r="BU165" s="32"/>
      <c r="BV165" s="32"/>
      <c r="BW165" s="32"/>
      <c r="BX165" s="32"/>
      <c r="BY165" s="32"/>
      <c r="BZ165" s="32"/>
      <c r="CA165" s="32"/>
      <c r="CB165" s="32"/>
      <c r="CC165" s="32"/>
      <c r="CD165" s="32"/>
      <c r="CE165" s="32"/>
      <c r="CF165" s="32"/>
      <c r="CL165"/>
      <c r="CM165"/>
      <c r="CN165"/>
      <c r="CO165"/>
      <c r="CP165"/>
      <c r="CQ165"/>
    </row>
    <row r="166" spans="1:95">
      <c r="A166" s="32"/>
      <c r="B166" s="32"/>
      <c r="C166" s="5"/>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c r="BP166" s="32"/>
      <c r="BQ166" s="32"/>
      <c r="BR166" s="32"/>
      <c r="BS166" s="32"/>
      <c r="BT166" s="32"/>
      <c r="BU166" s="32"/>
      <c r="BV166" s="32"/>
      <c r="BW166" s="32"/>
      <c r="BX166" s="32"/>
      <c r="BY166" s="32"/>
      <c r="BZ166" s="32"/>
      <c r="CA166" s="32"/>
      <c r="CB166" s="32"/>
      <c r="CC166" s="32"/>
      <c r="CD166" s="32"/>
      <c r="CE166" s="32"/>
      <c r="CF166" s="32"/>
      <c r="CL166"/>
      <c r="CM166"/>
      <c r="CN166"/>
      <c r="CO166"/>
      <c r="CP166"/>
      <c r="CQ166"/>
    </row>
    <row r="167" spans="1:95">
      <c r="A167" s="32"/>
      <c r="B167" s="32"/>
      <c r="C167" s="5"/>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c r="BP167" s="32"/>
      <c r="BQ167" s="32"/>
      <c r="BR167" s="32"/>
      <c r="BS167" s="32"/>
      <c r="BT167" s="32"/>
      <c r="BU167" s="32"/>
      <c r="BV167" s="32"/>
      <c r="BW167" s="32"/>
      <c r="BX167" s="32"/>
      <c r="BY167" s="32"/>
      <c r="BZ167" s="32"/>
      <c r="CA167" s="32"/>
      <c r="CB167" s="32"/>
      <c r="CC167" s="32"/>
      <c r="CD167" s="32"/>
      <c r="CE167" s="32"/>
      <c r="CF167" s="32"/>
      <c r="CL167"/>
      <c r="CM167"/>
      <c r="CN167"/>
      <c r="CO167"/>
      <c r="CP167"/>
      <c r="CQ167"/>
    </row>
    <row r="168" spans="1:95">
      <c r="A168" s="32"/>
      <c r="B168" s="32"/>
      <c r="C168" s="5"/>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c r="BP168" s="32"/>
      <c r="BQ168" s="32"/>
      <c r="BR168" s="32"/>
      <c r="BS168" s="32"/>
      <c r="BT168" s="32"/>
      <c r="BU168" s="32"/>
      <c r="BV168" s="32"/>
      <c r="BW168" s="32"/>
      <c r="BX168" s="32"/>
      <c r="BY168" s="32"/>
      <c r="BZ168" s="32"/>
      <c r="CA168" s="32"/>
      <c r="CB168" s="32"/>
      <c r="CC168" s="32"/>
      <c r="CD168" s="32"/>
      <c r="CE168" s="32"/>
      <c r="CF168" s="32"/>
      <c r="CL168"/>
      <c r="CM168"/>
      <c r="CN168"/>
      <c r="CO168"/>
      <c r="CP168"/>
      <c r="CQ168"/>
    </row>
    <row r="169" spans="1:95">
      <c r="A169" s="32"/>
      <c r="B169" s="32"/>
      <c r="C169" s="5"/>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K169" s="32"/>
      <c r="BL169" s="32"/>
      <c r="BM169" s="32"/>
      <c r="BN169" s="32"/>
      <c r="BO169" s="32"/>
      <c r="BP169" s="32"/>
      <c r="BQ169" s="32"/>
      <c r="BR169" s="32"/>
      <c r="BS169" s="32"/>
      <c r="BT169" s="32"/>
      <c r="BU169" s="32"/>
      <c r="BV169" s="32"/>
      <c r="BW169" s="32"/>
      <c r="BX169" s="32"/>
      <c r="BY169" s="32"/>
      <c r="BZ169" s="32"/>
      <c r="CA169" s="32"/>
      <c r="CB169" s="32"/>
      <c r="CC169" s="32"/>
      <c r="CD169" s="32"/>
      <c r="CE169" s="32"/>
      <c r="CF169" s="32"/>
      <c r="CL169"/>
      <c r="CM169"/>
      <c r="CN169"/>
      <c r="CO169"/>
      <c r="CP169"/>
      <c r="CQ169"/>
    </row>
    <row r="170" spans="1:95">
      <c r="A170" s="32"/>
      <c r="B170" s="32"/>
      <c r="C170" s="5"/>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c r="BP170" s="32"/>
      <c r="BQ170" s="32"/>
      <c r="BR170" s="32"/>
      <c r="BS170" s="32"/>
      <c r="BT170" s="32"/>
      <c r="BU170" s="32"/>
      <c r="BV170" s="32"/>
      <c r="BW170" s="32"/>
      <c r="BX170" s="32"/>
      <c r="BY170" s="32"/>
      <c r="BZ170" s="32"/>
      <c r="CA170" s="32"/>
      <c r="CB170" s="32"/>
      <c r="CC170" s="32"/>
      <c r="CD170" s="32"/>
      <c r="CE170" s="32"/>
      <c r="CF170" s="32"/>
      <c r="CL170"/>
      <c r="CM170"/>
      <c r="CN170"/>
      <c r="CO170"/>
      <c r="CP170"/>
      <c r="CQ170"/>
    </row>
    <row r="171" spans="1:95">
      <c r="A171" s="32"/>
      <c r="B171" s="32"/>
      <c r="C171" s="5"/>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c r="BP171" s="32"/>
      <c r="BQ171" s="32"/>
      <c r="BR171" s="32"/>
      <c r="BS171" s="32"/>
      <c r="BT171" s="32"/>
      <c r="BU171" s="32"/>
      <c r="BV171" s="32"/>
      <c r="BW171" s="32"/>
      <c r="BX171" s="32"/>
      <c r="BY171" s="32"/>
      <c r="BZ171" s="32"/>
      <c r="CA171" s="32"/>
      <c r="CB171" s="32"/>
      <c r="CC171" s="32"/>
      <c r="CD171" s="32"/>
      <c r="CE171" s="32"/>
      <c r="CF171" s="32"/>
      <c r="CL171"/>
      <c r="CM171"/>
      <c r="CN171"/>
      <c r="CO171"/>
      <c r="CP171"/>
      <c r="CQ171"/>
    </row>
    <row r="172" spans="1:95">
      <c r="A172" s="32"/>
      <c r="B172" s="32"/>
      <c r="C172" s="5"/>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c r="BP172" s="32"/>
      <c r="BQ172" s="32"/>
      <c r="BR172" s="32"/>
      <c r="BS172" s="32"/>
      <c r="BT172" s="32"/>
      <c r="BU172" s="32"/>
      <c r="BV172" s="32"/>
      <c r="BW172" s="32"/>
      <c r="BX172" s="32"/>
      <c r="BY172" s="32"/>
      <c r="BZ172" s="32"/>
      <c r="CA172" s="32"/>
      <c r="CB172" s="32"/>
      <c r="CC172" s="32"/>
      <c r="CD172" s="32"/>
      <c r="CE172" s="32"/>
      <c r="CF172" s="32"/>
      <c r="CL172"/>
      <c r="CM172"/>
      <c r="CN172"/>
      <c r="CO172"/>
      <c r="CP172"/>
      <c r="CQ172"/>
    </row>
    <row r="173" spans="1:95">
      <c r="A173" s="32"/>
      <c r="B173" s="32"/>
      <c r="C173" s="5"/>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c r="BP173" s="32"/>
      <c r="BQ173" s="32"/>
      <c r="BR173" s="32"/>
      <c r="BS173" s="32"/>
      <c r="BT173" s="32"/>
      <c r="BU173" s="32"/>
      <c r="BV173" s="32"/>
      <c r="BW173" s="32"/>
      <c r="BX173" s="32"/>
      <c r="BY173" s="32"/>
      <c r="BZ173" s="32"/>
      <c r="CA173" s="32"/>
      <c r="CB173" s="32"/>
      <c r="CC173" s="32"/>
      <c r="CD173" s="32"/>
      <c r="CE173" s="32"/>
      <c r="CF173" s="32"/>
      <c r="CL173"/>
      <c r="CM173"/>
      <c r="CN173"/>
      <c r="CO173"/>
      <c r="CP173"/>
      <c r="CQ173"/>
    </row>
    <row r="174" spans="1:95">
      <c r="A174" s="32"/>
      <c r="B174" s="32"/>
      <c r="C174" s="5"/>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c r="BP174" s="32"/>
      <c r="BQ174" s="32"/>
      <c r="BR174" s="32"/>
      <c r="BS174" s="32"/>
      <c r="BT174" s="32"/>
      <c r="BU174" s="32"/>
      <c r="BV174" s="32"/>
      <c r="BW174" s="32"/>
      <c r="BX174" s="32"/>
      <c r="BY174" s="32"/>
      <c r="BZ174" s="32"/>
      <c r="CA174" s="32"/>
      <c r="CB174" s="32"/>
      <c r="CC174" s="32"/>
      <c r="CD174" s="32"/>
      <c r="CE174" s="32"/>
      <c r="CF174" s="32"/>
      <c r="CL174"/>
      <c r="CM174"/>
      <c r="CN174"/>
      <c r="CO174"/>
      <c r="CP174"/>
      <c r="CQ174"/>
    </row>
    <row r="175" spans="1:95">
      <c r="A175" s="32"/>
      <c r="B175" s="32"/>
      <c r="C175" s="5"/>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c r="BI175" s="32"/>
      <c r="BJ175" s="32"/>
      <c r="BK175" s="32"/>
      <c r="BL175" s="32"/>
      <c r="BM175" s="32"/>
      <c r="BN175" s="32"/>
      <c r="BO175" s="32"/>
      <c r="BP175" s="32"/>
      <c r="BQ175" s="32"/>
      <c r="BR175" s="32"/>
      <c r="BS175" s="32"/>
      <c r="BT175" s="32"/>
      <c r="BU175" s="32"/>
      <c r="BV175" s="32"/>
      <c r="BW175" s="32"/>
      <c r="BX175" s="32"/>
      <c r="BY175" s="32"/>
      <c r="BZ175" s="32"/>
      <c r="CA175" s="32"/>
      <c r="CB175" s="32"/>
      <c r="CC175" s="32"/>
      <c r="CD175" s="32"/>
      <c r="CE175" s="32"/>
      <c r="CF175" s="32"/>
      <c r="CL175"/>
      <c r="CM175"/>
      <c r="CN175"/>
      <c r="CO175"/>
      <c r="CP175"/>
      <c r="CQ175"/>
    </row>
    <row r="176" spans="1:95">
      <c r="A176" s="32"/>
      <c r="B176" s="32"/>
      <c r="C176" s="5"/>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c r="BI176" s="32"/>
      <c r="BJ176" s="32"/>
      <c r="BK176" s="32"/>
      <c r="BL176" s="32"/>
      <c r="BM176" s="32"/>
      <c r="BN176" s="32"/>
      <c r="BO176" s="32"/>
      <c r="BP176" s="32"/>
      <c r="BQ176" s="32"/>
      <c r="BR176" s="32"/>
      <c r="BS176" s="32"/>
      <c r="BT176" s="32"/>
      <c r="BU176" s="32"/>
      <c r="BV176" s="32"/>
      <c r="BW176" s="32"/>
      <c r="BX176" s="32"/>
      <c r="BY176" s="32"/>
      <c r="BZ176" s="32"/>
      <c r="CA176" s="32"/>
      <c r="CB176" s="32"/>
      <c r="CC176" s="32"/>
      <c r="CD176" s="32"/>
      <c r="CE176" s="32"/>
      <c r="CF176" s="32"/>
      <c r="CL176"/>
      <c r="CM176"/>
      <c r="CN176"/>
      <c r="CO176"/>
      <c r="CP176"/>
      <c r="CQ176"/>
    </row>
    <row r="177" spans="1:95">
      <c r="A177" s="32"/>
      <c r="B177" s="32"/>
      <c r="C177" s="5"/>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c r="BI177" s="32"/>
      <c r="BJ177" s="32"/>
      <c r="BK177" s="32"/>
      <c r="BL177" s="32"/>
      <c r="BM177" s="32"/>
      <c r="BN177" s="32"/>
      <c r="BO177" s="32"/>
      <c r="BP177" s="32"/>
      <c r="BQ177" s="32"/>
      <c r="BR177" s="32"/>
      <c r="BS177" s="32"/>
      <c r="BT177" s="32"/>
      <c r="BU177" s="32"/>
      <c r="BV177" s="32"/>
      <c r="BW177" s="32"/>
      <c r="BX177" s="32"/>
      <c r="BY177" s="32"/>
      <c r="BZ177" s="32"/>
      <c r="CA177" s="32"/>
      <c r="CB177" s="32"/>
      <c r="CC177" s="32"/>
      <c r="CD177" s="32"/>
      <c r="CE177" s="32"/>
      <c r="CF177" s="32"/>
      <c r="CL177"/>
      <c r="CM177"/>
      <c r="CN177"/>
      <c r="CO177"/>
      <c r="CP177"/>
      <c r="CQ177"/>
    </row>
    <row r="178" spans="1:95">
      <c r="A178" s="32"/>
      <c r="B178" s="32"/>
      <c r="C178" s="5"/>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c r="BI178" s="32"/>
      <c r="BJ178" s="32"/>
      <c r="BK178" s="32"/>
      <c r="BL178" s="32"/>
      <c r="BM178" s="32"/>
      <c r="BN178" s="32"/>
      <c r="BO178" s="32"/>
      <c r="BP178" s="32"/>
      <c r="BQ178" s="32"/>
      <c r="BR178" s="32"/>
      <c r="BS178" s="32"/>
      <c r="BT178" s="32"/>
      <c r="BU178" s="32"/>
      <c r="BV178" s="32"/>
      <c r="BW178" s="32"/>
      <c r="BX178" s="32"/>
      <c r="BY178" s="32"/>
      <c r="BZ178" s="32"/>
      <c r="CA178" s="32"/>
      <c r="CB178" s="32"/>
      <c r="CC178" s="32"/>
      <c r="CD178" s="32"/>
      <c r="CE178" s="32"/>
      <c r="CF178" s="32"/>
      <c r="CL178"/>
      <c r="CM178"/>
      <c r="CN178"/>
      <c r="CO178"/>
      <c r="CP178"/>
      <c r="CQ178"/>
    </row>
    <row r="179" spans="1:95">
      <c r="A179" s="32"/>
      <c r="B179" s="32"/>
      <c r="C179" s="5"/>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c r="BI179" s="32"/>
      <c r="BJ179" s="32"/>
      <c r="BK179" s="32"/>
      <c r="BL179" s="32"/>
      <c r="BM179" s="32"/>
      <c r="BN179" s="32"/>
      <c r="BO179" s="32"/>
      <c r="BP179" s="32"/>
      <c r="BQ179" s="32"/>
      <c r="BR179" s="32"/>
      <c r="BS179" s="32"/>
      <c r="BT179" s="32"/>
      <c r="BU179" s="32"/>
      <c r="BV179" s="32"/>
      <c r="BW179" s="32"/>
      <c r="BX179" s="32"/>
      <c r="BY179" s="32"/>
      <c r="BZ179" s="32"/>
      <c r="CA179" s="32"/>
      <c r="CB179" s="32"/>
      <c r="CC179" s="32"/>
      <c r="CD179" s="32"/>
      <c r="CE179" s="32"/>
      <c r="CF179" s="32"/>
      <c r="CL179"/>
      <c r="CM179"/>
      <c r="CN179"/>
      <c r="CO179"/>
      <c r="CP179"/>
      <c r="CQ179"/>
    </row>
    <row r="180" spans="1:95">
      <c r="A180" s="32"/>
      <c r="B180" s="32"/>
      <c r="C180" s="5"/>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c r="BI180" s="32"/>
      <c r="BJ180" s="32"/>
      <c r="BK180" s="32"/>
      <c r="BL180" s="32"/>
      <c r="BM180" s="32"/>
      <c r="BN180" s="32"/>
      <c r="BO180" s="32"/>
      <c r="BP180" s="32"/>
      <c r="BQ180" s="32"/>
      <c r="BR180" s="32"/>
      <c r="BS180" s="32"/>
      <c r="BT180" s="32"/>
      <c r="BU180" s="32"/>
      <c r="BV180" s="32"/>
      <c r="BW180" s="32"/>
      <c r="BX180" s="32"/>
      <c r="BY180" s="32"/>
      <c r="BZ180" s="32"/>
      <c r="CA180" s="32"/>
      <c r="CB180" s="32"/>
      <c r="CC180" s="32"/>
      <c r="CD180" s="32"/>
      <c r="CE180" s="32"/>
      <c r="CF180" s="32"/>
      <c r="CL180"/>
      <c r="CM180"/>
      <c r="CN180"/>
      <c r="CO180"/>
      <c r="CP180"/>
      <c r="CQ180"/>
    </row>
    <row r="181" spans="1:95">
      <c r="A181" s="32"/>
      <c r="B181" s="32"/>
      <c r="C181" s="5"/>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c r="BI181" s="32"/>
      <c r="BJ181" s="32"/>
      <c r="BK181" s="32"/>
      <c r="BL181" s="32"/>
      <c r="BM181" s="32"/>
      <c r="BN181" s="32"/>
      <c r="BO181" s="32"/>
      <c r="BP181" s="32"/>
      <c r="BQ181" s="32"/>
      <c r="BR181" s="32"/>
      <c r="BS181" s="32"/>
      <c r="BT181" s="32"/>
      <c r="BU181" s="32"/>
      <c r="BV181" s="32"/>
      <c r="BW181" s="32"/>
      <c r="BX181" s="32"/>
      <c r="BY181" s="32"/>
      <c r="BZ181" s="32"/>
      <c r="CA181" s="32"/>
      <c r="CB181" s="32"/>
      <c r="CC181" s="32"/>
      <c r="CD181" s="32"/>
      <c r="CE181" s="32"/>
      <c r="CF181" s="32"/>
      <c r="CL181"/>
      <c r="CM181"/>
      <c r="CN181"/>
      <c r="CO181"/>
      <c r="CP181"/>
      <c r="CQ181"/>
    </row>
    <row r="182" spans="1:95">
      <c r="A182" s="32"/>
      <c r="B182" s="32"/>
      <c r="C182" s="5"/>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c r="BI182" s="32"/>
      <c r="BJ182" s="32"/>
      <c r="BK182" s="32"/>
      <c r="BL182" s="32"/>
      <c r="BM182" s="32"/>
      <c r="BN182" s="32"/>
      <c r="BO182" s="32"/>
      <c r="BP182" s="32"/>
      <c r="BQ182" s="32"/>
      <c r="BR182" s="32"/>
      <c r="BS182" s="32"/>
      <c r="BT182" s="32"/>
      <c r="BU182" s="32"/>
      <c r="BV182" s="32"/>
      <c r="BW182" s="32"/>
      <c r="BX182" s="32"/>
      <c r="BY182" s="32"/>
      <c r="BZ182" s="32"/>
      <c r="CA182" s="32"/>
      <c r="CB182" s="32"/>
      <c r="CC182" s="32"/>
      <c r="CD182" s="32"/>
      <c r="CE182" s="32"/>
      <c r="CF182" s="32"/>
      <c r="CL182"/>
      <c r="CM182"/>
      <c r="CN182"/>
      <c r="CO182"/>
      <c r="CP182"/>
      <c r="CQ182"/>
    </row>
    <row r="183" spans="1:95">
      <c r="A183" s="32"/>
      <c r="B183" s="32"/>
      <c r="C183" s="5"/>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c r="BI183" s="32"/>
      <c r="BJ183" s="32"/>
      <c r="BK183" s="32"/>
      <c r="BL183" s="32"/>
      <c r="BM183" s="32"/>
      <c r="BN183" s="32"/>
      <c r="BO183" s="32"/>
      <c r="BP183" s="32"/>
      <c r="BQ183" s="32"/>
      <c r="BR183" s="32"/>
      <c r="BS183" s="32"/>
      <c r="BT183" s="32"/>
      <c r="BU183" s="32"/>
      <c r="BV183" s="32"/>
      <c r="BW183" s="32"/>
      <c r="BX183" s="32"/>
      <c r="BY183" s="32"/>
      <c r="BZ183" s="32"/>
      <c r="CA183" s="32"/>
      <c r="CB183" s="32"/>
      <c r="CC183" s="32"/>
      <c r="CD183" s="32"/>
      <c r="CE183" s="32"/>
      <c r="CF183" s="32"/>
      <c r="CL183"/>
      <c r="CM183"/>
      <c r="CN183"/>
      <c r="CO183"/>
      <c r="CP183"/>
      <c r="CQ183"/>
    </row>
    <row r="184" spans="1:95">
      <c r="A184" s="32"/>
      <c r="B184" s="32"/>
      <c r="C184" s="5"/>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c r="BP184" s="32"/>
      <c r="BQ184" s="32"/>
      <c r="BR184" s="32"/>
      <c r="BS184" s="32"/>
      <c r="BT184" s="32"/>
      <c r="BU184" s="32"/>
      <c r="BV184" s="32"/>
      <c r="BW184" s="32"/>
      <c r="BX184" s="32"/>
      <c r="BY184" s="32"/>
      <c r="BZ184" s="32"/>
      <c r="CA184" s="32"/>
      <c r="CB184" s="32"/>
      <c r="CC184" s="32"/>
      <c r="CD184" s="32"/>
      <c r="CE184" s="32"/>
      <c r="CF184" s="32"/>
      <c r="CL184"/>
      <c r="CM184"/>
      <c r="CN184"/>
      <c r="CO184"/>
      <c r="CP184"/>
      <c r="CQ184"/>
    </row>
    <row r="185" spans="1:95">
      <c r="A185" s="32"/>
      <c r="B185" s="32"/>
      <c r="C185" s="5"/>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c r="BP185" s="32"/>
      <c r="BQ185" s="32"/>
      <c r="BR185" s="32"/>
      <c r="BS185" s="32"/>
      <c r="BT185" s="32"/>
      <c r="BU185" s="32"/>
      <c r="BV185" s="32"/>
      <c r="BW185" s="32"/>
      <c r="BX185" s="32"/>
      <c r="BY185" s="32"/>
      <c r="BZ185" s="32"/>
      <c r="CA185" s="32"/>
      <c r="CB185" s="32"/>
      <c r="CC185" s="32"/>
      <c r="CD185" s="32"/>
      <c r="CE185" s="32"/>
      <c r="CF185" s="32"/>
      <c r="CL185"/>
      <c r="CM185"/>
      <c r="CN185"/>
      <c r="CO185"/>
      <c r="CP185"/>
      <c r="CQ185"/>
    </row>
    <row r="186" spans="1:95">
      <c r="A186" s="32"/>
      <c r="B186" s="32"/>
      <c r="C186" s="5"/>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c r="BP186" s="32"/>
      <c r="BQ186" s="32"/>
      <c r="BR186" s="32"/>
      <c r="BS186" s="32"/>
      <c r="BT186" s="32"/>
      <c r="BU186" s="32"/>
      <c r="BV186" s="32"/>
      <c r="BW186" s="32"/>
      <c r="BX186" s="32"/>
      <c r="BY186" s="32"/>
      <c r="BZ186" s="32"/>
      <c r="CA186" s="32"/>
      <c r="CB186" s="32"/>
      <c r="CC186" s="32"/>
      <c r="CD186" s="32"/>
      <c r="CE186" s="32"/>
      <c r="CF186" s="32"/>
      <c r="CL186"/>
      <c r="CM186"/>
      <c r="CN186"/>
      <c r="CO186"/>
      <c r="CP186"/>
      <c r="CQ186"/>
    </row>
    <row r="187" spans="1:95">
      <c r="A187" s="32"/>
      <c r="B187" s="32"/>
      <c r="C187" s="5"/>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c r="BP187" s="32"/>
      <c r="BQ187" s="32"/>
      <c r="BR187" s="32"/>
      <c r="BS187" s="32"/>
      <c r="BT187" s="32"/>
      <c r="BU187" s="32"/>
      <c r="BV187" s="32"/>
      <c r="BW187" s="32"/>
      <c r="BX187" s="32"/>
      <c r="BY187" s="32"/>
      <c r="BZ187" s="32"/>
      <c r="CA187" s="32"/>
      <c r="CB187" s="32"/>
      <c r="CC187" s="32"/>
      <c r="CD187" s="32"/>
      <c r="CE187" s="32"/>
      <c r="CF187" s="32"/>
      <c r="CL187"/>
      <c r="CM187"/>
      <c r="CN187"/>
      <c r="CO187"/>
      <c r="CP187"/>
      <c r="CQ187"/>
    </row>
    <row r="188" spans="1:95">
      <c r="A188" s="32"/>
      <c r="B188" s="32"/>
      <c r="C188" s="5"/>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c r="BP188" s="32"/>
      <c r="BQ188" s="32"/>
      <c r="BR188" s="32"/>
      <c r="BS188" s="32"/>
      <c r="BT188" s="32"/>
      <c r="BU188" s="32"/>
      <c r="BV188" s="32"/>
      <c r="BW188" s="32"/>
      <c r="BX188" s="32"/>
      <c r="BY188" s="32"/>
      <c r="BZ188" s="32"/>
      <c r="CA188" s="32"/>
      <c r="CB188" s="32"/>
      <c r="CC188" s="32"/>
      <c r="CD188" s="32"/>
      <c r="CE188" s="32"/>
      <c r="CF188" s="32"/>
      <c r="CL188"/>
      <c r="CM188"/>
      <c r="CN188"/>
      <c r="CO188"/>
      <c r="CP188"/>
      <c r="CQ188"/>
    </row>
    <row r="189" spans="1:95">
      <c r="A189" s="32"/>
      <c r="B189" s="32"/>
      <c r="C189" s="5"/>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c r="BP189" s="32"/>
      <c r="BQ189" s="32"/>
      <c r="BR189" s="32"/>
      <c r="BS189" s="32"/>
      <c r="BT189" s="32"/>
      <c r="BU189" s="32"/>
      <c r="BV189" s="32"/>
      <c r="BW189" s="32"/>
      <c r="BX189" s="32"/>
      <c r="BY189" s="32"/>
      <c r="BZ189" s="32"/>
      <c r="CA189" s="32"/>
      <c r="CB189" s="32"/>
      <c r="CC189" s="32"/>
      <c r="CD189" s="32"/>
      <c r="CE189" s="32"/>
      <c r="CF189" s="32"/>
      <c r="CL189"/>
      <c r="CM189"/>
      <c r="CN189"/>
      <c r="CO189"/>
      <c r="CP189"/>
      <c r="CQ189"/>
    </row>
    <row r="190" spans="1:95">
      <c r="A190" s="32"/>
      <c r="B190" s="32"/>
      <c r="C190" s="5"/>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c r="BP190" s="32"/>
      <c r="BQ190" s="32"/>
      <c r="BR190" s="32"/>
      <c r="BS190" s="32"/>
      <c r="BT190" s="32"/>
      <c r="BU190" s="32"/>
      <c r="BV190" s="32"/>
      <c r="BW190" s="32"/>
      <c r="BX190" s="32"/>
      <c r="BY190" s="32"/>
      <c r="BZ190" s="32"/>
      <c r="CA190" s="32"/>
      <c r="CB190" s="32"/>
      <c r="CC190" s="32"/>
      <c r="CD190" s="32"/>
      <c r="CE190" s="32"/>
      <c r="CF190" s="32"/>
      <c r="CL190"/>
      <c r="CM190"/>
      <c r="CN190"/>
      <c r="CO190"/>
      <c r="CP190"/>
      <c r="CQ190"/>
    </row>
    <row r="191" spans="1:95">
      <c r="A191" s="32"/>
      <c r="B191" s="32"/>
      <c r="C191" s="5"/>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c r="BP191" s="32"/>
      <c r="BQ191" s="32"/>
      <c r="BR191" s="32"/>
      <c r="BS191" s="32"/>
      <c r="BT191" s="32"/>
      <c r="BU191" s="32"/>
      <c r="BV191" s="32"/>
      <c r="BW191" s="32"/>
      <c r="BX191" s="32"/>
      <c r="BY191" s="32"/>
      <c r="BZ191" s="32"/>
      <c r="CA191" s="32"/>
      <c r="CB191" s="32"/>
      <c r="CC191" s="32"/>
      <c r="CD191" s="32"/>
      <c r="CE191" s="32"/>
      <c r="CF191" s="32"/>
      <c r="CL191"/>
      <c r="CM191"/>
      <c r="CN191"/>
      <c r="CO191"/>
      <c r="CP191"/>
      <c r="CQ191"/>
    </row>
    <row r="192" spans="1:95">
      <c r="A192" s="32"/>
      <c r="B192" s="32"/>
      <c r="C192" s="5"/>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c r="BP192" s="32"/>
      <c r="BQ192" s="32"/>
      <c r="BR192" s="32"/>
      <c r="BS192" s="32"/>
      <c r="BT192" s="32"/>
      <c r="BU192" s="32"/>
      <c r="BV192" s="32"/>
      <c r="BW192" s="32"/>
      <c r="BX192" s="32"/>
      <c r="BY192" s="32"/>
      <c r="BZ192" s="32"/>
      <c r="CA192" s="32"/>
      <c r="CB192" s="32"/>
      <c r="CC192" s="32"/>
      <c r="CD192" s="32"/>
      <c r="CE192" s="32"/>
      <c r="CF192" s="32"/>
      <c r="CL192"/>
      <c r="CM192"/>
      <c r="CN192"/>
      <c r="CO192"/>
      <c r="CP192"/>
      <c r="CQ192"/>
    </row>
    <row r="193" spans="1:95">
      <c r="A193" s="32"/>
      <c r="B193" s="32"/>
      <c r="C193" s="5"/>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c r="BP193" s="32"/>
      <c r="BQ193" s="32"/>
      <c r="BR193" s="32"/>
      <c r="BS193" s="32"/>
      <c r="BT193" s="32"/>
      <c r="BU193" s="32"/>
      <c r="BV193" s="32"/>
      <c r="BW193" s="32"/>
      <c r="BX193" s="32"/>
      <c r="BY193" s="32"/>
      <c r="BZ193" s="32"/>
      <c r="CA193" s="32"/>
      <c r="CB193" s="32"/>
      <c r="CC193" s="32"/>
      <c r="CD193" s="32"/>
      <c r="CE193" s="32"/>
      <c r="CF193" s="32"/>
      <c r="CL193"/>
      <c r="CM193"/>
      <c r="CN193"/>
      <c r="CO193"/>
      <c r="CP193"/>
      <c r="CQ193"/>
    </row>
    <row r="194" spans="1:95">
      <c r="A194" s="32"/>
      <c r="B194" s="32"/>
      <c r="C194" s="5"/>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c r="BP194" s="32"/>
      <c r="BQ194" s="32"/>
      <c r="BR194" s="32"/>
      <c r="BS194" s="32"/>
      <c r="BT194" s="32"/>
      <c r="BU194" s="32"/>
      <c r="BV194" s="32"/>
      <c r="BW194" s="32"/>
      <c r="BX194" s="32"/>
      <c r="BY194" s="32"/>
      <c r="BZ194" s="32"/>
      <c r="CA194" s="32"/>
      <c r="CB194" s="32"/>
      <c r="CC194" s="32"/>
      <c r="CD194" s="32"/>
      <c r="CE194" s="32"/>
      <c r="CF194" s="32"/>
      <c r="CL194"/>
      <c r="CM194"/>
      <c r="CN194"/>
      <c r="CO194"/>
      <c r="CP194"/>
      <c r="CQ194"/>
    </row>
    <row r="195" spans="1:95">
      <c r="A195" s="32"/>
      <c r="B195" s="32"/>
      <c r="C195" s="5"/>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c r="BP195" s="32"/>
      <c r="BQ195" s="32"/>
      <c r="BR195" s="32"/>
      <c r="BS195" s="32"/>
      <c r="BT195" s="32"/>
      <c r="BU195" s="32"/>
      <c r="BV195" s="32"/>
      <c r="BW195" s="32"/>
      <c r="BX195" s="32"/>
      <c r="BY195" s="32"/>
      <c r="BZ195" s="32"/>
      <c r="CA195" s="32"/>
      <c r="CB195" s="32"/>
      <c r="CC195" s="32"/>
      <c r="CD195" s="32"/>
      <c r="CE195" s="32"/>
      <c r="CF195" s="32"/>
      <c r="CL195"/>
      <c r="CM195"/>
      <c r="CN195"/>
      <c r="CO195"/>
      <c r="CP195"/>
      <c r="CQ195"/>
    </row>
    <row r="196" spans="1:95">
      <c r="A196" s="32"/>
      <c r="B196" s="32"/>
      <c r="C196" s="5"/>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c r="BI196" s="32"/>
      <c r="BJ196" s="32"/>
      <c r="BK196" s="32"/>
      <c r="BL196" s="32"/>
      <c r="BM196" s="32"/>
      <c r="BN196" s="32"/>
      <c r="BO196" s="32"/>
      <c r="BP196" s="32"/>
      <c r="BQ196" s="32"/>
      <c r="BR196" s="32"/>
      <c r="BT196" s="32"/>
      <c r="BU196" s="32"/>
      <c r="BV196" s="32"/>
      <c r="BW196" s="32"/>
      <c r="BX196" s="32"/>
      <c r="BY196" s="32"/>
      <c r="BZ196" s="32"/>
      <c r="CA196" s="32"/>
      <c r="CB196" s="32"/>
      <c r="CC196" s="32"/>
      <c r="CD196" s="32"/>
      <c r="CE196" s="32"/>
      <c r="CF196" s="32"/>
      <c r="CL196"/>
      <c r="CM196"/>
      <c r="CN196"/>
      <c r="CO196"/>
      <c r="CP196"/>
      <c r="CQ196"/>
    </row>
    <row r="197" spans="1:95">
      <c r="A197" s="32"/>
      <c r="B197" s="32"/>
      <c r="C197" s="5"/>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c r="BI197" s="32"/>
      <c r="BJ197" s="32"/>
      <c r="BK197" s="32"/>
      <c r="BL197" s="32"/>
      <c r="BM197" s="32"/>
      <c r="BN197" s="32"/>
      <c r="BO197" s="32"/>
      <c r="BP197" s="32"/>
      <c r="BQ197" s="32"/>
      <c r="BR197" s="32"/>
      <c r="BS197" s="32"/>
      <c r="BT197" s="32"/>
      <c r="BU197" s="32"/>
      <c r="BV197" s="32"/>
      <c r="BW197" s="32"/>
      <c r="BX197" s="32"/>
      <c r="BY197" s="32"/>
      <c r="BZ197" s="32"/>
      <c r="CA197" s="32"/>
      <c r="CB197" s="32"/>
      <c r="CC197" s="32"/>
      <c r="CD197" s="32"/>
      <c r="CE197" s="32"/>
      <c r="CF197" s="32"/>
      <c r="CL197"/>
      <c r="CM197"/>
      <c r="CN197"/>
      <c r="CO197"/>
      <c r="CP197"/>
      <c r="CQ197"/>
    </row>
    <row r="198" spans="1:95">
      <c r="A198" s="32"/>
      <c r="B198" s="32"/>
      <c r="C198" s="5"/>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c r="BI198" s="32"/>
      <c r="BJ198" s="32"/>
      <c r="BK198" s="32"/>
      <c r="BL198" s="32"/>
      <c r="BM198" s="32"/>
      <c r="BN198" s="32"/>
      <c r="BO198" s="32"/>
      <c r="BP198" s="32"/>
      <c r="BQ198" s="32"/>
      <c r="BR198" s="32"/>
      <c r="BS198" s="32"/>
      <c r="BT198" s="32"/>
      <c r="BU198" s="32"/>
      <c r="BV198" s="32"/>
      <c r="BW198" s="32"/>
      <c r="BX198" s="32"/>
      <c r="BY198" s="32"/>
      <c r="BZ198" s="32"/>
      <c r="CA198" s="32"/>
      <c r="CB198" s="32"/>
      <c r="CC198" s="32"/>
      <c r="CD198" s="32"/>
      <c r="CE198" s="32"/>
      <c r="CF198" s="32"/>
      <c r="CL198"/>
      <c r="CM198"/>
      <c r="CN198"/>
      <c r="CO198"/>
      <c r="CP198"/>
      <c r="CQ198"/>
    </row>
    <row r="199" spans="1:95">
      <c r="A199" s="32"/>
      <c r="B199" s="32"/>
      <c r="C199" s="5"/>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c r="BI199" s="32"/>
      <c r="BJ199" s="32"/>
      <c r="BK199" s="32"/>
      <c r="BL199" s="32"/>
      <c r="BM199" s="32"/>
      <c r="BN199" s="32"/>
      <c r="BO199" s="32"/>
      <c r="BP199" s="32"/>
      <c r="BQ199" s="32"/>
      <c r="BR199" s="32"/>
      <c r="BS199" s="32"/>
      <c r="BT199" s="32"/>
      <c r="BU199" s="32"/>
      <c r="BV199" s="32"/>
      <c r="BW199" s="32"/>
      <c r="BX199" s="32"/>
      <c r="BY199" s="32"/>
      <c r="BZ199" s="32"/>
      <c r="CA199" s="32"/>
      <c r="CB199" s="32"/>
      <c r="CC199" s="32"/>
      <c r="CD199" s="32"/>
      <c r="CE199" s="32"/>
      <c r="CF199" s="32"/>
      <c r="CL199"/>
      <c r="CM199"/>
      <c r="CN199"/>
      <c r="CO199"/>
      <c r="CP199"/>
      <c r="CQ199"/>
    </row>
    <row r="200" spans="1:95">
      <c r="A200" s="32"/>
      <c r="B200" s="32"/>
      <c r="C200" s="5"/>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c r="BI200" s="32"/>
      <c r="BJ200" s="32"/>
      <c r="BK200" s="32"/>
      <c r="BL200" s="32"/>
      <c r="BM200" s="32"/>
      <c r="BN200" s="32"/>
      <c r="BO200" s="32"/>
      <c r="BP200" s="32"/>
      <c r="BQ200" s="32"/>
      <c r="BR200" s="32"/>
      <c r="BS200" s="32"/>
      <c r="BT200" s="32"/>
      <c r="BU200" s="32"/>
      <c r="BV200" s="32"/>
      <c r="BW200" s="32"/>
      <c r="BX200" s="32"/>
      <c r="BY200" s="32"/>
      <c r="BZ200" s="32"/>
      <c r="CA200" s="32"/>
      <c r="CB200" s="32"/>
      <c r="CC200" s="32"/>
      <c r="CD200" s="32"/>
      <c r="CE200" s="32"/>
      <c r="CF200" s="32"/>
      <c r="CL200"/>
      <c r="CM200"/>
      <c r="CN200"/>
      <c r="CO200"/>
      <c r="CP200"/>
      <c r="CQ200"/>
    </row>
    <row r="201" spans="1:95">
      <c r="A201" s="32"/>
      <c r="B201" s="32"/>
      <c r="C201" s="5"/>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c r="BI201" s="32"/>
      <c r="BJ201" s="32"/>
      <c r="BK201" s="32"/>
      <c r="BL201" s="32"/>
      <c r="BM201" s="32"/>
      <c r="BN201" s="32"/>
      <c r="BO201" s="32"/>
      <c r="BP201" s="32"/>
      <c r="BQ201" s="32"/>
      <c r="BR201" s="32"/>
      <c r="BS201" s="32"/>
      <c r="BT201" s="32"/>
      <c r="BU201" s="32"/>
      <c r="BV201" s="32"/>
      <c r="BW201" s="32"/>
      <c r="BX201" s="32"/>
      <c r="BY201" s="32"/>
      <c r="BZ201" s="32"/>
      <c r="CA201" s="32"/>
      <c r="CB201" s="32"/>
      <c r="CC201" s="32"/>
      <c r="CD201" s="32"/>
      <c r="CE201" s="32"/>
      <c r="CF201" s="32"/>
      <c r="CL201"/>
      <c r="CM201"/>
      <c r="CN201"/>
      <c r="CO201"/>
      <c r="CP201"/>
      <c r="CQ201"/>
    </row>
    <row r="202" spans="1:95">
      <c r="A202" s="32"/>
      <c r="B202" s="32"/>
      <c r="C202" s="5"/>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c r="BI202" s="32"/>
      <c r="BJ202" s="32"/>
      <c r="BK202" s="32"/>
      <c r="BL202" s="32"/>
      <c r="BM202" s="32"/>
      <c r="BN202" s="32"/>
      <c r="BO202" s="32"/>
      <c r="BP202" s="32"/>
      <c r="BQ202" s="32"/>
      <c r="BR202" s="32"/>
      <c r="BS202" s="32"/>
      <c r="BT202" s="32"/>
      <c r="BU202" s="32"/>
      <c r="BV202" s="32"/>
      <c r="BW202" s="32"/>
      <c r="BX202" s="32"/>
      <c r="BY202" s="32"/>
      <c r="BZ202" s="32"/>
      <c r="CA202" s="32"/>
      <c r="CB202" s="32"/>
      <c r="CC202" s="32"/>
      <c r="CD202" s="32"/>
      <c r="CE202" s="32"/>
      <c r="CF202" s="32"/>
      <c r="CL202"/>
      <c r="CM202"/>
      <c r="CN202"/>
      <c r="CO202"/>
      <c r="CP202"/>
      <c r="CQ202"/>
    </row>
    <row r="203" spans="1:95">
      <c r="A203" s="32"/>
      <c r="B203" s="32"/>
      <c r="C203" s="5"/>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c r="BI203" s="32"/>
      <c r="BJ203" s="32"/>
      <c r="BK203" s="32"/>
      <c r="BL203" s="32"/>
      <c r="BM203" s="32"/>
      <c r="BN203" s="32"/>
      <c r="BO203" s="32"/>
      <c r="BP203" s="32"/>
      <c r="BQ203" s="32"/>
      <c r="BR203" s="32"/>
      <c r="BS203" s="32"/>
      <c r="BT203" s="32"/>
      <c r="BU203" s="32"/>
      <c r="BV203" s="32"/>
      <c r="BW203" s="32"/>
      <c r="BX203" s="32"/>
      <c r="BY203" s="32"/>
      <c r="BZ203" s="32"/>
      <c r="CA203" s="32"/>
      <c r="CB203" s="32"/>
      <c r="CC203" s="32"/>
      <c r="CD203" s="32"/>
      <c r="CE203" s="32"/>
      <c r="CF203" s="32"/>
      <c r="CL203"/>
      <c r="CM203"/>
      <c r="CN203"/>
      <c r="CO203"/>
      <c r="CP203"/>
      <c r="CQ203"/>
    </row>
    <row r="204" spans="1:95">
      <c r="A204" s="32"/>
      <c r="B204" s="32"/>
      <c r="C204" s="5"/>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c r="BI204" s="32"/>
      <c r="BJ204" s="32"/>
      <c r="BK204" s="32"/>
      <c r="BL204" s="32"/>
      <c r="BM204" s="32"/>
      <c r="BN204" s="32"/>
      <c r="BO204" s="32"/>
      <c r="BP204" s="32"/>
      <c r="BQ204" s="32"/>
      <c r="BR204" s="32"/>
      <c r="BS204" s="32"/>
      <c r="BT204" s="32"/>
      <c r="BU204" s="32"/>
      <c r="BV204" s="32"/>
      <c r="BW204" s="32"/>
      <c r="BX204" s="32"/>
      <c r="BY204" s="32"/>
      <c r="BZ204" s="32"/>
      <c r="CA204" s="32"/>
      <c r="CB204" s="32"/>
      <c r="CC204" s="32"/>
      <c r="CD204" s="32"/>
      <c r="CE204" s="32"/>
      <c r="CF204" s="32"/>
      <c r="CL204"/>
      <c r="CM204"/>
      <c r="CN204"/>
      <c r="CO204"/>
      <c r="CP204"/>
      <c r="CQ204"/>
    </row>
    <row r="205" spans="1:95">
      <c r="A205" s="32"/>
      <c r="B205" s="32"/>
      <c r="C205" s="5"/>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c r="BP205" s="32"/>
      <c r="BQ205" s="32"/>
      <c r="BR205" s="32"/>
      <c r="BS205" s="32"/>
      <c r="BT205" s="32"/>
      <c r="BU205" s="32"/>
      <c r="BV205" s="32"/>
      <c r="BW205" s="32"/>
      <c r="BX205" s="32"/>
      <c r="BY205" s="32"/>
      <c r="BZ205" s="32"/>
      <c r="CA205" s="32"/>
      <c r="CB205" s="32"/>
      <c r="CC205" s="32"/>
      <c r="CD205" s="32"/>
      <c r="CE205" s="32"/>
      <c r="CF205" s="32"/>
      <c r="CL205"/>
      <c r="CM205"/>
      <c r="CN205"/>
      <c r="CO205"/>
      <c r="CP205"/>
      <c r="CQ205"/>
    </row>
    <row r="206" spans="1:95">
      <c r="A206" s="32"/>
      <c r="B206" s="32"/>
      <c r="C206" s="5"/>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c r="BP206" s="32"/>
      <c r="BQ206" s="32"/>
      <c r="BR206" s="32"/>
      <c r="BS206" s="32"/>
      <c r="BT206" s="32"/>
      <c r="BU206" s="32"/>
      <c r="BV206" s="32"/>
      <c r="BW206" s="32"/>
      <c r="BX206" s="32"/>
      <c r="BY206" s="32"/>
      <c r="BZ206" s="32"/>
      <c r="CA206" s="32"/>
      <c r="CB206" s="32"/>
      <c r="CC206" s="32"/>
      <c r="CD206" s="32"/>
      <c r="CE206" s="32"/>
      <c r="CF206" s="32"/>
      <c r="CL206"/>
      <c r="CM206"/>
      <c r="CN206"/>
      <c r="CO206"/>
      <c r="CP206"/>
      <c r="CQ206"/>
    </row>
    <row r="207" spans="1:95">
      <c r="A207" s="32"/>
      <c r="B207" s="32"/>
      <c r="C207" s="5"/>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c r="BP207" s="32"/>
      <c r="BQ207" s="32"/>
      <c r="BR207" s="32"/>
      <c r="BS207" s="32"/>
      <c r="BT207" s="32"/>
      <c r="BU207" s="32"/>
      <c r="BV207" s="32"/>
      <c r="BW207" s="32"/>
      <c r="BX207" s="32"/>
      <c r="BY207" s="32"/>
      <c r="BZ207" s="32"/>
      <c r="CA207" s="32"/>
      <c r="CB207" s="32"/>
      <c r="CC207" s="32"/>
      <c r="CD207" s="32"/>
      <c r="CE207" s="32"/>
      <c r="CF207" s="32"/>
      <c r="CL207"/>
      <c r="CM207"/>
      <c r="CN207"/>
      <c r="CO207"/>
      <c r="CP207"/>
      <c r="CQ207"/>
    </row>
    <row r="208" spans="1:95">
      <c r="A208" s="32"/>
      <c r="B208" s="32"/>
      <c r="C208" s="5"/>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c r="BP208" s="32"/>
      <c r="BQ208" s="32"/>
      <c r="BR208" s="32"/>
      <c r="BS208" s="32"/>
      <c r="BT208" s="32"/>
      <c r="BU208" s="32"/>
      <c r="BV208" s="32"/>
      <c r="BW208" s="32"/>
      <c r="BX208" s="32"/>
      <c r="BY208" s="32"/>
      <c r="BZ208" s="32"/>
      <c r="CA208" s="32"/>
      <c r="CB208" s="32"/>
      <c r="CC208" s="32"/>
      <c r="CD208" s="32"/>
      <c r="CE208" s="32"/>
      <c r="CF208" s="32"/>
      <c r="CL208"/>
      <c r="CM208"/>
      <c r="CN208"/>
      <c r="CO208"/>
      <c r="CP208"/>
      <c r="CQ208"/>
    </row>
    <row r="209" spans="1:95">
      <c r="A209" s="32"/>
      <c r="B209" s="32"/>
      <c r="C209" s="5"/>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c r="BP209" s="32"/>
      <c r="BQ209" s="32"/>
      <c r="BR209" s="32"/>
      <c r="BT209" s="32"/>
      <c r="BU209" s="32"/>
      <c r="BV209" s="32"/>
      <c r="BW209" s="32"/>
      <c r="BX209" s="32"/>
      <c r="BY209" s="32"/>
      <c r="BZ209" s="32"/>
      <c r="CA209" s="32"/>
      <c r="CB209" s="32"/>
      <c r="CC209" s="32"/>
      <c r="CD209" s="32"/>
      <c r="CE209" s="32"/>
      <c r="CF209" s="32"/>
      <c r="CL209"/>
      <c r="CM209"/>
      <c r="CN209"/>
      <c r="CO209"/>
      <c r="CP209"/>
      <c r="CQ209"/>
    </row>
    <row r="210" spans="1:95">
      <c r="A210" s="32"/>
      <c r="B210" s="32"/>
      <c r="C210" s="5"/>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c r="BP210" s="32"/>
      <c r="BQ210" s="32"/>
      <c r="BR210" s="32"/>
      <c r="BS210" s="32"/>
      <c r="BT210" s="32"/>
      <c r="BU210" s="32"/>
      <c r="BV210" s="32"/>
      <c r="BW210" s="32"/>
      <c r="BX210" s="32"/>
      <c r="BY210" s="32"/>
      <c r="BZ210" s="32"/>
      <c r="CA210" s="32"/>
      <c r="CB210" s="32"/>
      <c r="CC210" s="32"/>
      <c r="CD210" s="32"/>
      <c r="CE210" s="32"/>
      <c r="CF210" s="32"/>
      <c r="CL210"/>
      <c r="CM210"/>
      <c r="CN210"/>
      <c r="CO210"/>
      <c r="CP210"/>
      <c r="CQ210"/>
    </row>
    <row r="211" spans="1:95">
      <c r="A211" s="32"/>
      <c r="B211" s="32"/>
      <c r="C211" s="5"/>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c r="BP211" s="32"/>
      <c r="BQ211" s="32"/>
      <c r="BR211" s="32"/>
      <c r="BS211" s="32"/>
      <c r="BT211" s="32"/>
      <c r="BU211" s="32"/>
      <c r="BV211" s="32"/>
      <c r="BW211" s="32"/>
      <c r="BX211" s="32"/>
      <c r="BY211" s="32"/>
      <c r="BZ211" s="32"/>
      <c r="CA211" s="32"/>
      <c r="CB211" s="32"/>
      <c r="CC211" s="32"/>
      <c r="CD211" s="32"/>
      <c r="CE211" s="32"/>
      <c r="CF211" s="32"/>
      <c r="CL211"/>
      <c r="CM211"/>
      <c r="CN211"/>
      <c r="CO211"/>
      <c r="CP211"/>
      <c r="CQ211"/>
    </row>
    <row r="212" spans="1:95">
      <c r="A212" s="32"/>
      <c r="B212" s="32"/>
      <c r="C212" s="5"/>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c r="BP212" s="32"/>
      <c r="BQ212" s="32"/>
      <c r="BR212" s="32"/>
      <c r="BS212" s="32"/>
      <c r="BT212" s="32"/>
      <c r="BU212" s="32"/>
      <c r="BV212" s="32"/>
      <c r="BW212" s="32"/>
      <c r="BX212" s="32"/>
      <c r="BY212" s="32"/>
      <c r="BZ212" s="32"/>
      <c r="CA212" s="32"/>
      <c r="CB212" s="32"/>
      <c r="CC212" s="32"/>
      <c r="CD212" s="32"/>
      <c r="CE212" s="32"/>
      <c r="CF212" s="32"/>
      <c r="CL212"/>
      <c r="CM212"/>
      <c r="CN212"/>
      <c r="CO212"/>
      <c r="CP212"/>
      <c r="CQ212"/>
    </row>
    <row r="213" spans="1:95">
      <c r="A213" s="32"/>
      <c r="B213" s="32"/>
      <c r="C213" s="5"/>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c r="BP213" s="32"/>
      <c r="BQ213" s="32"/>
      <c r="BR213" s="32"/>
      <c r="BS213" s="32"/>
      <c r="BT213" s="32"/>
      <c r="BU213" s="32"/>
      <c r="BV213" s="32"/>
      <c r="BW213" s="32"/>
      <c r="BX213" s="32"/>
      <c r="BY213" s="32"/>
      <c r="BZ213" s="32"/>
      <c r="CA213" s="32"/>
      <c r="CB213" s="32"/>
      <c r="CC213" s="32"/>
      <c r="CD213" s="32"/>
      <c r="CE213" s="32"/>
      <c r="CF213" s="32"/>
      <c r="CL213"/>
      <c r="CM213"/>
      <c r="CN213"/>
      <c r="CO213"/>
      <c r="CP213"/>
      <c r="CQ213"/>
    </row>
    <row r="214" spans="1:95">
      <c r="A214" s="32"/>
      <c r="B214" s="32"/>
      <c r="C214" s="5"/>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c r="BP214" s="32"/>
      <c r="BQ214" s="32"/>
      <c r="BR214" s="32"/>
      <c r="BS214" s="32"/>
      <c r="BT214" s="32"/>
      <c r="BU214" s="32"/>
      <c r="BV214" s="32"/>
      <c r="BW214" s="32"/>
      <c r="BX214" s="32"/>
      <c r="BY214" s="32"/>
      <c r="BZ214" s="32"/>
      <c r="CA214" s="32"/>
      <c r="CB214" s="32"/>
      <c r="CC214" s="32"/>
      <c r="CD214" s="32"/>
      <c r="CE214" s="32"/>
      <c r="CF214" s="32"/>
      <c r="CL214"/>
      <c r="CM214"/>
      <c r="CN214"/>
      <c r="CO214"/>
      <c r="CP214"/>
      <c r="CQ214"/>
    </row>
    <row r="215" spans="1:95">
      <c r="A215" s="32"/>
      <c r="B215" s="32"/>
      <c r="C215" s="5"/>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c r="BP215" s="32"/>
      <c r="BQ215" s="32"/>
      <c r="BR215" s="32"/>
      <c r="BS215" s="32"/>
      <c r="BT215" s="32"/>
      <c r="BU215" s="32"/>
      <c r="BV215" s="32"/>
      <c r="BW215" s="32"/>
      <c r="BX215" s="32"/>
      <c r="BY215" s="32"/>
      <c r="BZ215" s="32"/>
      <c r="CA215" s="32"/>
      <c r="CB215" s="32"/>
      <c r="CC215" s="32"/>
      <c r="CD215" s="32"/>
      <c r="CE215" s="32"/>
      <c r="CF215" s="32"/>
      <c r="CL215"/>
      <c r="CM215"/>
      <c r="CN215"/>
      <c r="CO215"/>
      <c r="CP215"/>
      <c r="CQ215"/>
    </row>
    <row r="216" spans="1:95">
      <c r="A216" s="32"/>
      <c r="B216" s="32"/>
      <c r="C216" s="5"/>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c r="BP216" s="32"/>
      <c r="BQ216" s="32"/>
      <c r="BR216" s="32"/>
      <c r="BS216" s="32"/>
      <c r="BT216" s="32"/>
      <c r="BU216" s="32"/>
      <c r="BV216" s="32"/>
      <c r="BW216" s="32"/>
      <c r="BX216" s="32"/>
      <c r="BY216" s="32"/>
      <c r="BZ216" s="32"/>
      <c r="CA216" s="32"/>
      <c r="CB216" s="32"/>
      <c r="CC216" s="32"/>
      <c r="CD216" s="32"/>
      <c r="CE216" s="32"/>
      <c r="CF216" s="32"/>
      <c r="CL216"/>
      <c r="CM216"/>
      <c r="CN216"/>
      <c r="CO216"/>
      <c r="CP216"/>
      <c r="CQ216"/>
    </row>
    <row r="217" spans="1:95">
      <c r="A217" s="32"/>
      <c r="B217" s="32"/>
      <c r="C217" s="5"/>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c r="BI217" s="32"/>
      <c r="BJ217" s="32"/>
      <c r="BK217" s="32"/>
      <c r="BL217" s="32"/>
      <c r="BM217" s="32"/>
      <c r="BN217" s="32"/>
      <c r="BO217" s="32"/>
      <c r="BP217" s="32"/>
      <c r="BQ217" s="32"/>
      <c r="BR217" s="32"/>
      <c r="BS217" s="32"/>
      <c r="BT217" s="32"/>
      <c r="BU217" s="32"/>
      <c r="BV217" s="32"/>
      <c r="BW217" s="32"/>
      <c r="BX217" s="32"/>
      <c r="BY217" s="32"/>
      <c r="BZ217" s="32"/>
      <c r="CA217" s="32"/>
      <c r="CB217" s="32"/>
      <c r="CC217" s="32"/>
      <c r="CD217" s="32"/>
      <c r="CE217" s="32"/>
      <c r="CF217" s="32"/>
      <c r="CL217"/>
      <c r="CM217"/>
      <c r="CN217"/>
      <c r="CO217"/>
      <c r="CP217"/>
      <c r="CQ217"/>
    </row>
    <row r="218" spans="1:95">
      <c r="A218" s="32"/>
      <c r="B218" s="32"/>
      <c r="C218" s="5"/>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c r="BI218" s="32"/>
      <c r="BJ218" s="32"/>
      <c r="BK218" s="32"/>
      <c r="BL218" s="32"/>
      <c r="BM218" s="32"/>
      <c r="BN218" s="32"/>
      <c r="BO218" s="32"/>
      <c r="BP218" s="32"/>
      <c r="BQ218" s="32"/>
      <c r="BR218" s="32"/>
      <c r="BS218" s="32"/>
      <c r="BT218" s="32"/>
      <c r="BU218" s="32"/>
      <c r="BV218" s="32"/>
      <c r="BW218" s="32"/>
      <c r="BX218" s="32"/>
      <c r="BY218" s="32"/>
      <c r="BZ218" s="32"/>
      <c r="CA218" s="32"/>
      <c r="CB218" s="32"/>
      <c r="CC218" s="32"/>
      <c r="CD218" s="32"/>
      <c r="CE218" s="32"/>
      <c r="CF218" s="32"/>
      <c r="CL218"/>
      <c r="CM218"/>
      <c r="CN218"/>
      <c r="CO218"/>
      <c r="CP218"/>
      <c r="CQ218"/>
    </row>
    <row r="219" spans="1:95">
      <c r="A219" s="32"/>
      <c r="B219" s="32"/>
      <c r="C219" s="5"/>
      <c r="D219" s="32"/>
      <c r="E219" s="32"/>
      <c r="F219" s="32"/>
      <c r="G219" s="32"/>
      <c r="H219" s="32"/>
      <c r="I219" s="3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c r="BI219" s="32"/>
      <c r="BJ219" s="32"/>
      <c r="BK219" s="32"/>
      <c r="BL219" s="32"/>
      <c r="BM219" s="32"/>
      <c r="BN219" s="32"/>
      <c r="BO219" s="32"/>
      <c r="BP219" s="32"/>
      <c r="BQ219" s="32"/>
      <c r="BR219" s="32"/>
      <c r="BS219" s="32"/>
      <c r="BT219" s="32"/>
      <c r="BU219" s="32"/>
      <c r="BV219" s="32"/>
      <c r="BW219" s="32"/>
      <c r="BX219" s="32"/>
      <c r="BY219" s="32"/>
      <c r="BZ219" s="32"/>
      <c r="CA219" s="32"/>
      <c r="CB219" s="32"/>
      <c r="CC219" s="32"/>
      <c r="CD219" s="32"/>
      <c r="CE219" s="32"/>
      <c r="CF219" s="32"/>
      <c r="CL219"/>
      <c r="CM219"/>
      <c r="CN219"/>
      <c r="CO219"/>
      <c r="CP219"/>
      <c r="CQ219"/>
    </row>
    <row r="220" spans="1:95">
      <c r="A220" s="32"/>
      <c r="B220" s="32"/>
      <c r="C220" s="5"/>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c r="BI220" s="32"/>
      <c r="BJ220" s="32"/>
      <c r="BK220" s="32"/>
      <c r="BL220" s="32"/>
      <c r="BM220" s="32"/>
      <c r="BN220" s="32"/>
      <c r="BO220" s="32"/>
      <c r="BP220" s="32"/>
      <c r="BQ220" s="32"/>
      <c r="BR220" s="32"/>
      <c r="BS220" s="32"/>
      <c r="BT220" s="32"/>
      <c r="BU220" s="32"/>
      <c r="BV220" s="32"/>
      <c r="BW220" s="32"/>
      <c r="BX220" s="32"/>
      <c r="BY220" s="32"/>
      <c r="BZ220" s="32"/>
      <c r="CA220" s="32"/>
      <c r="CB220" s="32"/>
      <c r="CC220" s="32"/>
      <c r="CD220" s="32"/>
      <c r="CE220" s="32"/>
      <c r="CF220" s="32"/>
      <c r="CL220"/>
      <c r="CM220"/>
      <c r="CN220"/>
      <c r="CO220"/>
      <c r="CP220"/>
      <c r="CQ220"/>
    </row>
    <row r="221" spans="1:95">
      <c r="A221" s="32"/>
      <c r="B221" s="32"/>
      <c r="C221" s="5"/>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c r="BI221" s="32"/>
      <c r="BJ221" s="32"/>
      <c r="BK221" s="32"/>
      <c r="BL221" s="32"/>
      <c r="BM221" s="32"/>
      <c r="BN221" s="32"/>
      <c r="BO221" s="32"/>
      <c r="BP221" s="32"/>
      <c r="BQ221" s="32"/>
      <c r="BR221" s="32"/>
      <c r="BS221" s="32"/>
      <c r="BT221" s="32"/>
      <c r="BU221" s="32"/>
      <c r="BV221" s="32"/>
      <c r="BW221" s="32"/>
      <c r="BX221" s="32"/>
      <c r="BY221" s="32"/>
      <c r="BZ221" s="32"/>
      <c r="CA221" s="32"/>
      <c r="CB221" s="32"/>
      <c r="CC221" s="32"/>
      <c r="CD221" s="32"/>
      <c r="CE221" s="32"/>
      <c r="CF221" s="32"/>
      <c r="CL221"/>
      <c r="CM221"/>
      <c r="CN221"/>
      <c r="CO221"/>
      <c r="CP221"/>
      <c r="CQ221"/>
    </row>
    <row r="222" spans="1:95">
      <c r="A222" s="32"/>
      <c r="B222" s="32"/>
      <c r="C222" s="5"/>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c r="BI222" s="32"/>
      <c r="BJ222" s="32"/>
      <c r="BK222" s="32"/>
      <c r="BL222" s="32"/>
      <c r="BM222" s="32"/>
      <c r="BN222" s="32"/>
      <c r="BO222" s="32"/>
      <c r="BP222" s="32"/>
      <c r="BQ222" s="32"/>
      <c r="BR222" s="32"/>
      <c r="BS222" s="32"/>
      <c r="BT222" s="32"/>
      <c r="BU222" s="32"/>
      <c r="BV222" s="32"/>
      <c r="BW222" s="32"/>
      <c r="BX222" s="32"/>
      <c r="BY222" s="32"/>
      <c r="BZ222" s="32"/>
      <c r="CA222" s="32"/>
      <c r="CB222" s="32"/>
      <c r="CC222" s="32"/>
      <c r="CD222" s="32"/>
      <c r="CE222" s="32"/>
      <c r="CF222" s="32"/>
      <c r="CL222"/>
      <c r="CM222"/>
      <c r="CN222"/>
      <c r="CO222"/>
      <c r="CP222"/>
      <c r="CQ222"/>
    </row>
    <row r="223" spans="1:95">
      <c r="A223" s="32"/>
      <c r="B223" s="32"/>
      <c r="C223" s="5"/>
      <c r="D223" s="32"/>
      <c r="E223" s="32"/>
      <c r="F223" s="32"/>
      <c r="G223" s="32"/>
      <c r="H223" s="32"/>
      <c r="I223" s="3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c r="BI223" s="32"/>
      <c r="BJ223" s="32"/>
      <c r="BK223" s="32"/>
      <c r="BL223" s="32"/>
      <c r="BM223" s="32"/>
      <c r="BN223" s="32"/>
      <c r="BO223" s="32"/>
      <c r="BP223" s="32"/>
      <c r="BQ223" s="32"/>
      <c r="BR223" s="32"/>
      <c r="BS223" s="32"/>
      <c r="BT223" s="32"/>
      <c r="BU223" s="32"/>
      <c r="BV223" s="32"/>
      <c r="BW223" s="32"/>
      <c r="BX223" s="32"/>
      <c r="BY223" s="32"/>
      <c r="BZ223" s="32"/>
      <c r="CA223" s="32"/>
      <c r="CB223" s="32"/>
      <c r="CC223" s="32"/>
      <c r="CD223" s="32"/>
      <c r="CE223" s="32"/>
      <c r="CF223" s="32"/>
      <c r="CL223"/>
      <c r="CM223"/>
      <c r="CN223"/>
      <c r="CO223"/>
      <c r="CP223"/>
      <c r="CQ223"/>
    </row>
    <row r="224" spans="1:95">
      <c r="A224" s="32"/>
      <c r="B224" s="32"/>
      <c r="C224" s="5"/>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c r="BI224" s="32"/>
      <c r="BJ224" s="32"/>
      <c r="BK224" s="32"/>
      <c r="BL224" s="32"/>
      <c r="BM224" s="32"/>
      <c r="BN224" s="32"/>
      <c r="BO224" s="32"/>
      <c r="BP224" s="32"/>
      <c r="BQ224" s="32"/>
      <c r="BR224" s="32"/>
      <c r="BS224" s="32"/>
      <c r="BT224" s="32"/>
      <c r="BU224" s="32"/>
      <c r="BV224" s="32"/>
      <c r="BW224" s="32"/>
      <c r="BX224" s="32"/>
      <c r="BY224" s="32"/>
      <c r="BZ224" s="32"/>
      <c r="CA224" s="32"/>
      <c r="CB224" s="32"/>
      <c r="CC224" s="32"/>
      <c r="CD224" s="32"/>
      <c r="CE224" s="32"/>
      <c r="CF224" s="32"/>
      <c r="CL224"/>
      <c r="CM224"/>
      <c r="CN224"/>
      <c r="CO224"/>
      <c r="CP224"/>
      <c r="CQ224"/>
    </row>
    <row r="225" spans="1:95">
      <c r="A225" s="32"/>
      <c r="B225" s="32"/>
      <c r="C225" s="5"/>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c r="BI225" s="32"/>
      <c r="BJ225" s="32"/>
      <c r="BK225" s="32"/>
      <c r="BL225" s="32"/>
      <c r="BM225" s="32"/>
      <c r="BN225" s="32"/>
      <c r="BO225" s="32"/>
      <c r="BP225" s="32"/>
      <c r="BQ225" s="32"/>
      <c r="BR225" s="32"/>
      <c r="BS225" s="32"/>
      <c r="BT225" s="32"/>
      <c r="BU225" s="32"/>
      <c r="BV225" s="32"/>
      <c r="BW225" s="32"/>
      <c r="BX225" s="32"/>
      <c r="BY225" s="32"/>
      <c r="BZ225" s="32"/>
      <c r="CA225" s="32"/>
      <c r="CB225" s="32"/>
      <c r="CC225" s="32"/>
      <c r="CD225" s="32"/>
      <c r="CE225" s="32"/>
      <c r="CF225" s="32"/>
      <c r="CL225"/>
      <c r="CM225"/>
      <c r="CN225"/>
      <c r="CO225"/>
      <c r="CP225"/>
      <c r="CQ225"/>
    </row>
    <row r="226" spans="1:95">
      <c r="A226" s="32"/>
      <c r="B226" s="32"/>
      <c r="C226" s="5"/>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c r="BP226" s="32"/>
      <c r="BQ226" s="32"/>
      <c r="BR226" s="32"/>
      <c r="BS226" s="32"/>
      <c r="BT226" s="32"/>
      <c r="BU226" s="32"/>
      <c r="BV226" s="32"/>
      <c r="BW226" s="32"/>
      <c r="BX226" s="32"/>
      <c r="BY226" s="32"/>
      <c r="BZ226" s="32"/>
      <c r="CA226" s="32"/>
      <c r="CB226" s="32"/>
      <c r="CC226" s="32"/>
      <c r="CD226" s="32"/>
      <c r="CE226" s="32"/>
      <c r="CF226" s="32"/>
      <c r="CL226"/>
      <c r="CM226"/>
      <c r="CN226"/>
      <c r="CO226"/>
      <c r="CP226"/>
      <c r="CQ226"/>
    </row>
    <row r="227" spans="1:95">
      <c r="A227" s="32"/>
      <c r="B227" s="32"/>
      <c r="C227" s="5"/>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c r="BP227" s="32"/>
      <c r="BQ227" s="32"/>
      <c r="BR227" s="32"/>
      <c r="BS227" s="32"/>
      <c r="BT227" s="32"/>
      <c r="BU227" s="32"/>
      <c r="BV227" s="32"/>
      <c r="BW227" s="32"/>
      <c r="BX227" s="32"/>
      <c r="BY227" s="32"/>
      <c r="BZ227" s="32"/>
      <c r="CA227" s="32"/>
      <c r="CB227" s="32"/>
      <c r="CC227" s="32"/>
      <c r="CD227" s="32"/>
      <c r="CE227" s="32"/>
      <c r="CF227" s="32"/>
      <c r="CL227"/>
      <c r="CM227"/>
      <c r="CN227"/>
      <c r="CO227"/>
      <c r="CP227"/>
      <c r="CQ227"/>
    </row>
    <row r="228" spans="1:95">
      <c r="A228" s="32"/>
      <c r="B228" s="32"/>
      <c r="C228" s="5"/>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c r="BP228" s="32"/>
      <c r="BQ228" s="32"/>
      <c r="BR228" s="32"/>
      <c r="BS228" s="32"/>
      <c r="BT228" s="32"/>
      <c r="BU228" s="32"/>
      <c r="BV228" s="32"/>
      <c r="BW228" s="32"/>
      <c r="BX228" s="32"/>
      <c r="BY228" s="32"/>
      <c r="BZ228" s="32"/>
      <c r="CA228" s="32"/>
      <c r="CB228" s="32"/>
      <c r="CC228" s="32"/>
      <c r="CD228" s="32"/>
      <c r="CE228" s="32"/>
      <c r="CF228" s="32"/>
      <c r="CL228"/>
      <c r="CM228"/>
      <c r="CN228"/>
      <c r="CO228"/>
      <c r="CP228"/>
      <c r="CQ228"/>
    </row>
    <row r="229" spans="1:95">
      <c r="A229" s="32"/>
      <c r="B229" s="32"/>
      <c r="C229" s="5"/>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c r="BP229" s="32"/>
      <c r="BQ229" s="32"/>
      <c r="BR229" s="32"/>
      <c r="BS229" s="32"/>
      <c r="BT229" s="32"/>
      <c r="BU229" s="32"/>
      <c r="BV229" s="32"/>
      <c r="BW229" s="32"/>
      <c r="BX229" s="32"/>
      <c r="BY229" s="32"/>
      <c r="BZ229" s="32"/>
      <c r="CA229" s="32"/>
      <c r="CB229" s="32"/>
      <c r="CC229" s="32"/>
      <c r="CD229" s="32"/>
      <c r="CE229" s="32"/>
      <c r="CF229" s="32"/>
      <c r="CL229"/>
      <c r="CM229"/>
      <c r="CN229"/>
      <c r="CO229"/>
      <c r="CP229"/>
      <c r="CQ229"/>
    </row>
    <row r="230" spans="1:95">
      <c r="A230" s="32"/>
      <c r="B230" s="32"/>
      <c r="C230" s="5"/>
      <c r="D230" s="32"/>
      <c r="E230" s="32"/>
      <c r="F230" s="32"/>
      <c r="G230" s="32"/>
      <c r="H230" s="32"/>
      <c r="I230" s="3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c r="BP230" s="32"/>
      <c r="BQ230" s="32"/>
      <c r="BR230" s="32"/>
      <c r="BS230" s="32"/>
      <c r="BT230" s="32"/>
      <c r="BU230" s="32"/>
      <c r="BV230" s="32"/>
      <c r="BW230" s="32"/>
      <c r="BX230" s="32"/>
      <c r="BY230" s="32"/>
      <c r="BZ230" s="32"/>
      <c r="CA230" s="32"/>
      <c r="CB230" s="32"/>
      <c r="CC230" s="32"/>
      <c r="CD230" s="32"/>
      <c r="CE230" s="32"/>
      <c r="CF230" s="32"/>
      <c r="CL230"/>
      <c r="CM230"/>
      <c r="CN230"/>
      <c r="CO230"/>
      <c r="CP230"/>
      <c r="CQ230"/>
    </row>
    <row r="231" spans="1:95">
      <c r="A231" s="32"/>
      <c r="B231" s="32"/>
      <c r="C231" s="5"/>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c r="BP231" s="32"/>
      <c r="BQ231" s="32"/>
      <c r="BR231" s="32"/>
      <c r="BS231" s="32"/>
      <c r="BT231" s="32"/>
      <c r="BU231" s="32"/>
      <c r="BV231" s="32"/>
      <c r="BW231" s="32"/>
      <c r="BX231" s="32"/>
      <c r="BY231" s="32"/>
      <c r="BZ231" s="32"/>
      <c r="CA231" s="32"/>
      <c r="CB231" s="32"/>
      <c r="CC231" s="32"/>
      <c r="CD231" s="32"/>
      <c r="CE231" s="32"/>
      <c r="CF231" s="32"/>
      <c r="CL231"/>
      <c r="CM231"/>
      <c r="CN231"/>
      <c r="CO231"/>
      <c r="CP231"/>
      <c r="CQ231"/>
    </row>
    <row r="232" spans="1:95">
      <c r="A232" s="32"/>
      <c r="B232" s="32"/>
      <c r="C232" s="5"/>
      <c r="D232" s="32"/>
      <c r="E232" s="32"/>
      <c r="F232" s="32"/>
      <c r="G232" s="32"/>
      <c r="H232" s="32"/>
      <c r="I232" s="3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c r="BP232" s="32"/>
      <c r="BQ232" s="32"/>
      <c r="BR232" s="32"/>
      <c r="BS232" s="32"/>
      <c r="BT232" s="32"/>
      <c r="BU232" s="32"/>
      <c r="BV232" s="32"/>
      <c r="BW232" s="32"/>
      <c r="BX232" s="32"/>
      <c r="BY232" s="32"/>
      <c r="BZ232" s="32"/>
      <c r="CA232" s="32"/>
      <c r="CB232" s="32"/>
      <c r="CC232" s="32"/>
      <c r="CD232" s="32"/>
      <c r="CE232" s="32"/>
      <c r="CF232" s="32"/>
      <c r="CL232"/>
      <c r="CM232"/>
      <c r="CN232"/>
      <c r="CO232"/>
      <c r="CP232"/>
      <c r="CQ232"/>
    </row>
    <row r="233" spans="1:95">
      <c r="A233" s="32"/>
      <c r="B233" s="32"/>
      <c r="C233" s="5"/>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c r="BP233" s="32"/>
      <c r="BQ233" s="32"/>
      <c r="BR233" s="32"/>
      <c r="BS233" s="32"/>
      <c r="BT233" s="32"/>
      <c r="BU233" s="32"/>
      <c r="BV233" s="32"/>
      <c r="BW233" s="32"/>
      <c r="BX233" s="32"/>
      <c r="BY233" s="32"/>
      <c r="BZ233" s="32"/>
      <c r="CA233" s="32"/>
      <c r="CB233" s="32"/>
      <c r="CC233" s="32"/>
      <c r="CD233" s="32"/>
      <c r="CE233" s="32"/>
      <c r="CF233" s="32"/>
      <c r="CL233"/>
      <c r="CM233"/>
      <c r="CN233"/>
      <c r="CO233"/>
      <c r="CP233"/>
      <c r="CQ233"/>
    </row>
    <row r="234" spans="1:95">
      <c r="A234" s="32"/>
      <c r="B234" s="32"/>
      <c r="C234" s="5"/>
      <c r="D234" s="32"/>
      <c r="E234" s="32"/>
      <c r="F234" s="32"/>
      <c r="G234" s="32"/>
      <c r="H234" s="32"/>
      <c r="I234" s="3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c r="BP234" s="32"/>
      <c r="BQ234" s="32"/>
      <c r="BR234" s="32"/>
      <c r="BS234" s="32"/>
      <c r="BT234" s="32"/>
      <c r="BU234" s="32"/>
      <c r="BV234" s="32"/>
      <c r="BW234" s="32"/>
      <c r="BX234" s="32"/>
      <c r="BY234" s="32"/>
      <c r="BZ234" s="32"/>
      <c r="CA234" s="32"/>
      <c r="CB234" s="32"/>
      <c r="CC234" s="32"/>
      <c r="CD234" s="32"/>
      <c r="CE234" s="32"/>
      <c r="CF234" s="32"/>
      <c r="CL234"/>
      <c r="CM234"/>
      <c r="CN234"/>
      <c r="CO234"/>
      <c r="CP234"/>
      <c r="CQ234"/>
    </row>
    <row r="235" spans="1:95">
      <c r="A235" s="32"/>
      <c r="B235" s="32"/>
      <c r="C235" s="5"/>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c r="BP235" s="32"/>
      <c r="BQ235" s="32"/>
      <c r="BR235" s="32"/>
      <c r="BS235" s="32"/>
      <c r="BT235" s="32"/>
      <c r="BU235" s="32"/>
      <c r="BV235" s="32"/>
      <c r="BW235" s="32"/>
      <c r="BX235" s="32"/>
      <c r="BY235" s="32"/>
      <c r="BZ235" s="32"/>
      <c r="CA235" s="32"/>
      <c r="CB235" s="32"/>
      <c r="CC235" s="32"/>
      <c r="CD235" s="32"/>
      <c r="CE235" s="32"/>
      <c r="CF235" s="32"/>
      <c r="CL235"/>
      <c r="CM235"/>
      <c r="CN235"/>
      <c r="CO235"/>
      <c r="CP235"/>
      <c r="CQ235"/>
    </row>
    <row r="236" spans="1:95">
      <c r="A236" s="32"/>
      <c r="B236" s="32"/>
      <c r="C236" s="5"/>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c r="BP236" s="32"/>
      <c r="BQ236" s="32"/>
      <c r="BR236" s="32"/>
      <c r="BS236" s="32"/>
      <c r="BT236" s="32"/>
      <c r="BU236" s="32"/>
      <c r="BV236" s="32"/>
      <c r="BW236" s="32"/>
      <c r="BX236" s="32"/>
      <c r="BY236" s="32"/>
      <c r="BZ236" s="32"/>
      <c r="CA236" s="32"/>
      <c r="CB236" s="32"/>
      <c r="CC236" s="32"/>
      <c r="CD236" s="32"/>
      <c r="CE236" s="32"/>
      <c r="CF236" s="32"/>
      <c r="CL236"/>
      <c r="CM236"/>
      <c r="CN236"/>
      <c r="CO236"/>
      <c r="CP236"/>
      <c r="CQ236"/>
    </row>
    <row r="237" spans="1:95">
      <c r="A237" s="32"/>
      <c r="B237" s="32"/>
      <c r="C237" s="5"/>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c r="BP237" s="32"/>
      <c r="BQ237" s="32"/>
      <c r="BR237" s="32"/>
      <c r="BS237" s="32"/>
      <c r="BT237" s="32"/>
      <c r="BU237" s="32"/>
      <c r="BV237" s="32"/>
      <c r="BW237" s="32"/>
      <c r="BX237" s="32"/>
      <c r="BY237" s="32"/>
      <c r="BZ237" s="32"/>
      <c r="CA237" s="32"/>
      <c r="CB237" s="32"/>
      <c r="CC237" s="32"/>
      <c r="CD237" s="32"/>
      <c r="CE237" s="32"/>
      <c r="CF237" s="32"/>
      <c r="CL237"/>
      <c r="CM237"/>
      <c r="CN237"/>
      <c r="CO237"/>
      <c r="CP237"/>
      <c r="CQ237"/>
    </row>
    <row r="238" spans="1:95">
      <c r="A238" s="32"/>
      <c r="B238" s="32"/>
      <c r="C238" s="5"/>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c r="BI238" s="32"/>
      <c r="BJ238" s="32"/>
      <c r="BK238" s="32"/>
      <c r="BL238" s="32"/>
      <c r="BM238" s="32"/>
      <c r="BN238" s="32"/>
      <c r="BO238" s="32"/>
      <c r="BP238" s="32"/>
      <c r="BQ238" s="32"/>
      <c r="BR238" s="32"/>
      <c r="BS238" s="32"/>
      <c r="BT238" s="32"/>
      <c r="BU238" s="32"/>
      <c r="BV238" s="32"/>
      <c r="BW238" s="32"/>
      <c r="BX238" s="32"/>
      <c r="BY238" s="32"/>
      <c r="BZ238" s="32"/>
      <c r="CA238" s="32"/>
      <c r="CB238" s="32"/>
      <c r="CC238" s="32"/>
      <c r="CD238" s="32"/>
      <c r="CE238" s="32"/>
      <c r="CF238" s="32"/>
      <c r="CL238"/>
      <c r="CM238"/>
      <c r="CN238"/>
      <c r="CO238"/>
      <c r="CP238"/>
      <c r="CQ238"/>
    </row>
    <row r="239" spans="1:95">
      <c r="A239" s="32"/>
      <c r="B239" s="32"/>
      <c r="C239" s="5"/>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c r="BI239" s="32"/>
      <c r="BJ239" s="32"/>
      <c r="BK239" s="32"/>
      <c r="BL239" s="32"/>
      <c r="BM239" s="32"/>
      <c r="BN239" s="32"/>
      <c r="BO239" s="32"/>
      <c r="BP239" s="32"/>
      <c r="BQ239" s="32"/>
      <c r="BR239" s="32"/>
      <c r="BS239" s="32"/>
      <c r="BT239" s="32"/>
      <c r="BU239" s="32"/>
      <c r="BV239" s="32"/>
      <c r="BW239" s="32"/>
      <c r="BX239" s="32"/>
      <c r="BY239" s="32"/>
      <c r="BZ239" s="32"/>
      <c r="CA239" s="32"/>
      <c r="CB239" s="32"/>
      <c r="CC239" s="32"/>
      <c r="CD239" s="32"/>
      <c r="CE239" s="32"/>
      <c r="CF239" s="32"/>
      <c r="CL239"/>
      <c r="CM239"/>
      <c r="CN239"/>
      <c r="CO239"/>
      <c r="CP239"/>
      <c r="CQ239"/>
    </row>
    <row r="240" spans="1:95">
      <c r="A240" s="32"/>
      <c r="B240" s="32"/>
      <c r="C240" s="5"/>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c r="BI240" s="32"/>
      <c r="BJ240" s="32"/>
      <c r="BK240" s="32"/>
      <c r="BL240" s="32"/>
      <c r="BM240" s="32"/>
      <c r="BN240" s="32"/>
      <c r="BO240" s="32"/>
      <c r="BP240" s="32"/>
      <c r="BQ240" s="32"/>
      <c r="BR240" s="32"/>
      <c r="BS240" s="32"/>
      <c r="BT240" s="32"/>
      <c r="BU240" s="32"/>
      <c r="BV240" s="32"/>
      <c r="BW240" s="32"/>
      <c r="BX240" s="32"/>
      <c r="BY240" s="32"/>
      <c r="BZ240" s="32"/>
      <c r="CA240" s="32"/>
      <c r="CB240" s="32"/>
      <c r="CC240" s="32"/>
      <c r="CD240" s="32"/>
      <c r="CE240" s="32"/>
      <c r="CF240" s="32"/>
      <c r="CL240"/>
      <c r="CM240"/>
      <c r="CN240"/>
      <c r="CO240"/>
      <c r="CP240"/>
      <c r="CQ240"/>
    </row>
    <row r="241" spans="1:95">
      <c r="A241" s="32"/>
      <c r="B241" s="32"/>
      <c r="C241" s="5"/>
      <c r="D241" s="32"/>
      <c r="E241" s="32"/>
      <c r="F241" s="32"/>
      <c r="G241" s="32"/>
      <c r="H241" s="32"/>
      <c r="I241" s="3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c r="BI241" s="32"/>
      <c r="BJ241" s="32"/>
      <c r="BK241" s="32"/>
      <c r="BL241" s="32"/>
      <c r="BM241" s="32"/>
      <c r="BN241" s="32"/>
      <c r="BO241" s="32"/>
      <c r="BP241" s="32"/>
      <c r="BQ241" s="32"/>
      <c r="BR241" s="32"/>
      <c r="BS241" s="32"/>
      <c r="BT241" s="32"/>
      <c r="BU241" s="32"/>
      <c r="BV241" s="32"/>
      <c r="BW241" s="32"/>
      <c r="BX241" s="32"/>
      <c r="BY241" s="32"/>
      <c r="BZ241" s="32"/>
      <c r="CA241" s="32"/>
      <c r="CB241" s="32"/>
      <c r="CC241" s="32"/>
      <c r="CD241" s="32"/>
      <c r="CE241" s="32"/>
      <c r="CF241" s="32"/>
      <c r="CL241"/>
      <c r="CM241"/>
      <c r="CN241"/>
      <c r="CO241"/>
      <c r="CP241"/>
      <c r="CQ241"/>
    </row>
    <row r="242" spans="1:95">
      <c r="A242" s="32"/>
      <c r="B242" s="32"/>
      <c r="C242" s="5"/>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c r="BI242" s="32"/>
      <c r="BJ242" s="32"/>
      <c r="BK242" s="32"/>
      <c r="BL242" s="32"/>
      <c r="BM242" s="32"/>
      <c r="BN242" s="32"/>
      <c r="BO242" s="32"/>
      <c r="BP242" s="32"/>
      <c r="BQ242" s="32"/>
      <c r="BR242" s="32"/>
      <c r="BS242" s="32"/>
      <c r="BT242" s="32"/>
      <c r="BU242" s="32"/>
      <c r="BV242" s="32"/>
      <c r="BW242" s="32"/>
      <c r="BX242" s="32"/>
      <c r="BY242" s="32"/>
      <c r="BZ242" s="32"/>
      <c r="CA242" s="32"/>
      <c r="CB242" s="32"/>
      <c r="CC242" s="32"/>
      <c r="CD242" s="32"/>
      <c r="CE242" s="32"/>
      <c r="CF242" s="32"/>
      <c r="CL242"/>
      <c r="CM242"/>
      <c r="CN242"/>
      <c r="CO242"/>
      <c r="CP242"/>
      <c r="CQ242"/>
    </row>
    <row r="243" spans="1:95">
      <c r="A243" s="32"/>
      <c r="B243" s="32"/>
      <c r="C243" s="5"/>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c r="BI243" s="32"/>
      <c r="BJ243" s="32"/>
      <c r="BK243" s="32"/>
      <c r="BL243" s="32"/>
      <c r="BM243" s="32"/>
      <c r="BN243" s="32"/>
      <c r="BO243" s="32"/>
      <c r="BP243" s="32"/>
      <c r="BQ243" s="32"/>
      <c r="BR243" s="32"/>
      <c r="BS243" s="32"/>
      <c r="BT243" s="32"/>
      <c r="BU243" s="32"/>
      <c r="BV243" s="32"/>
      <c r="BW243" s="32"/>
      <c r="BX243" s="32"/>
      <c r="BY243" s="32"/>
      <c r="BZ243" s="32"/>
      <c r="CA243" s="32"/>
      <c r="CB243" s="32"/>
      <c r="CC243" s="32"/>
      <c r="CD243" s="32"/>
      <c r="CE243" s="32"/>
      <c r="CF243" s="32"/>
      <c r="CL243"/>
      <c r="CM243"/>
      <c r="CN243"/>
      <c r="CO243"/>
      <c r="CP243"/>
      <c r="CQ243"/>
    </row>
    <row r="244" spans="1:95">
      <c r="A244" s="32"/>
      <c r="B244" s="32"/>
      <c r="C244" s="5"/>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c r="BI244" s="32"/>
      <c r="BJ244" s="32"/>
      <c r="BK244" s="32"/>
      <c r="BL244" s="32"/>
      <c r="BM244" s="32"/>
      <c r="BN244" s="32"/>
      <c r="BO244" s="32"/>
      <c r="BP244" s="32"/>
      <c r="BQ244" s="32"/>
      <c r="BR244" s="32"/>
      <c r="BS244" s="32"/>
      <c r="BT244" s="32"/>
      <c r="BU244" s="32"/>
      <c r="BV244" s="32"/>
      <c r="BW244" s="32"/>
      <c r="BX244" s="32"/>
      <c r="BY244" s="32"/>
      <c r="BZ244" s="32"/>
      <c r="CA244" s="32"/>
      <c r="CB244" s="32"/>
      <c r="CC244" s="32"/>
      <c r="CD244" s="32"/>
      <c r="CE244" s="32"/>
      <c r="CF244" s="32"/>
      <c r="CL244"/>
      <c r="CM244"/>
      <c r="CN244"/>
      <c r="CO244"/>
      <c r="CP244"/>
      <c r="CQ244"/>
    </row>
    <row r="245" spans="1:95">
      <c r="A245" s="32"/>
      <c r="B245" s="32"/>
      <c r="C245" s="5"/>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c r="BI245" s="32"/>
      <c r="BJ245" s="32"/>
      <c r="BK245" s="32"/>
      <c r="BL245" s="32"/>
      <c r="BM245" s="32"/>
      <c r="BN245" s="32"/>
      <c r="BO245" s="32"/>
      <c r="BP245" s="32"/>
      <c r="BQ245" s="32"/>
      <c r="BR245" s="32"/>
      <c r="BS245" s="32"/>
      <c r="BT245" s="32"/>
      <c r="BU245" s="32"/>
      <c r="BV245" s="32"/>
      <c r="BW245" s="32"/>
      <c r="BX245" s="32"/>
      <c r="BY245" s="32"/>
      <c r="BZ245" s="32"/>
      <c r="CA245" s="32"/>
      <c r="CB245" s="32"/>
      <c r="CC245" s="32"/>
      <c r="CD245" s="32"/>
      <c r="CE245" s="32"/>
      <c r="CF245" s="32"/>
      <c r="CL245"/>
      <c r="CM245"/>
      <c r="CN245"/>
      <c r="CO245"/>
      <c r="CP245"/>
      <c r="CQ245"/>
    </row>
    <row r="246" spans="1:95">
      <c r="A246" s="32"/>
      <c r="B246" s="32"/>
      <c r="C246" s="5"/>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c r="BI246" s="32"/>
      <c r="BJ246" s="32"/>
      <c r="BK246" s="32"/>
      <c r="BL246" s="32"/>
      <c r="BM246" s="32"/>
      <c r="BN246" s="32"/>
      <c r="BO246" s="32"/>
      <c r="BP246" s="32"/>
      <c r="BQ246" s="32"/>
      <c r="BR246" s="32"/>
      <c r="BS246" s="32"/>
      <c r="BT246" s="32"/>
      <c r="BU246" s="32"/>
      <c r="BV246" s="32"/>
      <c r="BW246" s="32"/>
      <c r="BX246" s="32"/>
      <c r="BY246" s="32"/>
      <c r="BZ246" s="32"/>
      <c r="CA246" s="32"/>
      <c r="CB246" s="32"/>
      <c r="CC246" s="32"/>
      <c r="CD246" s="32"/>
      <c r="CE246" s="32"/>
      <c r="CF246" s="32"/>
      <c r="CL246"/>
      <c r="CM246"/>
      <c r="CN246"/>
      <c r="CO246"/>
      <c r="CP246"/>
      <c r="CQ246"/>
    </row>
    <row r="247" spans="1:95">
      <c r="A247" s="32"/>
      <c r="B247" s="32"/>
      <c r="C247" s="5"/>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c r="BP247" s="32"/>
      <c r="BQ247" s="32"/>
      <c r="BR247" s="32"/>
      <c r="BS247" s="32"/>
      <c r="BT247" s="32"/>
      <c r="BU247" s="32"/>
      <c r="BV247" s="32"/>
      <c r="BW247" s="32"/>
      <c r="BX247" s="32"/>
      <c r="BY247" s="32"/>
      <c r="BZ247" s="32"/>
      <c r="CA247" s="32"/>
      <c r="CB247" s="32"/>
      <c r="CC247" s="32"/>
      <c r="CD247" s="32"/>
      <c r="CE247" s="32"/>
      <c r="CF247" s="32"/>
      <c r="CL247"/>
      <c r="CM247"/>
      <c r="CN247"/>
      <c r="CO247"/>
      <c r="CP247"/>
      <c r="CQ247"/>
    </row>
    <row r="248" spans="1:95">
      <c r="A248" s="32"/>
      <c r="B248" s="32"/>
      <c r="C248" s="5"/>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c r="BP248" s="32"/>
      <c r="BQ248" s="32"/>
      <c r="BR248" s="32"/>
      <c r="BS248" s="32"/>
      <c r="BT248" s="32"/>
      <c r="BU248" s="32"/>
      <c r="BV248" s="32"/>
      <c r="BW248" s="32"/>
      <c r="BX248" s="32"/>
      <c r="BY248" s="32"/>
      <c r="BZ248" s="32"/>
      <c r="CA248" s="32"/>
      <c r="CB248" s="32"/>
      <c r="CC248" s="32"/>
      <c r="CD248" s="32"/>
      <c r="CE248" s="32"/>
      <c r="CF248" s="32"/>
      <c r="CL248"/>
      <c r="CM248"/>
      <c r="CN248"/>
      <c r="CO248"/>
      <c r="CP248"/>
      <c r="CQ248"/>
    </row>
    <row r="249" spans="1:95">
      <c r="A249" s="32"/>
      <c r="B249" s="32"/>
      <c r="C249" s="5"/>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c r="BP249" s="32"/>
      <c r="BQ249" s="32"/>
      <c r="BR249" s="32"/>
      <c r="BS249" s="32"/>
      <c r="BT249" s="32"/>
      <c r="BU249" s="32"/>
      <c r="BV249" s="32"/>
      <c r="BW249" s="32"/>
      <c r="BX249" s="32"/>
      <c r="BY249" s="32"/>
      <c r="BZ249" s="32"/>
      <c r="CA249" s="32"/>
      <c r="CB249" s="32"/>
      <c r="CC249" s="32"/>
      <c r="CD249" s="32"/>
      <c r="CE249" s="32"/>
      <c r="CF249" s="32"/>
      <c r="CL249"/>
      <c r="CM249"/>
      <c r="CN249"/>
      <c r="CO249"/>
      <c r="CP249"/>
      <c r="CQ249"/>
    </row>
    <row r="250" spans="1:95">
      <c r="A250" s="32"/>
      <c r="B250" s="32"/>
      <c r="C250" s="5"/>
      <c r="D250" s="32"/>
      <c r="E250" s="32"/>
      <c r="F250" s="32"/>
      <c r="G250" s="32"/>
      <c r="H250" s="32"/>
      <c r="I250" s="3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c r="BP250" s="32"/>
      <c r="BQ250" s="32"/>
      <c r="BR250" s="32"/>
      <c r="BS250" s="32"/>
      <c r="BT250" s="32"/>
      <c r="BU250" s="32"/>
      <c r="BV250" s="32"/>
      <c r="BW250" s="32"/>
      <c r="BX250" s="32"/>
      <c r="BY250" s="32"/>
      <c r="BZ250" s="32"/>
      <c r="CA250" s="32"/>
      <c r="CB250" s="32"/>
      <c r="CC250" s="32"/>
      <c r="CD250" s="32"/>
      <c r="CE250" s="32"/>
      <c r="CF250" s="32"/>
      <c r="CL250"/>
      <c r="CM250"/>
      <c r="CN250"/>
      <c r="CO250"/>
      <c r="CP250"/>
      <c r="CQ250"/>
    </row>
    <row r="251" spans="1:95">
      <c r="A251" s="32"/>
      <c r="B251" s="32"/>
      <c r="C251" s="5"/>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c r="BP251" s="32"/>
      <c r="BQ251" s="32"/>
      <c r="BR251" s="32"/>
      <c r="BT251" s="32"/>
      <c r="BU251" s="32"/>
      <c r="BV251" s="32"/>
      <c r="BW251" s="32"/>
      <c r="BX251" s="32"/>
      <c r="BY251" s="32"/>
      <c r="BZ251" s="32"/>
      <c r="CA251" s="32"/>
      <c r="CB251" s="32"/>
      <c r="CC251" s="32"/>
      <c r="CD251" s="32"/>
      <c r="CE251" s="32"/>
      <c r="CF251" s="32"/>
      <c r="CL251"/>
      <c r="CM251"/>
      <c r="CN251"/>
      <c r="CO251"/>
      <c r="CP251"/>
      <c r="CQ251"/>
    </row>
    <row r="252" spans="1:95">
      <c r="A252" s="32"/>
      <c r="B252" s="32"/>
      <c r="C252" s="5"/>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c r="BP252" s="32"/>
      <c r="BQ252" s="32"/>
      <c r="BR252" s="32"/>
      <c r="BT252" s="32"/>
      <c r="BU252" s="32"/>
      <c r="BV252" s="32"/>
      <c r="BW252" s="32"/>
      <c r="BX252" s="32"/>
      <c r="BY252" s="32"/>
      <c r="BZ252" s="32"/>
      <c r="CA252" s="32"/>
      <c r="CB252" s="32"/>
      <c r="CC252" s="32"/>
      <c r="CD252" s="32"/>
      <c r="CE252" s="32"/>
      <c r="CF252" s="32"/>
      <c r="CL252"/>
      <c r="CM252"/>
      <c r="CN252"/>
      <c r="CO252"/>
      <c r="CP252"/>
      <c r="CQ252"/>
    </row>
    <row r="253" spans="1:95">
      <c r="A253" s="32"/>
      <c r="B253" s="32"/>
      <c r="C253" s="5"/>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c r="BP253" s="32"/>
      <c r="BQ253" s="32"/>
      <c r="BR253" s="32"/>
      <c r="BT253" s="32"/>
      <c r="BU253" s="32"/>
      <c r="BV253" s="32"/>
      <c r="BW253" s="32"/>
      <c r="BX253" s="32"/>
      <c r="BY253" s="32"/>
      <c r="BZ253" s="32"/>
      <c r="CA253" s="32"/>
      <c r="CB253" s="32"/>
      <c r="CC253" s="32"/>
      <c r="CD253" s="32"/>
      <c r="CE253" s="32"/>
      <c r="CF253" s="32"/>
      <c r="CL253"/>
      <c r="CM253"/>
      <c r="CN253"/>
      <c r="CO253"/>
      <c r="CP253"/>
      <c r="CQ253"/>
    </row>
    <row r="254" spans="1:95">
      <c r="A254" s="32"/>
      <c r="B254" s="32"/>
      <c r="C254" s="5"/>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c r="BP254" s="32"/>
      <c r="BQ254" s="32"/>
      <c r="BR254" s="32"/>
      <c r="BT254" s="32"/>
      <c r="BU254" s="32"/>
      <c r="BV254" s="32"/>
      <c r="BW254" s="32"/>
      <c r="BX254" s="32"/>
      <c r="BY254" s="32"/>
      <c r="BZ254" s="32"/>
      <c r="CA254" s="32"/>
      <c r="CB254" s="32"/>
      <c r="CC254" s="32"/>
      <c r="CD254" s="32"/>
      <c r="CE254" s="32"/>
      <c r="CF254" s="32"/>
      <c r="CL254"/>
      <c r="CM254"/>
      <c r="CN254"/>
      <c r="CO254"/>
      <c r="CP254"/>
      <c r="CQ254"/>
    </row>
    <row r="255" spans="1:95">
      <c r="A255" s="32"/>
      <c r="B255" s="32"/>
      <c r="C255" s="5"/>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c r="BP255" s="32"/>
      <c r="BQ255" s="32"/>
      <c r="BR255" s="32"/>
      <c r="BT255" s="32"/>
      <c r="BU255" s="32"/>
      <c r="BV255" s="32"/>
      <c r="BW255" s="32"/>
      <c r="BX255" s="32"/>
      <c r="BY255" s="32"/>
      <c r="BZ255" s="32"/>
      <c r="CA255" s="32"/>
      <c r="CB255" s="32"/>
      <c r="CC255" s="32"/>
      <c r="CD255" s="32"/>
      <c r="CE255" s="32"/>
      <c r="CF255" s="32"/>
      <c r="CL255"/>
      <c r="CM255"/>
      <c r="CN255"/>
      <c r="CO255"/>
      <c r="CP255"/>
      <c r="CQ255"/>
    </row>
    <row r="256" spans="1:95">
      <c r="A256" s="32"/>
      <c r="B256" s="32"/>
      <c r="C256" s="5"/>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c r="BP256" s="32"/>
      <c r="BQ256" s="32"/>
      <c r="BR256" s="32"/>
      <c r="BT256" s="32"/>
      <c r="BU256" s="32"/>
      <c r="BV256" s="32"/>
      <c r="BW256" s="32"/>
      <c r="BX256" s="32"/>
      <c r="BY256" s="32"/>
      <c r="BZ256" s="32"/>
      <c r="CA256" s="32"/>
      <c r="CB256" s="32"/>
      <c r="CC256" s="32"/>
      <c r="CD256" s="32"/>
      <c r="CE256" s="32"/>
      <c r="CF256" s="32"/>
      <c r="CL256"/>
      <c r="CM256"/>
      <c r="CN256"/>
      <c r="CO256"/>
      <c r="CP256"/>
      <c r="CQ256"/>
    </row>
    <row r="257" spans="1:95">
      <c r="A257" s="32"/>
      <c r="B257" s="32"/>
      <c r="C257" s="5"/>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c r="BP257" s="32"/>
      <c r="BQ257" s="32"/>
      <c r="BR257" s="32"/>
      <c r="BT257" s="32"/>
      <c r="BU257" s="32"/>
      <c r="BV257" s="32"/>
      <c r="BW257" s="32"/>
      <c r="BX257" s="32"/>
      <c r="BY257" s="32"/>
      <c r="BZ257" s="32"/>
      <c r="CA257" s="32"/>
      <c r="CB257" s="32"/>
      <c r="CC257" s="32"/>
      <c r="CD257" s="32"/>
      <c r="CE257" s="32"/>
      <c r="CF257" s="32"/>
      <c r="CL257"/>
      <c r="CM257"/>
      <c r="CN257"/>
      <c r="CO257"/>
      <c r="CP257"/>
      <c r="CQ257"/>
    </row>
    <row r="258" spans="1:95">
      <c r="A258" s="32"/>
      <c r="B258" s="32"/>
      <c r="C258" s="5"/>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c r="BP258" s="32"/>
      <c r="BQ258" s="32"/>
      <c r="BR258" s="32"/>
      <c r="BT258" s="32"/>
      <c r="BU258" s="32"/>
      <c r="BV258" s="32"/>
      <c r="BW258" s="32"/>
      <c r="BX258" s="32"/>
      <c r="BY258" s="32"/>
      <c r="BZ258" s="32"/>
      <c r="CA258" s="32"/>
      <c r="CB258" s="32"/>
      <c r="CC258" s="32"/>
      <c r="CD258" s="32"/>
      <c r="CE258" s="32"/>
      <c r="CF258" s="32"/>
      <c r="CL258"/>
      <c r="CM258"/>
      <c r="CN258"/>
      <c r="CO258"/>
      <c r="CP258"/>
      <c r="CQ258"/>
    </row>
    <row r="259" spans="1:95">
      <c r="A259" s="32"/>
      <c r="B259" s="32"/>
      <c r="C259" s="5"/>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c r="BI259" s="32"/>
      <c r="BJ259" s="32"/>
      <c r="BK259" s="32"/>
      <c r="BL259" s="32"/>
      <c r="BM259" s="32"/>
      <c r="BN259" s="32"/>
      <c r="BO259" s="32"/>
      <c r="BP259" s="32"/>
      <c r="BQ259" s="32"/>
      <c r="BR259" s="32"/>
      <c r="BT259" s="32"/>
      <c r="BU259" s="32"/>
      <c r="BV259" s="32"/>
      <c r="BW259" s="32"/>
      <c r="BX259" s="32"/>
      <c r="BY259" s="32"/>
      <c r="BZ259" s="32"/>
      <c r="CA259" s="32"/>
      <c r="CB259" s="32"/>
      <c r="CC259" s="32"/>
      <c r="CD259" s="32"/>
      <c r="CE259" s="32"/>
      <c r="CF259" s="32"/>
      <c r="CL259"/>
      <c r="CM259"/>
      <c r="CN259"/>
      <c r="CO259"/>
      <c r="CP259"/>
      <c r="CQ259"/>
    </row>
    <row r="260" spans="1:95">
      <c r="A260" s="32"/>
      <c r="B260" s="32"/>
      <c r="C260" s="5"/>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c r="BI260" s="32"/>
      <c r="BJ260" s="32"/>
      <c r="BK260" s="32"/>
      <c r="BL260" s="32"/>
      <c r="BM260" s="32"/>
      <c r="BN260" s="32"/>
      <c r="BO260" s="32"/>
      <c r="BP260" s="32"/>
      <c r="BQ260" s="32"/>
      <c r="BR260" s="32"/>
      <c r="BT260" s="32"/>
      <c r="BU260" s="32"/>
      <c r="BV260" s="32"/>
      <c r="BW260" s="32"/>
      <c r="BX260" s="32"/>
      <c r="BY260" s="32"/>
      <c r="BZ260" s="32"/>
      <c r="CA260" s="32"/>
      <c r="CB260" s="32"/>
      <c r="CC260" s="32"/>
      <c r="CD260" s="32"/>
      <c r="CE260" s="32"/>
      <c r="CF260" s="32"/>
      <c r="CL260"/>
      <c r="CM260"/>
      <c r="CN260"/>
      <c r="CO260"/>
      <c r="CP260"/>
      <c r="CQ260"/>
    </row>
    <row r="261" spans="1:95">
      <c r="A261" s="32"/>
      <c r="B261" s="32"/>
      <c r="C261" s="5"/>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c r="BI261" s="32"/>
      <c r="BJ261" s="32"/>
      <c r="BK261" s="32"/>
      <c r="BL261" s="32"/>
      <c r="BM261" s="32"/>
      <c r="BN261" s="32"/>
      <c r="BO261" s="32"/>
      <c r="BP261" s="32"/>
      <c r="BQ261" s="32"/>
      <c r="BR261" s="32"/>
      <c r="BT261" s="32"/>
      <c r="BU261" s="32"/>
      <c r="BV261" s="32"/>
      <c r="BW261" s="32"/>
      <c r="BX261" s="32"/>
      <c r="BY261" s="32"/>
      <c r="BZ261" s="32"/>
      <c r="CA261" s="32"/>
      <c r="CB261" s="32"/>
      <c r="CC261" s="32"/>
      <c r="CD261" s="32"/>
      <c r="CE261" s="32"/>
      <c r="CF261" s="32"/>
      <c r="CL261"/>
      <c r="CM261"/>
      <c r="CN261"/>
      <c r="CO261"/>
      <c r="CP261"/>
      <c r="CQ261"/>
    </row>
    <row r="262" spans="1:95">
      <c r="A262" s="32"/>
      <c r="B262" s="32"/>
      <c r="C262" s="5"/>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c r="BI262" s="32"/>
      <c r="BJ262" s="32"/>
      <c r="BK262" s="32"/>
      <c r="BL262" s="32"/>
      <c r="BM262" s="32"/>
      <c r="BN262" s="32"/>
      <c r="BO262" s="32"/>
      <c r="BP262" s="32"/>
      <c r="BQ262" s="32"/>
      <c r="BR262" s="32"/>
      <c r="BT262" s="32"/>
      <c r="BU262" s="32"/>
      <c r="BV262" s="32"/>
      <c r="BW262" s="32"/>
      <c r="BX262" s="32"/>
      <c r="BY262" s="32"/>
      <c r="BZ262" s="32"/>
      <c r="CA262" s="32"/>
      <c r="CB262" s="32"/>
      <c r="CC262" s="32"/>
      <c r="CD262" s="32"/>
      <c r="CE262" s="32"/>
      <c r="CF262" s="32"/>
      <c r="CL262"/>
      <c r="CM262"/>
      <c r="CN262"/>
      <c r="CO262"/>
      <c r="CP262"/>
      <c r="CQ262"/>
    </row>
    <row r="263" spans="1:95">
      <c r="A263" s="32"/>
      <c r="B263" s="32"/>
      <c r="C263" s="5"/>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c r="BI263" s="32"/>
      <c r="BJ263" s="32"/>
      <c r="BK263" s="32"/>
      <c r="BL263" s="32"/>
      <c r="BM263" s="32"/>
      <c r="BN263" s="32"/>
      <c r="BO263" s="32"/>
      <c r="BP263" s="32"/>
      <c r="BQ263" s="32"/>
      <c r="BR263" s="32"/>
      <c r="BT263" s="32"/>
      <c r="BU263" s="32"/>
      <c r="BV263" s="32"/>
      <c r="BW263" s="32"/>
      <c r="BX263" s="32"/>
      <c r="BY263" s="32"/>
      <c r="BZ263" s="32"/>
      <c r="CA263" s="32"/>
      <c r="CB263" s="32"/>
      <c r="CC263" s="32"/>
      <c r="CD263" s="32"/>
      <c r="CE263" s="32"/>
      <c r="CF263" s="32"/>
      <c r="CL263"/>
      <c r="CM263"/>
      <c r="CN263"/>
      <c r="CO263"/>
      <c r="CP263"/>
      <c r="CQ263"/>
    </row>
    <row r="264" spans="1:95">
      <c r="A264" s="32"/>
      <c r="B264" s="32"/>
      <c r="C264" s="5"/>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c r="BI264" s="32"/>
      <c r="BJ264" s="32"/>
      <c r="BK264" s="32"/>
      <c r="BL264" s="32"/>
      <c r="BM264" s="32"/>
      <c r="BN264" s="32"/>
      <c r="BO264" s="32"/>
      <c r="BP264" s="32"/>
      <c r="BQ264" s="32"/>
      <c r="BR264" s="32"/>
      <c r="BT264" s="32"/>
      <c r="BU264" s="32"/>
      <c r="BV264" s="32"/>
      <c r="BW264" s="32"/>
      <c r="BX264" s="32"/>
      <c r="BY264" s="32"/>
      <c r="BZ264" s="32"/>
      <c r="CA264" s="32"/>
      <c r="CB264" s="32"/>
      <c r="CC264" s="32"/>
      <c r="CD264" s="32"/>
      <c r="CE264" s="32"/>
      <c r="CF264" s="32"/>
      <c r="CL264"/>
      <c r="CM264"/>
      <c r="CN264"/>
      <c r="CO264"/>
      <c r="CP264"/>
      <c r="CQ264"/>
    </row>
    <row r="265" spans="1:95">
      <c r="A265" s="32"/>
      <c r="B265" s="32"/>
      <c r="C265" s="5"/>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c r="BI265" s="32"/>
      <c r="BJ265" s="32"/>
      <c r="BK265" s="32"/>
      <c r="BL265" s="32"/>
      <c r="BM265" s="32"/>
      <c r="BN265" s="32"/>
      <c r="BO265" s="32"/>
      <c r="BP265" s="32"/>
      <c r="BQ265" s="32"/>
      <c r="BR265" s="32"/>
      <c r="BT265" s="32"/>
      <c r="BU265" s="32"/>
      <c r="BV265" s="32"/>
      <c r="BW265" s="32"/>
      <c r="BX265" s="32"/>
      <c r="BY265" s="32"/>
      <c r="BZ265" s="32"/>
      <c r="CA265" s="32"/>
      <c r="CB265" s="32"/>
      <c r="CC265" s="32"/>
      <c r="CD265" s="32"/>
      <c r="CE265" s="32"/>
      <c r="CF265" s="32"/>
      <c r="CL265"/>
      <c r="CM265"/>
      <c r="CN265"/>
      <c r="CO265"/>
      <c r="CP265"/>
      <c r="CQ265"/>
    </row>
    <row r="266" spans="1:95">
      <c r="A266" s="32"/>
      <c r="B266" s="32"/>
      <c r="C266" s="5"/>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c r="BI266" s="32"/>
      <c r="BJ266" s="32"/>
      <c r="BK266" s="32"/>
      <c r="BL266" s="32"/>
      <c r="BM266" s="32"/>
      <c r="BN266" s="32"/>
      <c r="BO266" s="32"/>
      <c r="BP266" s="32"/>
      <c r="BQ266" s="32"/>
      <c r="BR266" s="32"/>
      <c r="BS266" s="32"/>
      <c r="BT266" s="32"/>
      <c r="BU266" s="32"/>
      <c r="BV266" s="32"/>
      <c r="BW266" s="32"/>
      <c r="BX266" s="32"/>
      <c r="BY266" s="32"/>
      <c r="BZ266" s="32"/>
      <c r="CA266" s="32"/>
      <c r="CB266" s="32"/>
      <c r="CC266" s="32"/>
      <c r="CD266" s="32"/>
      <c r="CE266" s="32"/>
      <c r="CF266" s="32"/>
      <c r="CL266"/>
      <c r="CM266"/>
      <c r="CN266"/>
      <c r="CO266"/>
      <c r="CP266"/>
      <c r="CQ266"/>
    </row>
    <row r="267" spans="1:95">
      <c r="A267" s="32"/>
      <c r="B267" s="32"/>
      <c r="C267" s="5"/>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c r="BI267" s="32"/>
      <c r="BJ267" s="32"/>
      <c r="BK267" s="32"/>
      <c r="BL267" s="32"/>
      <c r="BM267" s="32"/>
      <c r="BN267" s="32"/>
      <c r="BO267" s="32"/>
      <c r="BP267" s="32"/>
      <c r="BQ267" s="32"/>
      <c r="BR267" s="32"/>
      <c r="BT267" s="32"/>
      <c r="BU267" s="32"/>
      <c r="BV267" s="32"/>
      <c r="BW267" s="32"/>
      <c r="BX267" s="32"/>
      <c r="BY267" s="32"/>
      <c r="BZ267" s="32"/>
      <c r="CA267" s="32"/>
      <c r="CB267" s="32"/>
      <c r="CC267" s="32"/>
      <c r="CD267" s="32"/>
      <c r="CE267" s="32"/>
      <c r="CF267" s="32"/>
      <c r="CL267"/>
      <c r="CM267"/>
      <c r="CN267"/>
      <c r="CO267"/>
      <c r="CP267"/>
      <c r="CQ267"/>
    </row>
    <row r="268" spans="1:95">
      <c r="A268" s="32"/>
      <c r="B268" s="32"/>
      <c r="C268" s="5"/>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c r="BI268" s="32"/>
      <c r="BJ268" s="32"/>
      <c r="BK268" s="32"/>
      <c r="BL268" s="32"/>
      <c r="BM268" s="32"/>
      <c r="BN268" s="32"/>
      <c r="BO268" s="32"/>
      <c r="BP268" s="32"/>
      <c r="BQ268" s="32"/>
      <c r="BR268" s="32"/>
      <c r="BS268" s="32"/>
      <c r="BT268" s="32"/>
      <c r="BU268" s="32"/>
      <c r="BV268" s="32"/>
      <c r="BW268" s="32"/>
      <c r="BX268" s="32"/>
      <c r="BY268" s="32"/>
      <c r="BZ268" s="32"/>
      <c r="CA268" s="32"/>
      <c r="CB268" s="32"/>
      <c r="CC268" s="32"/>
      <c r="CD268" s="32"/>
      <c r="CE268" s="32"/>
      <c r="CF268" s="32"/>
      <c r="CL268"/>
      <c r="CM268"/>
      <c r="CN268"/>
      <c r="CO268"/>
      <c r="CP268"/>
      <c r="CQ268"/>
    </row>
    <row r="269" spans="1:95">
      <c r="A269" s="32"/>
      <c r="B269" s="32"/>
      <c r="C269" s="5"/>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c r="BI269" s="32"/>
      <c r="BJ269" s="32"/>
      <c r="BK269" s="32"/>
      <c r="BL269" s="32"/>
      <c r="BM269" s="32"/>
      <c r="BN269" s="32"/>
      <c r="BO269" s="32"/>
      <c r="BP269" s="32"/>
      <c r="BQ269" s="32"/>
      <c r="BR269" s="32"/>
      <c r="BS269" s="32"/>
      <c r="BT269" s="32"/>
      <c r="BU269" s="32"/>
      <c r="BV269" s="32"/>
      <c r="BW269" s="32"/>
      <c r="BX269" s="32"/>
      <c r="BY269" s="32"/>
      <c r="BZ269" s="32"/>
      <c r="CA269" s="32"/>
      <c r="CB269" s="32"/>
      <c r="CC269" s="32"/>
      <c r="CD269" s="32"/>
      <c r="CE269" s="32"/>
      <c r="CF269" s="32"/>
      <c r="CL269"/>
      <c r="CM269"/>
      <c r="CN269"/>
      <c r="CO269"/>
      <c r="CP269"/>
      <c r="CQ269"/>
    </row>
    <row r="270" spans="1:95">
      <c r="A270" s="32"/>
      <c r="B270" s="32"/>
      <c r="C270" s="5"/>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c r="BI270" s="32"/>
      <c r="BJ270" s="32"/>
      <c r="BK270" s="32"/>
      <c r="BL270" s="32"/>
      <c r="BM270" s="32"/>
      <c r="BN270" s="32"/>
      <c r="BO270" s="32"/>
      <c r="BP270" s="32"/>
      <c r="BQ270" s="32"/>
      <c r="BR270" s="32"/>
      <c r="BS270" s="32"/>
      <c r="BT270" s="32"/>
      <c r="BU270" s="32"/>
      <c r="BV270" s="32"/>
      <c r="BW270" s="32"/>
      <c r="BX270" s="32"/>
      <c r="BY270" s="32"/>
      <c r="BZ270" s="32"/>
      <c r="CA270" s="32"/>
      <c r="CB270" s="32"/>
      <c r="CC270" s="32"/>
      <c r="CD270" s="32"/>
      <c r="CE270" s="32"/>
      <c r="CF270" s="32"/>
      <c r="CL270"/>
      <c r="CM270"/>
      <c r="CN270"/>
      <c r="CO270"/>
      <c r="CP270"/>
      <c r="CQ270"/>
    </row>
    <row r="271" spans="1:95">
      <c r="A271" s="32"/>
      <c r="B271" s="32"/>
      <c r="C271" s="5"/>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c r="BI271" s="32"/>
      <c r="BJ271" s="32"/>
      <c r="BK271" s="32"/>
      <c r="BL271" s="32"/>
      <c r="BM271" s="32"/>
      <c r="BN271" s="32"/>
      <c r="BO271" s="32"/>
      <c r="BP271" s="32"/>
      <c r="BQ271" s="32"/>
      <c r="BR271" s="32"/>
      <c r="BT271" s="32"/>
      <c r="BU271" s="32"/>
      <c r="BV271" s="32"/>
      <c r="BW271" s="32"/>
      <c r="BX271" s="32"/>
      <c r="BY271" s="32"/>
      <c r="BZ271" s="32"/>
      <c r="CA271" s="32"/>
      <c r="CB271" s="32"/>
      <c r="CC271" s="32"/>
      <c r="CD271" s="32"/>
      <c r="CE271" s="32"/>
      <c r="CF271" s="32"/>
      <c r="CL271"/>
      <c r="CM271"/>
      <c r="CN271"/>
      <c r="CO271"/>
      <c r="CP271"/>
      <c r="CQ271"/>
    </row>
    <row r="272" spans="1:95">
      <c r="A272" s="32"/>
      <c r="B272" s="32"/>
      <c r="C272" s="5"/>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c r="BI272" s="32"/>
      <c r="BJ272" s="32"/>
      <c r="BK272" s="32"/>
      <c r="BL272" s="32"/>
      <c r="BM272" s="32"/>
      <c r="BN272" s="32"/>
      <c r="BO272" s="32"/>
      <c r="BP272" s="32"/>
      <c r="BQ272" s="32"/>
      <c r="BR272" s="32"/>
      <c r="BS272" s="32"/>
      <c r="BT272" s="32"/>
      <c r="BU272" s="32"/>
      <c r="BV272" s="32"/>
      <c r="BW272" s="32"/>
      <c r="BX272" s="32"/>
      <c r="BY272" s="32"/>
      <c r="BZ272" s="32"/>
      <c r="CA272" s="32"/>
      <c r="CB272" s="32"/>
      <c r="CC272" s="32"/>
      <c r="CD272" s="32"/>
      <c r="CE272" s="32"/>
      <c r="CF272" s="32"/>
      <c r="CL272"/>
      <c r="CM272"/>
      <c r="CN272"/>
      <c r="CO272"/>
      <c r="CP272"/>
      <c r="CQ272"/>
    </row>
    <row r="273" spans="1:95">
      <c r="A273" s="32"/>
      <c r="B273" s="32"/>
      <c r="C273" s="5"/>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c r="BI273" s="32"/>
      <c r="BJ273" s="32"/>
      <c r="BK273" s="32"/>
      <c r="BL273" s="32"/>
      <c r="BM273" s="32"/>
      <c r="BN273" s="32"/>
      <c r="BO273" s="32"/>
      <c r="BP273" s="32"/>
      <c r="BQ273" s="32"/>
      <c r="BR273" s="32"/>
      <c r="BS273" s="32"/>
      <c r="BT273" s="32"/>
      <c r="BU273" s="32"/>
      <c r="BV273" s="32"/>
      <c r="BW273" s="32"/>
      <c r="BX273" s="32"/>
      <c r="BY273" s="32"/>
      <c r="BZ273" s="32"/>
      <c r="CA273" s="32"/>
      <c r="CB273" s="32"/>
      <c r="CC273" s="32"/>
      <c r="CD273" s="32"/>
      <c r="CE273" s="32"/>
      <c r="CF273" s="32"/>
      <c r="CL273"/>
      <c r="CM273"/>
      <c r="CN273"/>
      <c r="CO273"/>
      <c r="CP273"/>
      <c r="CQ273"/>
    </row>
    <row r="274" spans="1:95">
      <c r="A274" s="32"/>
      <c r="B274" s="32"/>
      <c r="C274" s="5"/>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c r="BI274" s="32"/>
      <c r="BJ274" s="32"/>
      <c r="BK274" s="32"/>
      <c r="BL274" s="32"/>
      <c r="BM274" s="32"/>
      <c r="BN274" s="32"/>
      <c r="BO274" s="32"/>
      <c r="BP274" s="32"/>
      <c r="BQ274" s="32"/>
      <c r="BR274" s="32"/>
      <c r="BS274" s="32"/>
      <c r="BT274" s="32"/>
      <c r="BU274" s="32"/>
      <c r="BV274" s="32"/>
      <c r="BW274" s="32"/>
      <c r="BX274" s="32"/>
      <c r="BY274" s="32"/>
      <c r="BZ274" s="32"/>
      <c r="CA274" s="32"/>
      <c r="CB274" s="32"/>
      <c r="CC274" s="32"/>
      <c r="CD274" s="32"/>
      <c r="CE274" s="32"/>
      <c r="CF274" s="32"/>
      <c r="CL274"/>
      <c r="CM274"/>
      <c r="CN274"/>
      <c r="CO274"/>
      <c r="CP274"/>
      <c r="CQ274"/>
    </row>
    <row r="275" spans="1:95">
      <c r="A275" s="32"/>
      <c r="B275" s="32"/>
      <c r="C275" s="5"/>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c r="BI275" s="32"/>
      <c r="BJ275" s="32"/>
      <c r="BK275" s="32"/>
      <c r="BL275" s="32"/>
      <c r="BM275" s="32"/>
      <c r="BN275" s="32"/>
      <c r="BO275" s="32"/>
      <c r="BP275" s="32"/>
      <c r="BQ275" s="32"/>
      <c r="BR275" s="32"/>
      <c r="BS275" s="32"/>
      <c r="BT275" s="32"/>
      <c r="BU275" s="32"/>
      <c r="BV275" s="32"/>
      <c r="BW275" s="32"/>
      <c r="BX275" s="32"/>
      <c r="BY275" s="32"/>
      <c r="BZ275" s="32"/>
      <c r="CA275" s="32"/>
      <c r="CB275" s="32"/>
      <c r="CC275" s="32"/>
      <c r="CD275" s="32"/>
      <c r="CE275" s="32"/>
      <c r="CF275" s="32"/>
      <c r="CL275"/>
      <c r="CM275"/>
      <c r="CN275"/>
      <c r="CO275"/>
      <c r="CP275"/>
      <c r="CQ275"/>
    </row>
    <row r="276" spans="1:95">
      <c r="A276" s="32"/>
      <c r="B276" s="32"/>
      <c r="C276" s="5"/>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c r="BI276" s="32"/>
      <c r="BJ276" s="32"/>
      <c r="BK276" s="32"/>
      <c r="BL276" s="32"/>
      <c r="BM276" s="32"/>
      <c r="BN276" s="32"/>
      <c r="BO276" s="32"/>
      <c r="BP276" s="32"/>
      <c r="BQ276" s="32"/>
      <c r="BR276" s="32"/>
      <c r="BS276" s="32"/>
      <c r="BT276" s="32"/>
      <c r="BU276" s="32"/>
      <c r="BV276" s="32"/>
      <c r="BW276" s="32"/>
      <c r="BX276" s="32"/>
      <c r="BY276" s="32"/>
      <c r="BZ276" s="32"/>
      <c r="CA276" s="32"/>
      <c r="CB276" s="32"/>
      <c r="CC276" s="32"/>
      <c r="CD276" s="32"/>
      <c r="CE276" s="32"/>
      <c r="CF276" s="32"/>
      <c r="CL276"/>
      <c r="CM276"/>
      <c r="CN276"/>
      <c r="CO276"/>
      <c r="CP276"/>
      <c r="CQ276"/>
    </row>
    <row r="277" spans="1:95">
      <c r="A277" s="32"/>
      <c r="B277" s="32"/>
      <c r="C277" s="5"/>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c r="BI277" s="32"/>
      <c r="BJ277" s="32"/>
      <c r="BK277" s="32"/>
      <c r="BL277" s="32"/>
      <c r="BM277" s="32"/>
      <c r="BN277" s="32"/>
      <c r="BO277" s="32"/>
      <c r="BP277" s="32"/>
      <c r="BQ277" s="32"/>
      <c r="BR277" s="32"/>
      <c r="BS277" s="32"/>
      <c r="BT277" s="32"/>
      <c r="BU277" s="32"/>
      <c r="BV277" s="32"/>
      <c r="BW277" s="32"/>
      <c r="BX277" s="32"/>
      <c r="BY277" s="32"/>
      <c r="BZ277" s="32"/>
      <c r="CA277" s="32"/>
      <c r="CB277" s="32"/>
      <c r="CC277" s="32"/>
      <c r="CD277" s="32"/>
      <c r="CE277" s="32"/>
      <c r="CF277" s="32"/>
      <c r="CL277"/>
      <c r="CM277"/>
      <c r="CN277"/>
      <c r="CO277"/>
      <c r="CP277"/>
      <c r="CQ277"/>
    </row>
    <row r="278" spans="1:95">
      <c r="A278" s="32"/>
      <c r="B278" s="32"/>
      <c r="C278" s="5"/>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c r="BI278" s="32"/>
      <c r="BJ278" s="32"/>
      <c r="BK278" s="32"/>
      <c r="BL278" s="32"/>
      <c r="BM278" s="32"/>
      <c r="BN278" s="32"/>
      <c r="BO278" s="32"/>
      <c r="BP278" s="32"/>
      <c r="BQ278" s="32"/>
      <c r="BR278" s="32"/>
      <c r="BS278" s="32"/>
      <c r="BT278" s="32"/>
      <c r="BU278" s="32"/>
      <c r="BV278" s="32"/>
      <c r="BW278" s="32"/>
      <c r="BX278" s="32"/>
      <c r="BY278" s="32"/>
      <c r="BZ278" s="32"/>
      <c r="CA278" s="32"/>
      <c r="CB278" s="32"/>
      <c r="CC278" s="32"/>
      <c r="CD278" s="32"/>
      <c r="CE278" s="32"/>
      <c r="CF278" s="32"/>
      <c r="CL278"/>
      <c r="CM278"/>
      <c r="CN278"/>
      <c r="CO278"/>
      <c r="CP278"/>
      <c r="CQ278"/>
    </row>
    <row r="279" spans="1:95">
      <c r="A279" s="32"/>
      <c r="B279" s="32"/>
      <c r="C279" s="5"/>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c r="BI279" s="32"/>
      <c r="BJ279" s="32"/>
      <c r="BK279" s="32"/>
      <c r="BL279" s="32"/>
      <c r="BM279" s="32"/>
      <c r="BN279" s="32"/>
      <c r="BO279" s="32"/>
      <c r="BP279" s="32"/>
      <c r="BQ279" s="32"/>
      <c r="BR279" s="32"/>
      <c r="BS279" s="32"/>
      <c r="BT279" s="32"/>
      <c r="BU279" s="32"/>
      <c r="BV279" s="32"/>
      <c r="BW279" s="32"/>
      <c r="BX279" s="32"/>
      <c r="BY279" s="32"/>
      <c r="BZ279" s="32"/>
      <c r="CA279" s="32"/>
      <c r="CB279" s="32"/>
      <c r="CC279" s="32"/>
      <c r="CD279" s="32"/>
      <c r="CE279" s="32"/>
      <c r="CF279" s="32"/>
      <c r="CL279"/>
      <c r="CM279"/>
      <c r="CN279"/>
      <c r="CO279"/>
      <c r="CP279"/>
      <c r="CQ279"/>
    </row>
    <row r="280" spans="1:95">
      <c r="A280" s="32"/>
      <c r="B280" s="32"/>
      <c r="C280" s="5"/>
      <c r="D280" s="32"/>
      <c r="E280" s="32"/>
      <c r="F280" s="32"/>
      <c r="G280" s="32"/>
      <c r="H280" s="32"/>
      <c r="I280" s="3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c r="BI280" s="32"/>
      <c r="BJ280" s="32"/>
      <c r="BK280" s="32"/>
      <c r="BL280" s="32"/>
      <c r="BM280" s="32"/>
      <c r="BN280" s="32"/>
      <c r="BO280" s="32"/>
      <c r="BP280" s="32"/>
      <c r="BQ280" s="32"/>
      <c r="BR280" s="32"/>
      <c r="BS280" s="32"/>
      <c r="BT280" s="32"/>
      <c r="BU280" s="32"/>
      <c r="BV280" s="32"/>
      <c r="BW280" s="32"/>
      <c r="BX280" s="32"/>
      <c r="BY280" s="32"/>
      <c r="BZ280" s="32"/>
      <c r="CA280" s="32"/>
      <c r="CB280" s="32"/>
      <c r="CC280" s="32"/>
      <c r="CD280" s="32"/>
      <c r="CE280" s="32"/>
      <c r="CF280" s="32"/>
      <c r="CL280"/>
      <c r="CM280"/>
      <c r="CN280"/>
      <c r="CO280"/>
      <c r="CP280"/>
      <c r="CQ280"/>
    </row>
    <row r="281" spans="1:95">
      <c r="A281" s="32"/>
      <c r="B281" s="32"/>
      <c r="C281" s="5"/>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c r="BI281" s="32"/>
      <c r="BJ281" s="32"/>
      <c r="BK281" s="32"/>
      <c r="BL281" s="32"/>
      <c r="BM281" s="32"/>
      <c r="BN281" s="32"/>
      <c r="BO281" s="32"/>
      <c r="BP281" s="32"/>
      <c r="BQ281" s="32"/>
      <c r="BR281" s="32"/>
      <c r="BS281" s="32"/>
      <c r="BT281" s="32"/>
      <c r="BU281" s="32"/>
      <c r="BV281" s="32"/>
      <c r="BW281" s="32"/>
      <c r="BX281" s="32"/>
      <c r="BY281" s="32"/>
      <c r="BZ281" s="32"/>
      <c r="CA281" s="32"/>
      <c r="CB281" s="32"/>
      <c r="CC281" s="32"/>
      <c r="CD281" s="32"/>
      <c r="CE281" s="32"/>
      <c r="CF281" s="32"/>
      <c r="CL281"/>
      <c r="CM281"/>
      <c r="CN281"/>
      <c r="CO281"/>
      <c r="CP281"/>
      <c r="CQ281"/>
    </row>
    <row r="282" spans="1:95">
      <c r="A282" s="32"/>
      <c r="B282" s="32"/>
      <c r="C282" s="5"/>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c r="BI282" s="32"/>
      <c r="BJ282" s="32"/>
      <c r="BK282" s="32"/>
      <c r="BL282" s="32"/>
      <c r="BM282" s="32"/>
      <c r="BN282" s="32"/>
      <c r="BO282" s="32"/>
      <c r="BP282" s="32"/>
      <c r="BQ282" s="32"/>
      <c r="BR282" s="32"/>
      <c r="BS282" s="32"/>
      <c r="BT282" s="32"/>
      <c r="BU282" s="32"/>
      <c r="BV282" s="32"/>
      <c r="BW282" s="32"/>
      <c r="BX282" s="32"/>
      <c r="BY282" s="32"/>
      <c r="BZ282" s="32"/>
      <c r="CA282" s="32"/>
      <c r="CB282" s="32"/>
      <c r="CC282" s="32"/>
      <c r="CD282" s="32"/>
      <c r="CE282" s="32"/>
      <c r="CF282" s="32"/>
      <c r="CL282"/>
      <c r="CM282"/>
      <c r="CN282"/>
      <c r="CO282"/>
      <c r="CP282"/>
      <c r="CQ282"/>
    </row>
    <row r="283" spans="1:95">
      <c r="A283" s="32"/>
      <c r="B283" s="32"/>
      <c r="C283" s="5"/>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c r="BI283" s="32"/>
      <c r="BJ283" s="32"/>
      <c r="BK283" s="32"/>
      <c r="BL283" s="32"/>
      <c r="BM283" s="32"/>
      <c r="BN283" s="32"/>
      <c r="BO283" s="32"/>
      <c r="BP283" s="32"/>
      <c r="BQ283" s="32"/>
      <c r="BR283" s="32"/>
      <c r="BS283" s="32"/>
      <c r="BT283" s="32"/>
      <c r="BU283" s="32"/>
      <c r="BV283" s="32"/>
      <c r="BW283" s="32"/>
      <c r="BX283" s="32"/>
      <c r="BY283" s="32"/>
      <c r="BZ283" s="32"/>
      <c r="CA283" s="32"/>
      <c r="CB283" s="32"/>
      <c r="CC283" s="32"/>
      <c r="CD283" s="32"/>
      <c r="CE283" s="32"/>
      <c r="CF283" s="32"/>
      <c r="CL283"/>
      <c r="CM283"/>
      <c r="CN283"/>
      <c r="CO283"/>
      <c r="CP283"/>
      <c r="CQ283"/>
    </row>
    <row r="284" spans="1:95">
      <c r="A284" s="32"/>
      <c r="B284" s="32"/>
      <c r="C284" s="5"/>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c r="BI284" s="32"/>
      <c r="BJ284" s="32"/>
      <c r="BK284" s="32"/>
      <c r="BL284" s="32"/>
      <c r="BM284" s="32"/>
      <c r="BN284" s="32"/>
      <c r="BO284" s="32"/>
      <c r="BP284" s="32"/>
      <c r="BQ284" s="32"/>
      <c r="BR284" s="32"/>
      <c r="BS284" s="32"/>
      <c r="BT284" s="32"/>
      <c r="BU284" s="32"/>
      <c r="BV284" s="32"/>
      <c r="BW284" s="32"/>
      <c r="BX284" s="32"/>
      <c r="BY284" s="32"/>
      <c r="BZ284" s="32"/>
      <c r="CA284" s="32"/>
      <c r="CB284" s="32"/>
      <c r="CC284" s="32"/>
      <c r="CD284" s="32"/>
      <c r="CE284" s="32"/>
      <c r="CF284" s="32"/>
      <c r="CL284"/>
      <c r="CM284"/>
      <c r="CN284"/>
      <c r="CO284"/>
      <c r="CP284"/>
      <c r="CQ284"/>
    </row>
    <row r="285" spans="1:95">
      <c r="A285" s="32"/>
      <c r="B285" s="32"/>
      <c r="C285" s="5"/>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c r="BI285" s="32"/>
      <c r="BJ285" s="32"/>
      <c r="BK285" s="32"/>
      <c r="BL285" s="32"/>
      <c r="BM285" s="32"/>
      <c r="BN285" s="32"/>
      <c r="BO285" s="32"/>
      <c r="BP285" s="32"/>
      <c r="BQ285" s="32"/>
      <c r="BR285" s="32"/>
      <c r="BS285" s="32"/>
      <c r="BT285" s="32"/>
      <c r="BU285" s="32"/>
      <c r="BV285" s="32"/>
      <c r="BW285" s="32"/>
      <c r="BX285" s="32"/>
      <c r="BY285" s="32"/>
      <c r="BZ285" s="32"/>
      <c r="CA285" s="32"/>
      <c r="CB285" s="32"/>
      <c r="CC285" s="32"/>
      <c r="CD285" s="32"/>
      <c r="CE285" s="32"/>
      <c r="CF285" s="32"/>
      <c r="CL285"/>
      <c r="CM285"/>
      <c r="CN285"/>
      <c r="CO285"/>
      <c r="CP285"/>
      <c r="CQ285"/>
    </row>
    <row r="286" spans="1:95">
      <c r="A286" s="32"/>
      <c r="B286" s="32"/>
      <c r="C286" s="5"/>
      <c r="D286" s="32"/>
      <c r="E286" s="32"/>
      <c r="F286" s="32"/>
      <c r="G286" s="32"/>
      <c r="H286" s="32"/>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c r="BI286" s="32"/>
      <c r="BJ286" s="32"/>
      <c r="BK286" s="32"/>
      <c r="BL286" s="32"/>
      <c r="BM286" s="32"/>
      <c r="BN286" s="32"/>
      <c r="BO286" s="32"/>
      <c r="BP286" s="32"/>
      <c r="BQ286" s="32"/>
      <c r="BR286" s="32"/>
      <c r="BS286" s="32"/>
      <c r="BT286" s="32"/>
      <c r="BU286" s="32"/>
      <c r="BV286" s="32"/>
      <c r="BW286" s="32"/>
      <c r="BX286" s="32"/>
      <c r="BY286" s="32"/>
      <c r="BZ286" s="32"/>
      <c r="CA286" s="32"/>
      <c r="CB286" s="32"/>
      <c r="CC286" s="32"/>
      <c r="CD286" s="32"/>
      <c r="CE286" s="32"/>
      <c r="CF286" s="32"/>
      <c r="CL286"/>
      <c r="CM286"/>
      <c r="CN286"/>
      <c r="CO286"/>
      <c r="CP286"/>
      <c r="CQ286"/>
    </row>
    <row r="287" spans="1:95">
      <c r="A287" s="32"/>
      <c r="B287" s="32"/>
      <c r="C287" s="5"/>
      <c r="D287" s="32"/>
      <c r="E287" s="32"/>
      <c r="F287" s="32"/>
      <c r="G287" s="32"/>
      <c r="H287" s="32"/>
      <c r="I287" s="3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c r="BI287" s="32"/>
      <c r="BJ287" s="32"/>
      <c r="BK287" s="32"/>
      <c r="BL287" s="32"/>
      <c r="BM287" s="32"/>
      <c r="BN287" s="32"/>
      <c r="BO287" s="32"/>
      <c r="BP287" s="32"/>
      <c r="BQ287" s="32"/>
      <c r="BR287" s="32"/>
      <c r="BS287" s="32"/>
      <c r="BT287" s="32"/>
      <c r="BU287" s="32"/>
      <c r="BV287" s="32"/>
      <c r="BW287" s="32"/>
      <c r="BX287" s="32"/>
      <c r="BY287" s="32"/>
      <c r="BZ287" s="32"/>
      <c r="CA287" s="32"/>
      <c r="CB287" s="32"/>
      <c r="CC287" s="32"/>
      <c r="CD287" s="32"/>
      <c r="CE287" s="32"/>
      <c r="CF287" s="32"/>
      <c r="CL287"/>
      <c r="CM287"/>
      <c r="CN287"/>
      <c r="CO287"/>
      <c r="CP287"/>
      <c r="CQ287"/>
    </row>
    <row r="288" spans="1:95">
      <c r="A288" s="32"/>
      <c r="B288" s="32"/>
      <c r="C288" s="5"/>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c r="BI288" s="32"/>
      <c r="BJ288" s="32"/>
      <c r="BK288" s="32"/>
      <c r="BL288" s="32"/>
      <c r="BM288" s="32"/>
      <c r="BN288" s="32"/>
      <c r="BO288" s="32"/>
      <c r="BP288" s="32"/>
      <c r="BQ288" s="32"/>
      <c r="BR288" s="32"/>
      <c r="BS288" s="32"/>
      <c r="BT288" s="32"/>
      <c r="BU288" s="32"/>
      <c r="BV288" s="32"/>
      <c r="BW288" s="32"/>
      <c r="BX288" s="32"/>
      <c r="BY288" s="32"/>
      <c r="BZ288" s="32"/>
      <c r="CA288" s="32"/>
      <c r="CB288" s="32"/>
      <c r="CC288" s="32"/>
      <c r="CD288" s="32"/>
      <c r="CE288" s="32"/>
      <c r="CF288" s="32"/>
      <c r="CL288"/>
      <c r="CM288"/>
      <c r="CN288"/>
      <c r="CO288"/>
      <c r="CP288"/>
      <c r="CQ288"/>
    </row>
    <row r="289" spans="1:95">
      <c r="A289" s="32"/>
      <c r="B289" s="32"/>
      <c r="C289" s="5"/>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c r="BI289" s="32"/>
      <c r="BJ289" s="32"/>
      <c r="BK289" s="32"/>
      <c r="BL289" s="32"/>
      <c r="BM289" s="32"/>
      <c r="BN289" s="32"/>
      <c r="BO289" s="32"/>
      <c r="BP289" s="32"/>
      <c r="BQ289" s="32"/>
      <c r="BR289" s="32"/>
      <c r="BS289" s="32"/>
      <c r="BT289" s="32"/>
      <c r="BU289" s="32"/>
      <c r="BV289" s="32"/>
      <c r="BW289" s="32"/>
      <c r="BX289" s="32"/>
      <c r="BY289" s="32"/>
      <c r="BZ289" s="32"/>
      <c r="CA289" s="32"/>
      <c r="CB289" s="32"/>
      <c r="CC289" s="32"/>
      <c r="CD289" s="32"/>
      <c r="CE289" s="32"/>
      <c r="CF289" s="32"/>
      <c r="CL289"/>
      <c r="CM289"/>
      <c r="CN289"/>
      <c r="CO289"/>
      <c r="CP289"/>
      <c r="CQ289"/>
    </row>
    <row r="290" spans="1:95">
      <c r="A290" s="32"/>
      <c r="B290" s="32"/>
      <c r="C290" s="5"/>
      <c r="D290" s="32"/>
      <c r="E290" s="32"/>
      <c r="F290" s="32"/>
      <c r="G290" s="32"/>
      <c r="H290" s="32"/>
      <c r="I290" s="3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c r="BI290" s="32"/>
      <c r="BJ290" s="32"/>
      <c r="BK290" s="32"/>
      <c r="BL290" s="32"/>
      <c r="BM290" s="32"/>
      <c r="BN290" s="32"/>
      <c r="BO290" s="32"/>
      <c r="BP290" s="32"/>
      <c r="BQ290" s="32"/>
      <c r="BR290" s="32"/>
      <c r="BS290" s="32"/>
      <c r="BT290" s="32"/>
      <c r="BU290" s="32"/>
      <c r="BV290" s="32"/>
      <c r="BW290" s="32"/>
      <c r="BX290" s="32"/>
      <c r="BY290" s="32"/>
      <c r="BZ290" s="32"/>
      <c r="CA290" s="32"/>
      <c r="CB290" s="32"/>
      <c r="CC290" s="32"/>
      <c r="CD290" s="32"/>
      <c r="CE290" s="32"/>
      <c r="CF290" s="32"/>
      <c r="CL290"/>
      <c r="CM290"/>
      <c r="CN290"/>
      <c r="CO290"/>
      <c r="CP290"/>
      <c r="CQ290"/>
    </row>
    <row r="291" spans="1:95">
      <c r="A291" s="32"/>
      <c r="B291" s="32"/>
      <c r="C291" s="5"/>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c r="BI291" s="32"/>
      <c r="BJ291" s="32"/>
      <c r="BK291" s="32"/>
      <c r="BL291" s="32"/>
      <c r="BM291" s="32"/>
      <c r="BN291" s="32"/>
      <c r="BO291" s="32"/>
      <c r="BP291" s="32"/>
      <c r="BQ291" s="32"/>
      <c r="BR291" s="32"/>
      <c r="BS291" s="32"/>
      <c r="BT291" s="32"/>
      <c r="BU291" s="32"/>
      <c r="BV291" s="32"/>
      <c r="BW291" s="32"/>
      <c r="BX291" s="32"/>
      <c r="BY291" s="32"/>
      <c r="BZ291" s="32"/>
      <c r="CA291" s="32"/>
      <c r="CB291" s="32"/>
      <c r="CC291" s="32"/>
      <c r="CD291" s="32"/>
      <c r="CE291" s="32"/>
      <c r="CF291" s="32"/>
      <c r="CL291"/>
      <c r="CM291"/>
      <c r="CN291"/>
      <c r="CO291"/>
      <c r="CP291"/>
      <c r="CQ291"/>
    </row>
    <row r="292" spans="1:95">
      <c r="A292" s="32"/>
      <c r="B292" s="32"/>
      <c r="C292" s="5"/>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c r="BI292" s="32"/>
      <c r="BJ292" s="32"/>
      <c r="BK292" s="32"/>
      <c r="BL292" s="32"/>
      <c r="BM292" s="32"/>
      <c r="BN292" s="32"/>
      <c r="BO292" s="32"/>
      <c r="BP292" s="32"/>
      <c r="BQ292" s="32"/>
      <c r="BR292" s="32"/>
      <c r="BS292" s="32"/>
      <c r="BT292" s="32"/>
      <c r="BU292" s="32"/>
      <c r="BV292" s="32"/>
      <c r="BW292" s="32"/>
      <c r="BX292" s="32"/>
      <c r="BY292" s="32"/>
      <c r="BZ292" s="32"/>
      <c r="CA292" s="32"/>
      <c r="CB292" s="32"/>
      <c r="CC292" s="32"/>
      <c r="CD292" s="32"/>
      <c r="CE292" s="32"/>
      <c r="CF292" s="32"/>
      <c r="CL292"/>
      <c r="CM292"/>
      <c r="CN292"/>
      <c r="CO292"/>
      <c r="CP292"/>
      <c r="CQ292"/>
    </row>
    <row r="293" spans="1:95">
      <c r="A293" s="32"/>
      <c r="B293" s="32"/>
      <c r="C293" s="5"/>
      <c r="D293" s="32"/>
      <c r="E293" s="32"/>
      <c r="F293" s="32"/>
      <c r="G293" s="32"/>
      <c r="H293" s="32"/>
      <c r="I293" s="3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c r="BI293" s="32"/>
      <c r="BJ293" s="32"/>
      <c r="BK293" s="32"/>
      <c r="BL293" s="32"/>
      <c r="BM293" s="32"/>
      <c r="BN293" s="32"/>
      <c r="BO293" s="32"/>
      <c r="BP293" s="32"/>
      <c r="BQ293" s="32"/>
      <c r="BR293" s="32"/>
      <c r="BS293" s="32"/>
      <c r="BT293" s="32"/>
      <c r="BU293" s="32"/>
      <c r="BV293" s="32"/>
      <c r="BW293" s="32"/>
      <c r="BX293" s="32"/>
      <c r="BY293" s="32"/>
      <c r="BZ293" s="32"/>
      <c r="CA293" s="32"/>
      <c r="CB293" s="32"/>
      <c r="CC293" s="32"/>
      <c r="CD293" s="32"/>
      <c r="CE293" s="32"/>
      <c r="CF293" s="32"/>
      <c r="CL293"/>
      <c r="CM293"/>
      <c r="CN293"/>
      <c r="CO293"/>
      <c r="CP293"/>
      <c r="CQ293"/>
    </row>
    <row r="294" spans="1:95">
      <c r="A294" s="32"/>
      <c r="B294" s="32"/>
      <c r="C294" s="5"/>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c r="BI294" s="32"/>
      <c r="BJ294" s="32"/>
      <c r="BK294" s="32"/>
      <c r="BL294" s="32"/>
      <c r="BM294" s="32"/>
      <c r="BN294" s="32"/>
      <c r="BO294" s="32"/>
      <c r="BP294" s="32"/>
      <c r="BQ294" s="32"/>
      <c r="BR294" s="32"/>
      <c r="BS294" s="32"/>
      <c r="BT294" s="32"/>
      <c r="BU294" s="32"/>
      <c r="BV294" s="32"/>
      <c r="BW294" s="32"/>
      <c r="BX294" s="32"/>
      <c r="BY294" s="32"/>
      <c r="BZ294" s="32"/>
      <c r="CA294" s="32"/>
      <c r="CB294" s="32"/>
      <c r="CC294" s="32"/>
      <c r="CD294" s="32"/>
      <c r="CE294" s="32"/>
      <c r="CF294" s="32"/>
      <c r="CL294"/>
      <c r="CM294"/>
      <c r="CN294"/>
      <c r="CO294"/>
      <c r="CP294"/>
      <c r="CQ294"/>
    </row>
    <row r="295" spans="1:95">
      <c r="A295" s="32"/>
      <c r="B295" s="32"/>
      <c r="C295" s="5"/>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c r="BI295" s="32"/>
      <c r="BJ295" s="32"/>
      <c r="BK295" s="32"/>
      <c r="BL295" s="32"/>
      <c r="BM295" s="32"/>
      <c r="BN295" s="32"/>
      <c r="BO295" s="32"/>
      <c r="BP295" s="32"/>
      <c r="BQ295" s="32"/>
      <c r="BR295" s="32"/>
      <c r="BS295" s="32"/>
      <c r="BT295" s="32"/>
      <c r="BU295" s="32"/>
      <c r="BV295" s="32"/>
      <c r="BW295" s="32"/>
      <c r="BX295" s="32"/>
      <c r="BY295" s="32"/>
      <c r="BZ295" s="32"/>
      <c r="CA295" s="32"/>
      <c r="CB295" s="32"/>
      <c r="CC295" s="32"/>
      <c r="CD295" s="32"/>
      <c r="CE295" s="32"/>
      <c r="CF295" s="32"/>
      <c r="CL295"/>
      <c r="CM295"/>
      <c r="CN295"/>
      <c r="CO295"/>
      <c r="CP295"/>
      <c r="CQ295"/>
    </row>
    <row r="296" spans="1:95">
      <c r="A296" s="32"/>
      <c r="B296" s="32"/>
      <c r="C296" s="5"/>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c r="BI296" s="32"/>
      <c r="BJ296" s="32"/>
      <c r="BK296" s="32"/>
      <c r="BL296" s="32"/>
      <c r="BM296" s="32"/>
      <c r="BN296" s="32"/>
      <c r="BO296" s="32"/>
      <c r="BP296" s="32"/>
      <c r="BQ296" s="32"/>
      <c r="BR296" s="32"/>
      <c r="BS296" s="32"/>
      <c r="BT296" s="32"/>
      <c r="BU296" s="32"/>
      <c r="BV296" s="32"/>
      <c r="BW296" s="32"/>
      <c r="BX296" s="32"/>
      <c r="BY296" s="32"/>
      <c r="BZ296" s="32"/>
      <c r="CA296" s="32"/>
      <c r="CB296" s="32"/>
      <c r="CC296" s="32"/>
      <c r="CD296" s="32"/>
      <c r="CE296" s="32"/>
      <c r="CF296" s="32"/>
      <c r="CL296"/>
      <c r="CM296"/>
      <c r="CN296"/>
      <c r="CO296"/>
      <c r="CP296"/>
      <c r="CQ296"/>
    </row>
    <row r="297" spans="1:95">
      <c r="A297" s="32"/>
      <c r="B297" s="32"/>
      <c r="C297" s="5"/>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c r="BI297" s="32"/>
      <c r="BJ297" s="32"/>
      <c r="BK297" s="32"/>
      <c r="BL297" s="32"/>
      <c r="BM297" s="32"/>
      <c r="BN297" s="32"/>
      <c r="BO297" s="32"/>
      <c r="BP297" s="32"/>
      <c r="BQ297" s="32"/>
      <c r="BR297" s="32"/>
      <c r="BS297" s="32"/>
      <c r="BT297" s="32"/>
      <c r="BU297" s="32"/>
      <c r="BV297" s="32"/>
      <c r="BW297" s="32"/>
      <c r="BX297" s="32"/>
      <c r="BY297" s="32"/>
      <c r="BZ297" s="32"/>
      <c r="CA297" s="32"/>
      <c r="CB297" s="32"/>
      <c r="CC297" s="32"/>
      <c r="CD297" s="32"/>
      <c r="CE297" s="32"/>
      <c r="CF297" s="32"/>
      <c r="CL297"/>
      <c r="CM297"/>
      <c r="CN297"/>
      <c r="CO297"/>
      <c r="CP297"/>
      <c r="CQ297"/>
    </row>
    <row r="298" spans="1:95">
      <c r="A298" s="32"/>
      <c r="B298" s="32"/>
      <c r="C298" s="5"/>
      <c r="D298" s="32"/>
      <c r="E298" s="32"/>
      <c r="F298" s="32"/>
      <c r="G298" s="32"/>
      <c r="H298" s="32"/>
      <c r="I298" s="3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c r="BI298" s="32"/>
      <c r="BJ298" s="32"/>
      <c r="BK298" s="32"/>
      <c r="BL298" s="32"/>
      <c r="BM298" s="32"/>
      <c r="BN298" s="32"/>
      <c r="BO298" s="32"/>
      <c r="BP298" s="32"/>
      <c r="BQ298" s="32"/>
      <c r="BR298" s="32"/>
      <c r="BS298" s="32"/>
      <c r="BT298" s="32"/>
      <c r="BU298" s="32"/>
      <c r="BV298" s="32"/>
      <c r="BW298" s="32"/>
      <c r="BX298" s="32"/>
      <c r="BY298" s="32"/>
      <c r="BZ298" s="32"/>
      <c r="CA298" s="32"/>
      <c r="CB298" s="32"/>
      <c r="CC298" s="32"/>
      <c r="CD298" s="32"/>
      <c r="CE298" s="32"/>
      <c r="CF298" s="32"/>
      <c r="CL298"/>
      <c r="CM298"/>
      <c r="CN298"/>
      <c r="CO298"/>
      <c r="CP298"/>
      <c r="CQ298"/>
    </row>
    <row r="299" spans="1:95">
      <c r="A299" s="32"/>
      <c r="B299" s="32"/>
      <c r="C299" s="5"/>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c r="BI299" s="32"/>
      <c r="BJ299" s="32"/>
      <c r="BK299" s="32"/>
      <c r="BL299" s="32"/>
      <c r="BM299" s="32"/>
      <c r="BN299" s="32"/>
      <c r="BO299" s="32"/>
      <c r="BP299" s="32"/>
      <c r="BQ299" s="32"/>
      <c r="BR299" s="32"/>
      <c r="BT299" s="32"/>
      <c r="BU299" s="32"/>
      <c r="BV299" s="32"/>
      <c r="BW299" s="32"/>
      <c r="BX299" s="32"/>
      <c r="BY299" s="32"/>
      <c r="BZ299" s="32"/>
      <c r="CA299" s="32"/>
      <c r="CB299" s="32"/>
      <c r="CC299" s="32"/>
      <c r="CD299" s="32"/>
      <c r="CE299" s="32"/>
      <c r="CF299" s="32"/>
      <c r="CL299"/>
      <c r="CM299"/>
      <c r="CN299"/>
      <c r="CO299"/>
      <c r="CP299"/>
      <c r="CQ299"/>
    </row>
    <row r="300" spans="1:95">
      <c r="A300" s="32"/>
      <c r="B300" s="32"/>
      <c r="C300" s="5"/>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c r="BI300" s="32"/>
      <c r="BJ300" s="32"/>
      <c r="BK300" s="32"/>
      <c r="BL300" s="32"/>
      <c r="BM300" s="32"/>
      <c r="BN300" s="32"/>
      <c r="BO300" s="32"/>
      <c r="BP300" s="32"/>
      <c r="BQ300" s="32"/>
      <c r="BR300" s="32"/>
      <c r="BS300" s="32"/>
      <c r="BT300" s="32"/>
      <c r="BU300" s="32"/>
      <c r="BV300" s="32"/>
      <c r="BW300" s="32"/>
      <c r="BX300" s="32"/>
      <c r="BY300" s="32"/>
      <c r="BZ300" s="32"/>
      <c r="CA300" s="32"/>
      <c r="CB300" s="32"/>
      <c r="CC300" s="32"/>
      <c r="CD300" s="32"/>
      <c r="CE300" s="32"/>
      <c r="CF300" s="32"/>
      <c r="CL300"/>
      <c r="CM300"/>
      <c r="CN300"/>
      <c r="CO300"/>
      <c r="CP300"/>
      <c r="CQ300"/>
    </row>
    <row r="301" spans="1:95">
      <c r="A301" s="32"/>
      <c r="B301" s="32"/>
      <c r="C301" s="5"/>
      <c r="D301" s="32"/>
      <c r="E301" s="32"/>
      <c r="F301" s="32"/>
      <c r="G301" s="32"/>
      <c r="H301" s="32"/>
      <c r="I301" s="3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c r="BI301" s="32"/>
      <c r="BJ301" s="32"/>
      <c r="BK301" s="32"/>
      <c r="BL301" s="32"/>
      <c r="BM301" s="32"/>
      <c r="BN301" s="32"/>
      <c r="BO301" s="32"/>
      <c r="BP301" s="32"/>
      <c r="BQ301" s="32"/>
      <c r="BR301" s="32"/>
      <c r="BS301" s="32"/>
      <c r="BT301" s="32"/>
      <c r="BU301" s="32"/>
      <c r="BV301" s="32"/>
      <c r="BW301" s="32"/>
      <c r="BX301" s="32"/>
      <c r="BY301" s="32"/>
      <c r="BZ301" s="32"/>
      <c r="CA301" s="32"/>
      <c r="CB301" s="32"/>
      <c r="CC301" s="32"/>
      <c r="CD301" s="32"/>
      <c r="CE301" s="32"/>
      <c r="CF301" s="32"/>
      <c r="CL301"/>
      <c r="CM301"/>
      <c r="CN301"/>
      <c r="CO301"/>
      <c r="CP301"/>
      <c r="CQ301"/>
    </row>
    <row r="302" spans="1:95">
      <c r="A302" s="32"/>
      <c r="B302" s="32"/>
      <c r="C302" s="5"/>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c r="BI302" s="32"/>
      <c r="BJ302" s="32"/>
      <c r="BK302" s="32"/>
      <c r="BL302" s="32"/>
      <c r="BM302" s="32"/>
      <c r="BN302" s="32"/>
      <c r="BO302" s="32"/>
      <c r="BP302" s="32"/>
      <c r="BQ302" s="32"/>
      <c r="BR302" s="32"/>
      <c r="BT302" s="32"/>
      <c r="BU302" s="32"/>
      <c r="BV302" s="32"/>
      <c r="BW302" s="32"/>
      <c r="BX302" s="32"/>
      <c r="BY302" s="32"/>
      <c r="BZ302" s="32"/>
      <c r="CA302" s="32"/>
      <c r="CB302" s="32"/>
      <c r="CC302" s="32"/>
      <c r="CD302" s="32"/>
      <c r="CE302" s="32"/>
      <c r="CF302" s="32"/>
      <c r="CL302"/>
      <c r="CM302"/>
      <c r="CN302"/>
      <c r="CO302"/>
      <c r="CP302"/>
      <c r="CQ302"/>
    </row>
    <row r="303" spans="1:95">
      <c r="A303" s="32"/>
      <c r="B303" s="32"/>
      <c r="C303" s="5"/>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c r="BI303" s="32"/>
      <c r="BJ303" s="32"/>
      <c r="BK303" s="32"/>
      <c r="BL303" s="32"/>
      <c r="BM303" s="32"/>
      <c r="BN303" s="32"/>
      <c r="BO303" s="32"/>
      <c r="BP303" s="32"/>
      <c r="BQ303" s="32"/>
      <c r="BR303" s="32"/>
      <c r="BT303" s="32"/>
      <c r="BU303" s="32"/>
      <c r="BV303" s="32"/>
      <c r="BW303" s="32"/>
      <c r="BX303" s="32"/>
      <c r="BY303" s="32"/>
      <c r="BZ303" s="32"/>
      <c r="CA303" s="32"/>
      <c r="CB303" s="32"/>
      <c r="CC303" s="32"/>
      <c r="CD303" s="32"/>
      <c r="CE303" s="32"/>
      <c r="CF303" s="32"/>
      <c r="CL303"/>
      <c r="CM303"/>
      <c r="CN303"/>
      <c r="CO303"/>
      <c r="CP303"/>
      <c r="CQ303"/>
    </row>
    <row r="304" spans="1:95">
      <c r="A304" s="32"/>
      <c r="B304" s="32"/>
      <c r="C304" s="5"/>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c r="BI304" s="32"/>
      <c r="BJ304" s="32"/>
      <c r="BK304" s="32"/>
      <c r="BL304" s="32"/>
      <c r="BM304" s="32"/>
      <c r="BN304" s="32"/>
      <c r="BO304" s="32"/>
      <c r="BP304" s="32"/>
      <c r="BQ304" s="32"/>
      <c r="BR304" s="32"/>
      <c r="BS304" s="32"/>
      <c r="BT304" s="32"/>
      <c r="BU304" s="32"/>
      <c r="BV304" s="32"/>
      <c r="BW304" s="32"/>
      <c r="BX304" s="32"/>
      <c r="BY304" s="32"/>
      <c r="BZ304" s="32"/>
      <c r="CA304" s="32"/>
      <c r="CB304" s="32"/>
      <c r="CC304" s="32"/>
      <c r="CD304" s="32"/>
      <c r="CE304" s="32"/>
      <c r="CF304" s="32"/>
      <c r="CL304"/>
      <c r="CM304"/>
      <c r="CN304"/>
      <c r="CO304"/>
      <c r="CP304"/>
      <c r="CQ304"/>
    </row>
    <row r="305" spans="1:95" s="39" customFormat="1">
      <c r="A305" s="38"/>
      <c r="B305" s="38"/>
      <c r="C305" s="38"/>
      <c r="D305" s="38"/>
      <c r="E305" s="38"/>
      <c r="F305" s="38"/>
      <c r="G305" s="38"/>
      <c r="H305" s="38"/>
      <c r="CL305" s="42"/>
      <c r="CM305" s="42"/>
      <c r="CN305" s="43"/>
      <c r="CO305" s="43"/>
      <c r="CP305" s="44"/>
      <c r="CQ305" s="44"/>
    </row>
    <row r="306" spans="1:95" s="39" customFormat="1">
      <c r="A306" s="38"/>
      <c r="B306" s="38"/>
      <c r="C306" s="38"/>
      <c r="D306" s="38"/>
      <c r="E306" s="38"/>
      <c r="F306" s="38"/>
      <c r="G306" s="38"/>
      <c r="H306" s="38"/>
      <c r="CL306" s="42"/>
      <c r="CM306" s="42"/>
      <c r="CN306" s="43"/>
      <c r="CO306" s="43"/>
      <c r="CP306" s="44"/>
      <c r="CQ306" s="44"/>
    </row>
  </sheetData>
  <mergeCells count="1">
    <mergeCell ref="CS1:DD1"/>
  </mergeCells>
  <pageMargins left="0.7" right="0.7" top="0.75" bottom="0.75" header="0.3" footer="0.3"/>
  <legacyDrawing r:id="rId1"/>
</worksheet>
</file>

<file path=xl/worksheets/sheet26.xml><?xml version="1.0" encoding="utf-8"?>
<worksheet xmlns="http://schemas.openxmlformats.org/spreadsheetml/2006/main" xmlns:r="http://schemas.openxmlformats.org/officeDocument/2006/relationships">
  <sheetPr codeName="Sheet13"/>
  <dimension ref="A1:I8"/>
  <sheetViews>
    <sheetView workbookViewId="0">
      <selection activeCell="H18" sqref="H18"/>
    </sheetView>
  </sheetViews>
  <sheetFormatPr defaultRowHeight="12.75"/>
  <cols>
    <col min="1" max="1" width="14.28515625" customWidth="1"/>
    <col min="2" max="2" width="12.5703125" customWidth="1"/>
  </cols>
  <sheetData>
    <row r="1" spans="1:9">
      <c r="A1" s="21" t="s">
        <v>364</v>
      </c>
    </row>
    <row r="2" spans="1:9">
      <c r="A2" s="21" t="s">
        <v>360</v>
      </c>
      <c r="B2" s="21" t="s">
        <v>359</v>
      </c>
    </row>
    <row r="3" spans="1:9">
      <c r="H3" s="21" t="s">
        <v>363</v>
      </c>
    </row>
    <row r="5" spans="1:9">
      <c r="I5" s="87"/>
    </row>
    <row r="6" spans="1:9">
      <c r="I6" s="86"/>
    </row>
    <row r="7" spans="1:9">
      <c r="A7" s="21" t="s">
        <v>361</v>
      </c>
    </row>
    <row r="8" spans="1:9">
      <c r="A8" s="21" t="s">
        <v>362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1</vt:i4>
      </vt:variant>
    </vt:vector>
  </HeadingPairs>
  <TitlesOfParts>
    <vt:vector size="27" baseType="lpstr">
      <vt:lpstr>Start Here</vt:lpstr>
      <vt:lpstr>2012 COT calendar</vt:lpstr>
      <vt:lpstr>IMPORT</vt:lpstr>
      <vt:lpstr>USDx</vt:lpstr>
      <vt:lpstr>CBL</vt:lpstr>
      <vt:lpstr>AUD</vt:lpstr>
      <vt:lpstr>CND</vt:lpstr>
      <vt:lpstr>EUR</vt:lpstr>
      <vt:lpstr>JPY</vt:lpstr>
      <vt:lpstr>FRC</vt:lpstr>
      <vt:lpstr>2-Year</vt:lpstr>
      <vt:lpstr>5-Year</vt:lpstr>
      <vt:lpstr>10-Year</vt:lpstr>
      <vt:lpstr>Treas Com</vt:lpstr>
      <vt:lpstr>OZZIE</vt:lpstr>
      <vt:lpstr>CABLE</vt:lpstr>
      <vt:lpstr>LOONIE</vt:lpstr>
      <vt:lpstr>FIBER</vt:lpstr>
      <vt:lpstr>YEN</vt:lpstr>
      <vt:lpstr>FRANC</vt:lpstr>
      <vt:lpstr>DOLLAR INDEX</vt:lpstr>
      <vt:lpstr>2-Year Treas</vt:lpstr>
      <vt:lpstr>5-Year Treas</vt:lpstr>
      <vt:lpstr>10-Year Treas</vt:lpstr>
      <vt:lpstr>Historical Data Import</vt:lpstr>
      <vt:lpstr>Instrument List</vt:lpstr>
      <vt:lpstr>DateOzzie</vt:lpstr>
    </vt:vector>
  </TitlesOfParts>
  <Company>IBM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IBM_USER</dc:creator>
  <cp:lastModifiedBy>Matthew</cp:lastModifiedBy>
  <cp:lastPrinted>2006-02-23T12:33:26Z</cp:lastPrinted>
  <dcterms:created xsi:type="dcterms:W3CDTF">2006-02-22T22:23:04Z</dcterms:created>
  <dcterms:modified xsi:type="dcterms:W3CDTF">2013-03-20T03:22:20Z</dcterms:modified>
</cp:coreProperties>
</file>