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" i="1"/>
  <c r="E7"/>
  <c r="E6"/>
  <c r="D7"/>
  <c r="D6"/>
  <c r="E4"/>
  <c r="D3"/>
  <c r="E3"/>
  <c r="D4"/>
  <c r="E2"/>
  <c r="D5"/>
  <c r="E5"/>
</calcChain>
</file>

<file path=xl/sharedStrings.xml><?xml version="1.0" encoding="utf-8"?>
<sst xmlns="http://schemas.openxmlformats.org/spreadsheetml/2006/main" count="22" uniqueCount="17">
  <si>
    <t>High</t>
  </si>
  <si>
    <t>Low</t>
  </si>
  <si>
    <t>MN</t>
  </si>
  <si>
    <t>W1</t>
  </si>
  <si>
    <t>D1</t>
  </si>
  <si>
    <t>H4</t>
  </si>
  <si>
    <t>H1</t>
  </si>
  <si>
    <t>Trend</t>
  </si>
  <si>
    <t>AUD/USD</t>
  </si>
  <si>
    <t>14,3,3</t>
  </si>
  <si>
    <t>R</t>
  </si>
  <si>
    <t>S</t>
  </si>
  <si>
    <t>m30 533</t>
  </si>
  <si>
    <t>m30 1433</t>
  </si>
  <si>
    <t>161.8%</t>
  </si>
  <si>
    <t>161.8</t>
  </si>
  <si>
    <t>Down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</si>
</sst>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0" fillId="0" borderId="0" xfId="0" applyNumberForma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1" fillId="0" borderId="7" xfId="0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J4" sqref="J4:J6"/>
    </sheetView>
  </sheetViews>
  <sheetFormatPr defaultRowHeight="15"/>
  <cols>
    <col min="1" max="1" width="10.5703125" customWidth="1"/>
    <col min="2" max="2" width="12.28515625" style="2" customWidth="1"/>
    <col min="3" max="3" width="9.140625" customWidth="1"/>
    <col min="4" max="4" width="9.85546875" customWidth="1"/>
    <col min="5" max="5" width="12" customWidth="1"/>
    <col min="6" max="6" width="11.140625" customWidth="1"/>
    <col min="7" max="7" width="11.42578125" customWidth="1"/>
    <col min="8" max="8" width="11.140625" customWidth="1"/>
    <col min="9" max="10" width="11.42578125" customWidth="1"/>
    <col min="11" max="11" width="10.42578125" customWidth="1"/>
  </cols>
  <sheetData>
    <row r="1" spans="1:13">
      <c r="A1" s="5" t="s">
        <v>0</v>
      </c>
      <c r="B1" s="1">
        <v>10817</v>
      </c>
      <c r="C1" s="4"/>
      <c r="D1" s="3" t="s">
        <v>10</v>
      </c>
      <c r="E1" s="9" t="s">
        <v>11</v>
      </c>
      <c r="F1" s="34" t="s">
        <v>8</v>
      </c>
      <c r="G1" s="35"/>
      <c r="H1" s="35"/>
      <c r="I1" s="35"/>
      <c r="J1" s="35"/>
      <c r="K1" s="36"/>
    </row>
    <row r="2" spans="1:13">
      <c r="A2" s="5" t="s">
        <v>1</v>
      </c>
      <c r="B2" s="1">
        <v>9673</v>
      </c>
      <c r="C2" s="13">
        <v>0.61799999999999999</v>
      </c>
      <c r="D2" s="21">
        <f>B2+(((B1-B2)*2)*0.618)</f>
        <v>11086.984</v>
      </c>
      <c r="E2" s="21">
        <f>B1-(((B1-B2)*2)*0.618)</f>
        <v>9403.0159999999996</v>
      </c>
      <c r="F2" s="19"/>
      <c r="G2" s="27" t="s">
        <v>6</v>
      </c>
      <c r="H2" s="27" t="s">
        <v>5</v>
      </c>
      <c r="I2" s="27" t="s">
        <v>4</v>
      </c>
      <c r="J2" s="27" t="s">
        <v>3</v>
      </c>
      <c r="K2" s="28" t="s">
        <v>2</v>
      </c>
    </row>
    <row r="3" spans="1:13">
      <c r="A3" s="5"/>
      <c r="C3" s="14">
        <v>0.7</v>
      </c>
      <c r="D3" s="21">
        <f>B2+(((B1-B2)*2)*0.7)</f>
        <v>11274.6</v>
      </c>
      <c r="E3" s="21">
        <f>B1-(((B1-B2)*2)*0.7)</f>
        <v>9215.4</v>
      </c>
      <c r="F3" s="26" t="s">
        <v>7</v>
      </c>
      <c r="G3" s="10" t="s">
        <v>16</v>
      </c>
      <c r="H3" s="10" t="s">
        <v>16</v>
      </c>
      <c r="I3" s="10" t="s">
        <v>16</v>
      </c>
      <c r="J3" s="10" t="s">
        <v>16</v>
      </c>
      <c r="K3" s="15"/>
      <c r="L3" s="12"/>
      <c r="M3" s="12"/>
    </row>
    <row r="4" spans="1:13">
      <c r="A4" s="5"/>
      <c r="C4" s="14">
        <v>0.85</v>
      </c>
      <c r="D4" s="21">
        <f>B2+(((B1-B2)*2)*0.85)</f>
        <v>11617.8</v>
      </c>
      <c r="E4" s="21">
        <f>B1-(((B1-B2)*2)*0.85)</f>
        <v>8872.2000000000007</v>
      </c>
      <c r="F4" s="26">
        <v>61.8</v>
      </c>
      <c r="G4" s="10">
        <v>10218</v>
      </c>
      <c r="H4" s="10">
        <v>10231</v>
      </c>
      <c r="I4" s="12">
        <v>10321</v>
      </c>
      <c r="J4" s="10">
        <v>10197</v>
      </c>
      <c r="K4" s="15"/>
      <c r="L4" s="12"/>
      <c r="M4" s="12"/>
    </row>
    <row r="5" spans="1:13">
      <c r="A5" s="5"/>
      <c r="C5" s="14">
        <v>1</v>
      </c>
      <c r="D5" s="21">
        <f>B1+(B1-B2)</f>
        <v>11961</v>
      </c>
      <c r="E5" s="21">
        <f>B2-(B1-B2)</f>
        <v>8529</v>
      </c>
      <c r="F5" s="26">
        <v>70</v>
      </c>
      <c r="G5" s="10">
        <v>10204</v>
      </c>
      <c r="H5" s="10">
        <v>10214</v>
      </c>
      <c r="I5" s="10">
        <v>10284</v>
      </c>
      <c r="J5" s="10">
        <v>10142</v>
      </c>
      <c r="K5" s="15"/>
      <c r="L5" s="12"/>
      <c r="M5" s="12"/>
    </row>
    <row r="6" spans="1:13">
      <c r="A6" s="25"/>
      <c r="C6" s="14">
        <v>1.25</v>
      </c>
      <c r="D6" s="21">
        <f>B2+(((B1-B2)*2)*1.25)</f>
        <v>12533</v>
      </c>
      <c r="E6" s="21">
        <f>B1-(((B1-B2)*2)*1.25)</f>
        <v>7957</v>
      </c>
      <c r="F6" s="26">
        <v>85</v>
      </c>
      <c r="G6" s="10">
        <v>10179</v>
      </c>
      <c r="H6" s="10">
        <v>10185</v>
      </c>
      <c r="I6" s="10">
        <v>10216</v>
      </c>
      <c r="J6" s="10">
        <v>10041</v>
      </c>
      <c r="K6" s="15"/>
      <c r="L6" s="12"/>
      <c r="M6" s="12"/>
    </row>
    <row r="7" spans="1:13">
      <c r="A7" s="25"/>
      <c r="C7" s="9" t="s">
        <v>14</v>
      </c>
      <c r="D7" s="21">
        <f>B2+(((B1-B2)*2)*1.618)</f>
        <v>13374.984</v>
      </c>
      <c r="E7" s="21">
        <f>B1-(((B1-B2)*2)*1.618)</f>
        <v>7115.0159999999996</v>
      </c>
      <c r="F7" s="26">
        <v>100</v>
      </c>
      <c r="G7" s="10">
        <v>10153</v>
      </c>
      <c r="H7" s="10">
        <v>10155</v>
      </c>
      <c r="I7" s="10">
        <v>10148</v>
      </c>
      <c r="J7" s="10">
        <v>9940</v>
      </c>
      <c r="K7" s="15"/>
      <c r="L7" s="24"/>
      <c r="M7" s="24"/>
    </row>
    <row r="8" spans="1:13">
      <c r="A8" s="5"/>
      <c r="E8" s="8"/>
      <c r="F8" s="26">
        <v>125</v>
      </c>
      <c r="G8" s="12"/>
      <c r="H8" s="10"/>
      <c r="I8" s="6"/>
      <c r="J8" s="6"/>
      <c r="K8" s="16"/>
      <c r="L8" s="12"/>
      <c r="M8" s="12"/>
    </row>
    <row r="9" spans="1:13">
      <c r="A9" s="25"/>
      <c r="D9" s="8"/>
      <c r="F9" s="26" t="s">
        <v>15</v>
      </c>
      <c r="G9" s="10"/>
      <c r="H9" s="10"/>
      <c r="I9" s="6"/>
      <c r="J9" s="6"/>
      <c r="K9" s="16"/>
      <c r="L9" s="12"/>
      <c r="M9" s="12"/>
    </row>
    <row r="10" spans="1:13">
      <c r="A10" s="25"/>
      <c r="C10" s="18" t="s">
        <v>12</v>
      </c>
      <c r="D10" s="8" t="s">
        <v>13</v>
      </c>
      <c r="F10" s="31" t="s">
        <v>9</v>
      </c>
      <c r="G10" s="32"/>
      <c r="H10" s="32"/>
      <c r="I10" s="32"/>
      <c r="J10" s="32"/>
      <c r="K10" s="33"/>
    </row>
    <row r="11" spans="1:13">
      <c r="A11" s="25"/>
      <c r="B11" s="13">
        <v>0.61799999999999999</v>
      </c>
      <c r="C11" s="21"/>
      <c r="D11" s="21">
        <v>10280</v>
      </c>
      <c r="F11" s="26">
        <v>61.8</v>
      </c>
      <c r="G11" s="10"/>
      <c r="H11" s="29"/>
      <c r="I11" s="10"/>
      <c r="J11" s="10"/>
      <c r="K11" s="16"/>
    </row>
    <row r="12" spans="1:13">
      <c r="A12" s="25"/>
      <c r="B12" s="14">
        <v>0.7</v>
      </c>
      <c r="C12" s="21"/>
      <c r="D12" s="21">
        <v>10283</v>
      </c>
      <c r="F12" s="26">
        <v>70</v>
      </c>
      <c r="G12" s="10"/>
      <c r="H12" s="29"/>
      <c r="I12" s="10"/>
      <c r="J12" s="10"/>
      <c r="K12" s="16"/>
    </row>
    <row r="13" spans="1:13">
      <c r="A13" s="25"/>
      <c r="B13" s="14">
        <v>0.85</v>
      </c>
      <c r="C13" s="21"/>
      <c r="D13" s="21">
        <v>10290</v>
      </c>
      <c r="F13" s="26">
        <v>85</v>
      </c>
      <c r="G13" s="10"/>
      <c r="H13" s="29"/>
      <c r="I13" s="10"/>
      <c r="J13" s="10"/>
      <c r="K13" s="16"/>
    </row>
    <row r="14" spans="1:13">
      <c r="A14" s="5"/>
      <c r="B14" s="14">
        <v>1</v>
      </c>
      <c r="C14" s="21"/>
      <c r="D14" s="21">
        <v>10296</v>
      </c>
      <c r="F14" s="26">
        <v>100</v>
      </c>
      <c r="G14" s="10"/>
      <c r="H14" s="29"/>
      <c r="I14" s="10"/>
      <c r="J14" s="10"/>
      <c r="K14" s="16"/>
    </row>
    <row r="15" spans="1:13">
      <c r="A15" s="25"/>
      <c r="B15" s="14">
        <v>1.25</v>
      </c>
      <c r="C15" s="21"/>
      <c r="D15" s="21">
        <v>10307</v>
      </c>
      <c r="F15" s="26">
        <v>125</v>
      </c>
      <c r="G15" s="12"/>
      <c r="H15" s="29"/>
      <c r="I15" s="10"/>
      <c r="J15" s="6"/>
      <c r="K15" s="16"/>
    </row>
    <row r="16" spans="1:13" ht="15.75" thickBot="1">
      <c r="A16" s="5"/>
      <c r="B16" s="9" t="s">
        <v>14</v>
      </c>
      <c r="C16" s="21"/>
      <c r="D16" s="21">
        <v>10322</v>
      </c>
      <c r="F16" s="17" t="s">
        <v>15</v>
      </c>
      <c r="G16" s="23"/>
      <c r="H16" s="30"/>
      <c r="I16" s="23"/>
      <c r="J16" s="20"/>
      <c r="K16" s="22"/>
    </row>
    <row r="17" spans="5:11">
      <c r="F17" s="6"/>
      <c r="G17" s="6"/>
      <c r="H17" s="6"/>
      <c r="I17" s="6"/>
      <c r="J17" s="10"/>
      <c r="K17" s="6"/>
    </row>
    <row r="18" spans="5:11">
      <c r="F18" s="6"/>
      <c r="G18" s="6"/>
      <c r="H18" s="6"/>
      <c r="I18" s="6"/>
      <c r="J18" s="6"/>
      <c r="K18" s="6"/>
    </row>
    <row r="19" spans="5:11">
      <c r="E19" s="5"/>
      <c r="F19" s="7"/>
      <c r="G19" s="6"/>
      <c r="H19" s="11"/>
      <c r="I19" s="7"/>
      <c r="J19" s="7"/>
      <c r="K19" s="11"/>
    </row>
    <row r="20" spans="5:11">
      <c r="F20" s="7"/>
      <c r="G20" s="7"/>
      <c r="H20" s="7"/>
      <c r="I20" s="7"/>
      <c r="J20" s="7"/>
      <c r="K20" s="11"/>
    </row>
    <row r="21" spans="5:11">
      <c r="F21" s="11"/>
      <c r="G21" s="11"/>
      <c r="H21" s="11"/>
      <c r="I21" s="11"/>
      <c r="J21" s="11"/>
      <c r="K21" s="11"/>
    </row>
    <row r="22" spans="5:11">
      <c r="F22" s="11"/>
      <c r="G22" s="11"/>
      <c r="H22" s="11"/>
      <c r="I22" s="11"/>
      <c r="J22" s="11"/>
      <c r="K22" s="11"/>
    </row>
    <row r="23" spans="5:11">
      <c r="F23" s="11"/>
      <c r="G23" s="11"/>
      <c r="H23" s="11"/>
      <c r="I23" s="11"/>
      <c r="J23" s="11"/>
      <c r="K23" s="11"/>
    </row>
    <row r="24" spans="5:11">
      <c r="F24" s="11"/>
      <c r="G24" s="11"/>
      <c r="H24" s="11"/>
      <c r="I24" s="11"/>
      <c r="J24" s="11"/>
      <c r="K24" s="11"/>
    </row>
    <row r="25" spans="5:11">
      <c r="F25" s="11"/>
      <c r="G25" s="11"/>
      <c r="H25" s="11"/>
      <c r="I25" s="11"/>
      <c r="J25" s="11"/>
      <c r="K25" s="11"/>
    </row>
    <row r="26" spans="5:11">
      <c r="F26" s="11"/>
      <c r="G26" s="11"/>
      <c r="H26" s="11"/>
      <c r="I26" s="11"/>
      <c r="J26" s="11"/>
      <c r="K26" s="11"/>
    </row>
    <row r="27" spans="5:11">
      <c r="F27" s="11"/>
      <c r="G27" s="11"/>
      <c r="H27" s="11"/>
      <c r="I27" s="11"/>
      <c r="J27" s="11"/>
      <c r="K27" s="11"/>
    </row>
    <row r="28" spans="5:11">
      <c r="F28" s="11"/>
      <c r="G28" s="11"/>
      <c r="H28" s="11"/>
      <c r="I28" s="11"/>
      <c r="J28" s="11"/>
      <c r="K28" s="11"/>
    </row>
    <row r="29" spans="5:11">
      <c r="F29" s="11"/>
      <c r="G29" s="11"/>
      <c r="H29" s="11"/>
      <c r="I29" s="11"/>
      <c r="J29" s="11"/>
      <c r="K29" s="11"/>
    </row>
    <row r="30" spans="5:11">
      <c r="F30" s="11"/>
      <c r="G30" s="11"/>
      <c r="H30" s="11"/>
      <c r="I30" s="11"/>
      <c r="J30" s="11"/>
      <c r="K30" s="11"/>
    </row>
    <row r="31" spans="5:11">
      <c r="F31" s="11"/>
      <c r="G31" s="11"/>
      <c r="H31" s="11"/>
      <c r="I31" s="11"/>
      <c r="J31" s="11"/>
      <c r="K31" s="11"/>
    </row>
  </sheetData>
  <mergeCells count="2">
    <mergeCell ref="F10:K10"/>
    <mergeCell ref="F1:K1"/>
  </mergeCells>
  <pageMargins left="0.7" right="0.7" top="0.75" bottom="0.75" header="0.3" footer="0.3"/>
  <pageSetup paperSize="9" orientation="portrait" horizontalDpi="300" verticalDpi="300" r:id="rId1"/>
  <ignoredErrors>
    <ignoredError sqref="E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CBM</dc:creator>
  <cp:lastModifiedBy>CBM</cp:lastModifiedBy>
  <dcterms:created xsi:type="dcterms:W3CDTF">2012-04-10T12:11:17Z</dcterms:created>
  <dcterms:modified xsi:type="dcterms:W3CDTF">2012-09-04T05:19:30Z</dcterms:modified>
</cp:coreProperties>
</file>