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une" sheetId="8" r:id="rId1"/>
    <sheet name="July" sheetId="7" r:id="rId2"/>
    <sheet name="August" sheetId="6" r:id="rId3"/>
    <sheet name="September" sheetId="5" r:id="rId4"/>
    <sheet name="October" sheetId="3" r:id="rId5"/>
    <sheet name="November" sheetId="4" r:id="rId6"/>
    <sheet name="June-November" sheetId="9" r:id="rId7"/>
  </sheets>
  <calcPr calcId="144525"/>
</workbook>
</file>

<file path=xl/calcChain.xml><?xml version="1.0" encoding="utf-8"?>
<calcChain xmlns="http://schemas.openxmlformats.org/spreadsheetml/2006/main">
  <c r="C24" i="8" l="1"/>
  <c r="C19" i="8"/>
  <c r="I11" i="8"/>
  <c r="G11" i="8"/>
  <c r="F11" i="8"/>
  <c r="E5" i="7"/>
  <c r="E2" i="7"/>
  <c r="C24" i="7"/>
  <c r="C19" i="7"/>
  <c r="E20" i="7" s="1"/>
  <c r="F11" i="7"/>
  <c r="G11" i="7"/>
  <c r="I11" i="7"/>
  <c r="D20" i="7"/>
  <c r="F20" i="7"/>
  <c r="D25" i="7"/>
  <c r="E25" i="7"/>
  <c r="F25" i="7"/>
  <c r="G15" i="6"/>
  <c r="F15" i="6"/>
  <c r="C25" i="6"/>
  <c r="C20" i="6"/>
  <c r="I15" i="6"/>
  <c r="C24" i="5"/>
  <c r="C19" i="5"/>
  <c r="I12" i="5"/>
  <c r="G12" i="5"/>
  <c r="F12" i="5"/>
  <c r="I12" i="4"/>
  <c r="D10" i="4"/>
  <c r="E10" i="4" s="1"/>
  <c r="E2" i="4"/>
  <c r="C19" i="4"/>
  <c r="F20" i="4" s="1"/>
  <c r="C24" i="4"/>
  <c r="E25" i="4" s="1"/>
  <c r="F25" i="4"/>
  <c r="D25" i="4"/>
  <c r="E20" i="4"/>
  <c r="G12" i="4"/>
  <c r="F12" i="4"/>
  <c r="B2" i="9" l="1"/>
  <c r="D20" i="4"/>
  <c r="D20" i="8"/>
  <c r="E20" i="8"/>
  <c r="F20" i="8"/>
  <c r="D25" i="8"/>
  <c r="E25" i="8"/>
  <c r="F25" i="8"/>
  <c r="D21" i="6"/>
  <c r="E21" i="6"/>
  <c r="F21" i="6"/>
  <c r="D26" i="6"/>
  <c r="E26" i="6"/>
  <c r="F26" i="6"/>
  <c r="D20" i="5"/>
  <c r="E20" i="5"/>
  <c r="F20" i="5"/>
  <c r="D25" i="5"/>
  <c r="E25" i="5"/>
  <c r="F25" i="5"/>
  <c r="G11" i="3"/>
  <c r="C2" i="9" s="1"/>
  <c r="F11" i="3"/>
  <c r="I11" i="3"/>
  <c r="G2" i="9" s="1"/>
  <c r="D25" i="3"/>
  <c r="E20" i="3"/>
  <c r="G3" i="9" l="1"/>
  <c r="F25" i="3"/>
  <c r="F20" i="3"/>
  <c r="D20" i="3"/>
  <c r="E25" i="3"/>
</calcChain>
</file>

<file path=xl/sharedStrings.xml><?xml version="1.0" encoding="utf-8"?>
<sst xmlns="http://schemas.openxmlformats.org/spreadsheetml/2006/main" count="156" uniqueCount="18">
  <si>
    <t>BUY</t>
  </si>
  <si>
    <t>SELL</t>
  </si>
  <si>
    <t>Date</t>
  </si>
  <si>
    <t>Signal Time</t>
  </si>
  <si>
    <t>Entry Time</t>
  </si>
  <si>
    <t>Signal</t>
  </si>
  <si>
    <t>Signal (High/Low of H4 bar)</t>
  </si>
  <si>
    <t>Entry (+/- 5 pips)</t>
  </si>
  <si>
    <t>Drawndown</t>
  </si>
  <si>
    <t>Best</t>
  </si>
  <si>
    <t>Strategy 1</t>
  </si>
  <si>
    <t>Entry (S+5)</t>
  </si>
  <si>
    <t>Entry (S-5)</t>
  </si>
  <si>
    <t>Pips</t>
  </si>
  <si>
    <t>No entry</t>
  </si>
  <si>
    <t>S1</t>
  </si>
  <si>
    <t>Average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</si>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</sst>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0\ &quot;.00&quot;"/>
    <numFmt numFmtId="166" formatCode="00.00&quot;.2012&quot;"/>
    <numFmt numFmtId="167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AFAF"/>
        <bgColor indexed="64"/>
      </patternFill>
    </fill>
  </fills>
  <borders count="4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AFAF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20" sqref="N20"/>
    </sheetView>
  </sheetViews>
  <sheetFormatPr defaultRowHeight="15" x14ac:dyDescent="0.25"/>
  <cols>
    <col min="1" max="1" width="10.7109375" customWidth="1"/>
    <col min="2" max="2" width="11.5703125" customWidth="1"/>
    <col min="3" max="3" width="15.5703125" customWidth="1"/>
    <col min="4" max="4" width="12.42578125" customWidth="1"/>
    <col min="5" max="5" width="15" customWidth="1"/>
    <col min="6" max="6" width="11.28515625" customWidth="1"/>
    <col min="7" max="7" width="9.5703125" bestFit="1" customWidth="1"/>
    <col min="8" max="9" width="9.5703125" customWidth="1"/>
  </cols>
  <sheetData>
    <row r="1" spans="1:10" x14ac:dyDescent="0.25">
      <c r="A1" s="2" t="s">
        <v>2</v>
      </c>
      <c r="B1" s="2" t="s">
        <v>3</v>
      </c>
      <c r="C1" s="4" t="s">
        <v>6</v>
      </c>
      <c r="D1" s="2" t="s">
        <v>4</v>
      </c>
      <c r="E1" s="2" t="s">
        <v>7</v>
      </c>
      <c r="F1" s="2" t="s">
        <v>8</v>
      </c>
      <c r="G1" s="2" t="s">
        <v>9</v>
      </c>
      <c r="I1" s="2" t="s">
        <v>10</v>
      </c>
      <c r="J1" s="2"/>
    </row>
    <row r="2" spans="1:10" x14ac:dyDescent="0.25">
      <c r="A2" s="5">
        <v>1.06</v>
      </c>
      <c r="B2" s="3">
        <v>20</v>
      </c>
      <c r="C2" s="7">
        <v>1.2447999999999999</v>
      </c>
      <c r="D2" s="3">
        <v>16</v>
      </c>
      <c r="E2" s="16">
        <v>1.2543</v>
      </c>
      <c r="F2" s="1">
        <v>-17</v>
      </c>
      <c r="G2" s="1">
        <v>89</v>
      </c>
      <c r="H2" s="1"/>
      <c r="I2" s="1">
        <v>0</v>
      </c>
    </row>
    <row r="3" spans="1:10" x14ac:dyDescent="0.25">
      <c r="A3" s="5">
        <v>8.06</v>
      </c>
      <c r="B3" s="3">
        <v>8</v>
      </c>
      <c r="C3" s="1">
        <v>1.2453000000000001</v>
      </c>
      <c r="D3" s="3">
        <v>12</v>
      </c>
      <c r="E3" s="16">
        <v>1.2448000000000001</v>
      </c>
      <c r="F3" s="1">
        <v>-46</v>
      </c>
      <c r="G3" s="1">
        <v>12</v>
      </c>
      <c r="H3" s="1"/>
      <c r="I3" s="1">
        <v>-35</v>
      </c>
      <c r="J3" s="1"/>
    </row>
    <row r="4" spans="1:10" x14ac:dyDescent="0.25">
      <c r="A4" s="5">
        <v>13.06</v>
      </c>
      <c r="B4" s="3">
        <v>12</v>
      </c>
      <c r="C4" s="16">
        <v>1.256</v>
      </c>
      <c r="D4" s="3">
        <v>16</v>
      </c>
      <c r="E4" s="1">
        <v>1.2565</v>
      </c>
      <c r="F4" s="1">
        <v>-50</v>
      </c>
      <c r="G4" s="1">
        <v>42</v>
      </c>
      <c r="H4" s="1"/>
      <c r="I4" s="1">
        <v>0</v>
      </c>
      <c r="J4" s="1"/>
    </row>
    <row r="5" spans="1:10" x14ac:dyDescent="0.25">
      <c r="A5" s="5">
        <v>18.059999999999999</v>
      </c>
      <c r="B5" s="3">
        <v>16</v>
      </c>
      <c r="C5" s="1">
        <v>1.2558</v>
      </c>
      <c r="D5" s="3" t="s">
        <v>14</v>
      </c>
      <c r="E5" s="16"/>
      <c r="F5" s="1"/>
      <c r="G5" s="1"/>
      <c r="H5" s="1"/>
      <c r="I5" s="1"/>
      <c r="J5" s="1"/>
    </row>
    <row r="6" spans="1:10" x14ac:dyDescent="0.25">
      <c r="A6" s="5">
        <v>19.059999999999999</v>
      </c>
      <c r="B6" s="3">
        <v>16</v>
      </c>
      <c r="C6" s="1">
        <v>1.2707999999999999</v>
      </c>
      <c r="D6" s="3">
        <v>20</v>
      </c>
      <c r="E6" s="1">
        <v>1.2713000000000001</v>
      </c>
      <c r="F6" s="1">
        <v>-30</v>
      </c>
      <c r="G6" s="1">
        <v>18</v>
      </c>
      <c r="H6" s="1"/>
      <c r="I6" s="1">
        <v>-35</v>
      </c>
      <c r="J6" s="1"/>
    </row>
    <row r="7" spans="1:10" x14ac:dyDescent="0.25">
      <c r="A7" s="5">
        <v>21.06</v>
      </c>
      <c r="B7" s="3">
        <v>16</v>
      </c>
      <c r="C7" s="1">
        <v>1.2552000000000001</v>
      </c>
      <c r="D7" s="3">
        <v>20</v>
      </c>
      <c r="E7" s="1">
        <v>1.2546999999999999</v>
      </c>
      <c r="F7" s="1">
        <v>-24</v>
      </c>
      <c r="G7" s="1">
        <v>17</v>
      </c>
      <c r="H7" s="1"/>
      <c r="I7" s="1">
        <v>0</v>
      </c>
      <c r="J7" s="1"/>
    </row>
    <row r="8" spans="1:10" x14ac:dyDescent="0.25">
      <c r="A8" s="5">
        <v>28.06</v>
      </c>
      <c r="B8" s="3">
        <v>4</v>
      </c>
      <c r="C8" s="1">
        <v>1.2523</v>
      </c>
      <c r="D8" s="3" t="s">
        <v>14</v>
      </c>
      <c r="E8" s="16"/>
      <c r="F8" s="1"/>
      <c r="G8" s="1"/>
      <c r="H8" s="1"/>
      <c r="I8" s="1"/>
      <c r="J8" s="1"/>
    </row>
    <row r="9" spans="1:10" x14ac:dyDescent="0.25">
      <c r="A9" s="5">
        <v>28.06</v>
      </c>
      <c r="B9" s="3">
        <v>8</v>
      </c>
      <c r="C9" s="1">
        <v>1.2407999999999999</v>
      </c>
      <c r="D9" s="3" t="s">
        <v>14</v>
      </c>
      <c r="E9" s="1"/>
      <c r="F9" s="1"/>
      <c r="G9" s="1"/>
      <c r="H9" s="1"/>
      <c r="I9" s="1"/>
      <c r="J9" s="1"/>
    </row>
    <row r="10" spans="1:10" x14ac:dyDescent="0.25">
      <c r="A10" s="5">
        <v>29.06</v>
      </c>
      <c r="B10" s="3">
        <v>4</v>
      </c>
      <c r="C10" s="1">
        <v>1.2625</v>
      </c>
      <c r="D10" s="3">
        <v>12</v>
      </c>
      <c r="E10" s="1">
        <v>1.2629999999999999</v>
      </c>
      <c r="F10" s="1">
        <v>-64</v>
      </c>
      <c r="G10" s="1">
        <v>62</v>
      </c>
      <c r="H10" s="1"/>
      <c r="I10" s="1">
        <v>0</v>
      </c>
      <c r="J10" s="1"/>
    </row>
    <row r="11" spans="1:10" x14ac:dyDescent="0.25">
      <c r="A11" s="5"/>
      <c r="B11" s="3"/>
      <c r="C11" s="1"/>
      <c r="D11" s="3"/>
      <c r="E11" s="18" t="s">
        <v>16</v>
      </c>
      <c r="F11" s="19">
        <f>AVERAGE(F2:F10)</f>
        <v>-38.5</v>
      </c>
      <c r="G11" s="19">
        <f>AVERAGE(G3:G10)</f>
        <v>30.2</v>
      </c>
      <c r="H11" s="1"/>
      <c r="I11" s="18">
        <f>SUM(I2:I10)</f>
        <v>-70</v>
      </c>
      <c r="J11" s="6"/>
    </row>
    <row r="12" spans="1:10" x14ac:dyDescent="0.25">
      <c r="A12" s="5"/>
      <c r="B12" s="3"/>
      <c r="C12" s="1"/>
      <c r="D12" s="3"/>
      <c r="E12" s="1"/>
      <c r="F12" s="1"/>
      <c r="G12" s="1"/>
      <c r="H12" s="1"/>
      <c r="I12" s="1"/>
    </row>
    <row r="13" spans="1:10" x14ac:dyDescent="0.25">
      <c r="A13" s="5"/>
      <c r="B13" s="3"/>
      <c r="C13" s="1"/>
      <c r="D13" s="3"/>
      <c r="E13" s="1"/>
      <c r="F13" s="1"/>
      <c r="G13" s="1"/>
      <c r="H13" s="1"/>
      <c r="I13" s="1"/>
    </row>
    <row r="14" spans="1:10" x14ac:dyDescent="0.25">
      <c r="G14" s="1"/>
      <c r="H14" s="1"/>
      <c r="I14" s="1"/>
    </row>
    <row r="15" spans="1:10" x14ac:dyDescent="0.25">
      <c r="G15" s="1"/>
      <c r="H15" s="1"/>
      <c r="I15" s="1"/>
    </row>
    <row r="16" spans="1:10" ht="15" customHeight="1" x14ac:dyDescent="0.25">
      <c r="A16" s="26" t="s">
        <v>0</v>
      </c>
      <c r="B16" s="26"/>
      <c r="C16" s="26"/>
      <c r="D16" s="26"/>
      <c r="E16" s="26"/>
      <c r="F16" s="26"/>
      <c r="G16" s="26"/>
      <c r="H16" s="12"/>
      <c r="I16" s="12"/>
      <c r="J16" s="12"/>
    </row>
    <row r="17" spans="1:10" ht="15" customHeight="1" x14ac:dyDescent="0.25">
      <c r="A17" s="26"/>
      <c r="B17" s="26"/>
      <c r="C17" s="26"/>
      <c r="D17" s="26"/>
      <c r="E17" s="26"/>
      <c r="F17" s="26"/>
      <c r="G17" s="26"/>
      <c r="H17" s="12"/>
      <c r="I17" s="12"/>
      <c r="J17" s="12"/>
    </row>
    <row r="18" spans="1:10" ht="15" customHeight="1" x14ac:dyDescent="0.25">
      <c r="A18" s="8"/>
      <c r="B18" s="6" t="s">
        <v>5</v>
      </c>
      <c r="C18" s="6" t="s">
        <v>11</v>
      </c>
      <c r="D18" s="6" t="s">
        <v>8</v>
      </c>
      <c r="E18" s="6" t="s">
        <v>9</v>
      </c>
      <c r="F18" s="10" t="s">
        <v>15</v>
      </c>
      <c r="G18" s="10"/>
      <c r="H18" s="10"/>
      <c r="I18" s="10"/>
      <c r="J18" s="13"/>
    </row>
    <row r="19" spans="1:10" x14ac:dyDescent="0.25">
      <c r="A19" s="6"/>
      <c r="B19" s="23">
        <v>1.2625</v>
      </c>
      <c r="C19" s="16">
        <f>B19+0.0005</f>
        <v>1.2629999999999999</v>
      </c>
      <c r="D19" s="17">
        <v>1.2565999999999999</v>
      </c>
      <c r="E19" s="15">
        <v>1.2692000000000001</v>
      </c>
      <c r="F19" s="20">
        <v>1.2296</v>
      </c>
      <c r="G19" s="24"/>
      <c r="H19" s="11"/>
      <c r="I19" s="11"/>
      <c r="J19" s="14"/>
    </row>
    <row r="20" spans="1:10" x14ac:dyDescent="0.25">
      <c r="A20" s="6" t="s">
        <v>13</v>
      </c>
      <c r="B20" s="6"/>
      <c r="C20" s="7"/>
      <c r="D20" s="9">
        <f>(C19-D19)*-10000</f>
        <v>-63.999999999999616</v>
      </c>
      <c r="E20" s="9">
        <f>(E19-C19)*10000</f>
        <v>62.000000000002053</v>
      </c>
      <c r="F20" s="9">
        <f>(F19-C19)*10000</f>
        <v>-333.99999999999875</v>
      </c>
      <c r="G20" s="9"/>
      <c r="H20" s="11"/>
      <c r="I20" s="11"/>
      <c r="J20" s="14"/>
    </row>
    <row r="21" spans="1:10" ht="15" customHeight="1" x14ac:dyDescent="0.25">
      <c r="A21" s="27" t="s">
        <v>1</v>
      </c>
      <c r="B21" s="27"/>
      <c r="C21" s="27"/>
      <c r="D21" s="27"/>
      <c r="E21" s="27"/>
      <c r="F21" s="27"/>
      <c r="G21" s="27"/>
      <c r="H21" s="1"/>
      <c r="I21" s="1"/>
    </row>
    <row r="22" spans="1:10" ht="13.5" customHeight="1" x14ac:dyDescent="0.25">
      <c r="A22" s="27"/>
      <c r="B22" s="27"/>
      <c r="C22" s="27"/>
      <c r="D22" s="27"/>
      <c r="E22" s="27"/>
      <c r="F22" s="27"/>
      <c r="G22" s="27"/>
      <c r="H22" s="1"/>
      <c r="I22" s="1"/>
    </row>
    <row r="23" spans="1:10" x14ac:dyDescent="0.25">
      <c r="A23" s="8"/>
      <c r="B23" s="6" t="s">
        <v>5</v>
      </c>
      <c r="C23" s="6" t="s">
        <v>12</v>
      </c>
      <c r="D23" s="6" t="s">
        <v>8</v>
      </c>
      <c r="E23" s="6" t="s">
        <v>9</v>
      </c>
      <c r="F23" s="6" t="s">
        <v>15</v>
      </c>
      <c r="G23" s="10"/>
      <c r="H23" s="1"/>
      <c r="I23" s="1"/>
    </row>
    <row r="24" spans="1:10" x14ac:dyDescent="0.25">
      <c r="A24" s="6"/>
      <c r="B24" s="23">
        <v>1.2552000000000001</v>
      </c>
      <c r="C24" s="16">
        <f>B24-0.0005</f>
        <v>1.2547000000000001</v>
      </c>
      <c r="D24" s="17">
        <v>1.2571000000000001</v>
      </c>
      <c r="E24" s="15">
        <v>1.2529999999999999</v>
      </c>
      <c r="F24" s="23">
        <v>1.2118</v>
      </c>
      <c r="G24" s="24"/>
      <c r="H24" s="1"/>
      <c r="I24" s="1"/>
    </row>
    <row r="25" spans="1:10" x14ac:dyDescent="0.25">
      <c r="A25" s="6" t="s">
        <v>13</v>
      </c>
      <c r="B25" s="6"/>
      <c r="C25" s="7"/>
      <c r="D25" s="9">
        <f>(C24-D24)*10000</f>
        <v>-23.999999999999577</v>
      </c>
      <c r="E25" s="9">
        <f>(C24-E24)*10000</f>
        <v>17.000000000002569</v>
      </c>
      <c r="F25" s="9">
        <f>(F24-C24)*-10000</f>
        <v>429.00000000000159</v>
      </c>
      <c r="G25" s="9"/>
      <c r="H25" s="1"/>
      <c r="I25" s="1"/>
    </row>
    <row r="26" spans="1:10" x14ac:dyDescent="0.25">
      <c r="A26" s="5"/>
      <c r="B26" s="3"/>
      <c r="C26" s="1"/>
      <c r="D26" s="1"/>
      <c r="E26" s="1"/>
      <c r="F26" s="1"/>
      <c r="G26" s="1"/>
      <c r="H26" s="1"/>
      <c r="I26" s="1"/>
    </row>
  </sheetData>
  <mergeCells count="2">
    <mergeCell ref="A16:G17"/>
    <mergeCell ref="A21:G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33" sqref="G33"/>
    </sheetView>
  </sheetViews>
  <sheetFormatPr defaultRowHeight="15" x14ac:dyDescent="0.25"/>
  <cols>
    <col min="1" max="1" width="10.7109375" customWidth="1"/>
    <col min="2" max="2" width="11.5703125" customWidth="1"/>
    <col min="3" max="3" width="15.5703125" customWidth="1"/>
    <col min="4" max="4" width="12.42578125" customWidth="1"/>
    <col min="5" max="5" width="15" customWidth="1"/>
    <col min="6" max="6" width="11.28515625" customWidth="1"/>
    <col min="7" max="7" width="9.5703125" bestFit="1" customWidth="1"/>
    <col min="8" max="9" width="9.5703125" customWidth="1"/>
  </cols>
  <sheetData>
    <row r="1" spans="1:10" x14ac:dyDescent="0.25">
      <c r="A1" s="2" t="s">
        <v>2</v>
      </c>
      <c r="B1" s="2" t="s">
        <v>3</v>
      </c>
      <c r="C1" s="4" t="s">
        <v>6</v>
      </c>
      <c r="D1" s="2" t="s">
        <v>4</v>
      </c>
      <c r="E1" s="2" t="s">
        <v>7</v>
      </c>
      <c r="F1" s="2" t="s">
        <v>8</v>
      </c>
      <c r="G1" s="2" t="s">
        <v>9</v>
      </c>
      <c r="I1" s="2" t="s">
        <v>10</v>
      </c>
      <c r="J1" s="2"/>
    </row>
    <row r="2" spans="1:10" x14ac:dyDescent="0.25">
      <c r="A2" s="5">
        <v>2.0699999999999998</v>
      </c>
      <c r="B2" s="3">
        <v>4</v>
      </c>
      <c r="C2" s="7">
        <v>1.2637</v>
      </c>
      <c r="D2" s="3">
        <v>8</v>
      </c>
      <c r="E2" s="16">
        <f>C2+0.0005</f>
        <v>1.2642</v>
      </c>
      <c r="F2" s="1">
        <v>-35</v>
      </c>
      <c r="G2" s="1">
        <v>25</v>
      </c>
      <c r="H2" s="1"/>
      <c r="I2" s="1">
        <v>0</v>
      </c>
    </row>
    <row r="3" spans="1:10" x14ac:dyDescent="0.25">
      <c r="A3" s="5">
        <v>4.07</v>
      </c>
      <c r="B3" s="3">
        <v>4</v>
      </c>
      <c r="C3" s="1">
        <v>1.2581</v>
      </c>
      <c r="D3" s="3">
        <v>12</v>
      </c>
      <c r="E3" s="16">
        <v>1.2576000000000001</v>
      </c>
      <c r="F3" s="1">
        <v>-12</v>
      </c>
      <c r="G3" s="1">
        <v>413</v>
      </c>
      <c r="H3" s="1"/>
      <c r="I3" s="1">
        <v>280</v>
      </c>
      <c r="J3" s="1"/>
    </row>
    <row r="4" spans="1:10" x14ac:dyDescent="0.25">
      <c r="A4" s="5">
        <v>13.07</v>
      </c>
      <c r="B4" s="3">
        <v>20</v>
      </c>
      <c r="C4" s="1">
        <v>1.2248000000000001</v>
      </c>
      <c r="D4" s="3">
        <v>0</v>
      </c>
      <c r="E4" s="1">
        <v>1.2253000000000001</v>
      </c>
      <c r="F4" s="1">
        <v>-18</v>
      </c>
      <c r="G4" s="1">
        <v>20</v>
      </c>
      <c r="H4" s="1"/>
      <c r="I4" s="1">
        <v>0</v>
      </c>
      <c r="J4" s="1"/>
    </row>
    <row r="5" spans="1:10" x14ac:dyDescent="0.25">
      <c r="A5" s="5">
        <v>18.07</v>
      </c>
      <c r="B5" s="3">
        <v>12</v>
      </c>
      <c r="C5" s="1">
        <v>1.2217</v>
      </c>
      <c r="D5" s="3">
        <v>12</v>
      </c>
      <c r="E5" s="16">
        <f>D5-0.0005</f>
        <v>11.999499999999999</v>
      </c>
      <c r="F5" s="1">
        <v>-74</v>
      </c>
      <c r="G5" s="1">
        <v>169</v>
      </c>
      <c r="H5" s="1"/>
      <c r="I5" s="1">
        <v>94</v>
      </c>
      <c r="J5" s="1"/>
    </row>
    <row r="6" spans="1:10" x14ac:dyDescent="0.25">
      <c r="A6" s="5">
        <v>25.07</v>
      </c>
      <c r="B6" s="3">
        <v>12</v>
      </c>
      <c r="C6" s="1">
        <v>1.2169000000000001</v>
      </c>
      <c r="D6" s="3">
        <v>1.2174</v>
      </c>
      <c r="E6" s="1">
        <v>1.2174</v>
      </c>
      <c r="F6" s="1">
        <v>-56</v>
      </c>
      <c r="G6" s="1">
        <v>216</v>
      </c>
      <c r="H6" s="1"/>
      <c r="I6" s="1">
        <v>122</v>
      </c>
      <c r="J6" s="1"/>
    </row>
    <row r="7" spans="1:10" x14ac:dyDescent="0.25">
      <c r="A7" s="5">
        <v>31.07</v>
      </c>
      <c r="B7" s="3">
        <v>8</v>
      </c>
      <c r="C7" s="1">
        <v>1.2248000000000001</v>
      </c>
      <c r="D7" s="3" t="s">
        <v>14</v>
      </c>
      <c r="E7" s="1"/>
      <c r="F7" s="1"/>
      <c r="G7" s="1"/>
      <c r="H7" s="1"/>
      <c r="I7" s="1"/>
      <c r="J7" s="1"/>
    </row>
    <row r="8" spans="1:10" x14ac:dyDescent="0.25">
      <c r="A8" s="5"/>
      <c r="B8" s="3"/>
      <c r="C8" s="1"/>
      <c r="D8" s="3"/>
      <c r="E8" s="16"/>
      <c r="F8" s="1"/>
      <c r="G8" s="1"/>
      <c r="H8" s="1"/>
      <c r="I8" s="1"/>
      <c r="J8" s="1"/>
    </row>
    <row r="9" spans="1:10" x14ac:dyDescent="0.25">
      <c r="A9" s="5"/>
      <c r="B9" s="3"/>
      <c r="C9" s="1"/>
      <c r="D9" s="3"/>
      <c r="E9" s="1"/>
      <c r="F9" s="1"/>
      <c r="G9" s="1"/>
      <c r="H9" s="1"/>
      <c r="I9" s="1"/>
      <c r="J9" s="1"/>
    </row>
    <row r="10" spans="1:10" x14ac:dyDescent="0.25">
      <c r="A10" s="5"/>
      <c r="B10" s="3"/>
      <c r="C10" s="1"/>
      <c r="D10" s="3"/>
      <c r="E10" s="1"/>
      <c r="F10" s="1"/>
      <c r="G10" s="1"/>
      <c r="H10" s="1"/>
      <c r="I10" s="1"/>
      <c r="J10" s="1"/>
    </row>
    <row r="11" spans="1:10" x14ac:dyDescent="0.25">
      <c r="A11" s="5"/>
      <c r="B11" s="3"/>
      <c r="C11" s="1"/>
      <c r="D11" s="3"/>
      <c r="E11" s="18" t="s">
        <v>16</v>
      </c>
      <c r="F11" s="19">
        <f>AVERAGE(F2:F10)</f>
        <v>-39</v>
      </c>
      <c r="G11" s="19">
        <f>AVERAGE(G3:G10)</f>
        <v>204.5</v>
      </c>
      <c r="H11" s="1"/>
      <c r="I11" s="18">
        <f>SUM(I2:I10)</f>
        <v>496</v>
      </c>
      <c r="J11" s="6"/>
    </row>
    <row r="12" spans="1:10" x14ac:dyDescent="0.25">
      <c r="A12" s="5"/>
      <c r="B12" s="3"/>
      <c r="C12" s="1"/>
      <c r="D12" s="3"/>
      <c r="E12" s="1"/>
      <c r="F12" s="1"/>
      <c r="G12" s="1"/>
      <c r="H12" s="1"/>
      <c r="I12" s="1"/>
    </row>
    <row r="13" spans="1:10" x14ac:dyDescent="0.25">
      <c r="A13" s="5"/>
      <c r="B13" s="3"/>
      <c r="C13" s="1"/>
      <c r="D13" s="3"/>
      <c r="E13" s="1"/>
      <c r="F13" s="1"/>
      <c r="G13" s="1"/>
      <c r="H13" s="1"/>
      <c r="I13" s="1"/>
    </row>
    <row r="14" spans="1:10" x14ac:dyDescent="0.25">
      <c r="G14" s="1"/>
      <c r="H14" s="1"/>
      <c r="I14" s="1"/>
    </row>
    <row r="15" spans="1:10" x14ac:dyDescent="0.25">
      <c r="G15" s="1"/>
      <c r="H15" s="1"/>
      <c r="I15" s="1"/>
    </row>
    <row r="16" spans="1:10" ht="15" customHeight="1" x14ac:dyDescent="0.25">
      <c r="A16" s="26" t="s">
        <v>0</v>
      </c>
      <c r="B16" s="26"/>
      <c r="C16" s="26"/>
      <c r="D16" s="26"/>
      <c r="E16" s="26"/>
      <c r="F16" s="26"/>
      <c r="G16" s="26"/>
      <c r="H16" s="12"/>
      <c r="I16" s="12"/>
      <c r="J16" s="12"/>
    </row>
    <row r="17" spans="1:10" ht="15" customHeight="1" x14ac:dyDescent="0.25">
      <c r="A17" s="26"/>
      <c r="B17" s="26"/>
      <c r="C17" s="26"/>
      <c r="D17" s="26"/>
      <c r="E17" s="26"/>
      <c r="F17" s="26"/>
      <c r="G17" s="26"/>
      <c r="H17" s="12"/>
      <c r="I17" s="12"/>
      <c r="J17" s="12"/>
    </row>
    <row r="18" spans="1:10" ht="15" customHeight="1" x14ac:dyDescent="0.25">
      <c r="A18" s="8"/>
      <c r="B18" s="6" t="s">
        <v>5</v>
      </c>
      <c r="C18" s="6" t="s">
        <v>11</v>
      </c>
      <c r="D18" s="6" t="s">
        <v>8</v>
      </c>
      <c r="E18" s="6" t="s">
        <v>9</v>
      </c>
      <c r="F18" s="10" t="s">
        <v>15</v>
      </c>
      <c r="G18" s="10"/>
      <c r="H18" s="10"/>
      <c r="I18" s="10"/>
      <c r="J18" s="13"/>
    </row>
    <row r="19" spans="1:10" x14ac:dyDescent="0.25">
      <c r="A19" s="6"/>
      <c r="B19" s="23">
        <v>1.2169000000000001</v>
      </c>
      <c r="C19" s="16">
        <f>B19+0.0005</f>
        <v>1.2174</v>
      </c>
      <c r="D19" s="17">
        <v>1.2118</v>
      </c>
      <c r="E19" s="15">
        <v>1.2390000000000001</v>
      </c>
      <c r="F19" s="20">
        <v>1.2296</v>
      </c>
      <c r="G19" s="24"/>
      <c r="H19" s="11"/>
      <c r="I19" s="11"/>
      <c r="J19" s="14"/>
    </row>
    <row r="20" spans="1:10" x14ac:dyDescent="0.25">
      <c r="A20" s="6" t="s">
        <v>13</v>
      </c>
      <c r="B20" s="6"/>
      <c r="C20" s="7"/>
      <c r="D20" s="9">
        <f>(C19-D19)*-10000</f>
        <v>-56.000000000000497</v>
      </c>
      <c r="E20" s="9">
        <f>(E19-C19)*10000</f>
        <v>216.00000000000063</v>
      </c>
      <c r="F20" s="9">
        <f>(F19-C19)*10000</f>
        <v>121.99999999999989</v>
      </c>
      <c r="G20" s="9"/>
      <c r="H20" s="11"/>
      <c r="I20" s="11"/>
      <c r="J20" s="14"/>
    </row>
    <row r="21" spans="1:10" ht="15" customHeight="1" x14ac:dyDescent="0.25">
      <c r="A21" s="27" t="s">
        <v>1</v>
      </c>
      <c r="B21" s="27"/>
      <c r="C21" s="27"/>
      <c r="D21" s="27"/>
      <c r="E21" s="27"/>
      <c r="F21" s="27"/>
      <c r="G21" s="27"/>
      <c r="H21" s="1"/>
      <c r="I21" s="1"/>
    </row>
    <row r="22" spans="1:10" ht="13.5" customHeight="1" x14ac:dyDescent="0.25">
      <c r="A22" s="27"/>
      <c r="B22" s="27"/>
      <c r="C22" s="27"/>
      <c r="D22" s="27"/>
      <c r="E22" s="27"/>
      <c r="F22" s="27"/>
      <c r="G22" s="27"/>
      <c r="H22" s="1"/>
      <c r="I22" s="1"/>
    </row>
    <row r="23" spans="1:10" x14ac:dyDescent="0.25">
      <c r="A23" s="8"/>
      <c r="B23" s="6" t="s">
        <v>5</v>
      </c>
      <c r="C23" s="6" t="s">
        <v>12</v>
      </c>
      <c r="D23" s="6" t="s">
        <v>8</v>
      </c>
      <c r="E23" s="6" t="s">
        <v>9</v>
      </c>
      <c r="F23" s="6" t="s">
        <v>15</v>
      </c>
      <c r="G23" s="10"/>
      <c r="H23" s="1"/>
      <c r="I23" s="1"/>
    </row>
    <row r="24" spans="1:10" x14ac:dyDescent="0.25">
      <c r="A24" s="6"/>
      <c r="B24" s="23">
        <v>1.2217</v>
      </c>
      <c r="C24" s="16">
        <f>B24-0.0005</f>
        <v>1.2212000000000001</v>
      </c>
      <c r="D24" s="17">
        <v>1.2285999999999999</v>
      </c>
      <c r="E24" s="15">
        <v>1.2042999999999999</v>
      </c>
      <c r="F24" s="23">
        <v>1.2118</v>
      </c>
      <c r="G24" s="24"/>
      <c r="H24" s="1"/>
      <c r="I24" s="1"/>
    </row>
    <row r="25" spans="1:10" x14ac:dyDescent="0.25">
      <c r="A25" s="6" t="s">
        <v>13</v>
      </c>
      <c r="B25" s="6"/>
      <c r="C25" s="7"/>
      <c r="D25" s="9">
        <f>(C24-D24)*10000</f>
        <v>-73.999999999998508</v>
      </c>
      <c r="E25" s="9">
        <f>(C24-E24)*10000</f>
        <v>169.00000000000136</v>
      </c>
      <c r="F25" s="9">
        <f>(F24-C24)*-10000</f>
        <v>94.000000000000753</v>
      </c>
      <c r="G25" s="9"/>
      <c r="H25" s="1"/>
      <c r="I25" s="1"/>
    </row>
    <row r="26" spans="1:10" x14ac:dyDescent="0.25">
      <c r="A26" s="5"/>
      <c r="B26" s="3"/>
      <c r="C26" s="1"/>
      <c r="D26" s="1"/>
      <c r="E26" s="1"/>
      <c r="F26" s="1"/>
      <c r="G26" s="1"/>
      <c r="H26" s="1"/>
      <c r="I26" s="1"/>
    </row>
  </sheetData>
  <mergeCells count="2">
    <mergeCell ref="A16:G17"/>
    <mergeCell ref="A21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24" sqref="I24"/>
    </sheetView>
  </sheetViews>
  <sheetFormatPr defaultRowHeight="15" x14ac:dyDescent="0.25"/>
  <cols>
    <col min="1" max="1" width="10.7109375" customWidth="1"/>
    <col min="2" max="2" width="11.28515625" customWidth="1"/>
    <col min="3" max="3" width="15.85546875" customWidth="1"/>
    <col min="4" max="4" width="10.42578125" customWidth="1"/>
    <col min="5" max="5" width="15.28515625" customWidth="1"/>
    <col min="6" max="6" width="11.42578125" customWidth="1"/>
    <col min="7" max="7" width="9.5703125" bestFit="1" customWidth="1"/>
    <col min="8" max="8" width="10.42578125" customWidth="1"/>
    <col min="9" max="9" width="9.5703125" customWidth="1"/>
    <col min="10" max="10" width="9.7109375" customWidth="1"/>
  </cols>
  <sheetData>
    <row r="1" spans="1:10" x14ac:dyDescent="0.25">
      <c r="A1" s="2" t="s">
        <v>2</v>
      </c>
      <c r="B1" s="2" t="s">
        <v>3</v>
      </c>
      <c r="C1" s="4" t="s">
        <v>6</v>
      </c>
      <c r="D1" s="2" t="s">
        <v>4</v>
      </c>
      <c r="E1" s="2" t="s">
        <v>7</v>
      </c>
      <c r="F1" s="2" t="s">
        <v>8</v>
      </c>
      <c r="G1" s="2" t="s">
        <v>9</v>
      </c>
      <c r="I1" s="2" t="s">
        <v>10</v>
      </c>
      <c r="J1" s="6"/>
    </row>
    <row r="2" spans="1:10" x14ac:dyDescent="0.25">
      <c r="A2" s="5">
        <v>1.08</v>
      </c>
      <c r="B2" s="3">
        <v>8</v>
      </c>
      <c r="C2" s="7">
        <v>1.2335</v>
      </c>
      <c r="D2" s="3" t="s">
        <v>14</v>
      </c>
      <c r="E2" s="16"/>
      <c r="F2" s="1"/>
      <c r="G2" s="1"/>
      <c r="H2" s="1"/>
      <c r="I2" s="9"/>
      <c r="J2" s="8"/>
    </row>
    <row r="3" spans="1:10" x14ac:dyDescent="0.25">
      <c r="A3" s="5">
        <v>1.08</v>
      </c>
      <c r="B3" s="3">
        <v>20</v>
      </c>
      <c r="C3" s="8">
        <v>1.2217</v>
      </c>
      <c r="D3" s="3">
        <v>12</v>
      </c>
      <c r="E3" s="1">
        <v>1.2212000000000001</v>
      </c>
      <c r="F3" s="1">
        <v>-75.999999999998295</v>
      </c>
      <c r="G3" s="9">
        <v>79.000000000000185</v>
      </c>
      <c r="H3" s="1"/>
      <c r="I3" s="1">
        <v>0</v>
      </c>
      <c r="J3" s="8"/>
    </row>
    <row r="4" spans="1:10" x14ac:dyDescent="0.25">
      <c r="A4" s="5">
        <v>3.08</v>
      </c>
      <c r="B4" s="3">
        <v>16</v>
      </c>
      <c r="C4" s="1">
        <v>1.2392000000000001</v>
      </c>
      <c r="D4" s="3">
        <v>0</v>
      </c>
      <c r="E4" s="1">
        <v>1.2397</v>
      </c>
      <c r="F4" s="1">
        <v>-14</v>
      </c>
      <c r="G4" s="1">
        <v>46</v>
      </c>
      <c r="H4" s="1"/>
      <c r="I4" s="1">
        <v>0</v>
      </c>
      <c r="J4" s="8"/>
    </row>
    <row r="5" spans="1:10" x14ac:dyDescent="0.25">
      <c r="A5" s="5">
        <v>8.08</v>
      </c>
      <c r="B5" s="3">
        <v>12</v>
      </c>
      <c r="C5" s="8">
        <v>1.2326999999999999</v>
      </c>
      <c r="D5" s="3">
        <v>12</v>
      </c>
      <c r="E5" s="16">
        <v>1.2322</v>
      </c>
      <c r="F5" s="1">
        <v>-22</v>
      </c>
      <c r="G5" s="1">
        <v>80.999999999999957</v>
      </c>
      <c r="H5" s="1"/>
      <c r="I5" s="1">
        <v>27.999999999999137</v>
      </c>
      <c r="J5" s="8"/>
    </row>
    <row r="6" spans="1:10" x14ac:dyDescent="0.25">
      <c r="A6" s="5">
        <v>13.08</v>
      </c>
      <c r="B6" s="3">
        <v>12</v>
      </c>
      <c r="C6" s="16">
        <v>1.2358</v>
      </c>
      <c r="D6" s="3">
        <v>16</v>
      </c>
      <c r="E6" s="16">
        <v>1.2363</v>
      </c>
      <c r="F6" s="1">
        <v>-39.000000000000142</v>
      </c>
      <c r="G6" s="1">
        <v>21.999999999999797</v>
      </c>
      <c r="H6" s="1"/>
      <c r="I6" s="1">
        <v>-35</v>
      </c>
      <c r="J6" s="8"/>
    </row>
    <row r="7" spans="1:10" x14ac:dyDescent="0.25">
      <c r="A7" s="5">
        <v>15.08</v>
      </c>
      <c r="B7" s="3">
        <v>12</v>
      </c>
      <c r="C7" s="1">
        <v>1.2269000000000001</v>
      </c>
      <c r="D7" s="3">
        <v>16</v>
      </c>
      <c r="E7" s="1">
        <v>1.2263999999999999</v>
      </c>
      <c r="F7" s="1">
        <v>-49</v>
      </c>
      <c r="G7" s="1">
        <v>9</v>
      </c>
      <c r="H7" s="1"/>
      <c r="I7" s="1">
        <v>-35</v>
      </c>
      <c r="J7" s="8"/>
    </row>
    <row r="8" spans="1:10" x14ac:dyDescent="0.25">
      <c r="A8" s="5">
        <v>16.079999999999998</v>
      </c>
      <c r="B8" s="3">
        <v>16</v>
      </c>
      <c r="C8" s="1">
        <v>1.2366999999999999</v>
      </c>
      <c r="D8" s="3">
        <v>20</v>
      </c>
      <c r="E8" s="16">
        <v>1.2371999999999999</v>
      </c>
      <c r="F8" s="1">
        <v>-33</v>
      </c>
      <c r="G8" s="1">
        <v>9</v>
      </c>
      <c r="H8" s="1"/>
      <c r="I8" s="1">
        <v>-35</v>
      </c>
      <c r="J8" s="8"/>
    </row>
    <row r="9" spans="1:10" x14ac:dyDescent="0.25">
      <c r="A9" s="5">
        <v>20.079999999999998</v>
      </c>
      <c r="B9" s="3">
        <v>12</v>
      </c>
      <c r="C9" s="1">
        <v>1.2294</v>
      </c>
      <c r="D9" s="3" t="s">
        <v>14</v>
      </c>
      <c r="E9" s="1"/>
      <c r="F9" s="1"/>
      <c r="G9" s="1"/>
      <c r="H9" s="1"/>
      <c r="J9" s="22"/>
    </row>
    <row r="10" spans="1:10" x14ac:dyDescent="0.25">
      <c r="A10" s="5">
        <v>21.08</v>
      </c>
      <c r="B10" s="3">
        <v>4</v>
      </c>
      <c r="C10" s="1">
        <v>1.2361</v>
      </c>
      <c r="D10" s="3">
        <v>8</v>
      </c>
      <c r="E10" s="1">
        <v>1.2365999999999999</v>
      </c>
      <c r="F10" s="1">
        <v>-9.9999999999988987</v>
      </c>
      <c r="G10" s="1">
        <v>211.00000000000119</v>
      </c>
      <c r="H10" s="1"/>
      <c r="I10" s="1">
        <v>100.00000000000009</v>
      </c>
      <c r="J10" s="8"/>
    </row>
    <row r="11" spans="1:10" x14ac:dyDescent="0.25">
      <c r="A11" s="5">
        <v>17.079999999999998</v>
      </c>
      <c r="B11" s="3">
        <v>0</v>
      </c>
      <c r="C11" s="1">
        <v>1.2502</v>
      </c>
      <c r="D11" s="3">
        <v>4</v>
      </c>
      <c r="E11" s="1">
        <v>1.2497</v>
      </c>
      <c r="F11" s="1">
        <v>-37</v>
      </c>
      <c r="G11" s="1">
        <v>32</v>
      </c>
      <c r="H11" s="1"/>
      <c r="I11" s="1">
        <v>-35</v>
      </c>
      <c r="J11" s="8"/>
    </row>
    <row r="12" spans="1:10" x14ac:dyDescent="0.25">
      <c r="A12" s="5">
        <v>28.08</v>
      </c>
      <c r="B12" s="3">
        <v>12</v>
      </c>
      <c r="C12" s="1">
        <v>1.2559</v>
      </c>
      <c r="D12" s="21">
        <v>16</v>
      </c>
      <c r="E12" s="16">
        <v>1.2564</v>
      </c>
      <c r="F12" s="1">
        <v>-26</v>
      </c>
      <c r="G12" s="1">
        <v>13</v>
      </c>
      <c r="H12" s="1"/>
      <c r="I12" s="1">
        <v>-35</v>
      </c>
      <c r="J12" s="8"/>
    </row>
    <row r="13" spans="1:10" x14ac:dyDescent="0.25">
      <c r="A13" s="5">
        <v>30.08</v>
      </c>
      <c r="B13" s="3">
        <v>0</v>
      </c>
      <c r="C13" s="1">
        <v>1.2521</v>
      </c>
      <c r="D13" s="21">
        <v>0</v>
      </c>
      <c r="E13" s="16">
        <v>1.2516</v>
      </c>
      <c r="F13" s="1">
        <v>-61</v>
      </c>
      <c r="G13" s="1">
        <v>30</v>
      </c>
      <c r="H13" s="1"/>
      <c r="I13" s="1">
        <v>0</v>
      </c>
      <c r="J13" s="8"/>
    </row>
    <row r="14" spans="1:10" x14ac:dyDescent="0.25">
      <c r="A14" s="5">
        <v>31.08</v>
      </c>
      <c r="B14" s="3">
        <v>12</v>
      </c>
      <c r="C14" s="1">
        <v>1.2625999999999999</v>
      </c>
      <c r="D14" s="21">
        <v>16</v>
      </c>
      <c r="E14" s="16">
        <v>1.2630999999999999</v>
      </c>
      <c r="F14" s="1">
        <v>-75</v>
      </c>
      <c r="G14" s="1">
        <v>5</v>
      </c>
      <c r="H14" s="1"/>
      <c r="I14" s="1">
        <v>-35</v>
      </c>
      <c r="J14" s="8"/>
    </row>
    <row r="15" spans="1:10" x14ac:dyDescent="0.25">
      <c r="A15" s="5"/>
      <c r="B15" s="3"/>
      <c r="C15" s="1"/>
      <c r="D15" s="3"/>
      <c r="E15" s="18" t="s">
        <v>16</v>
      </c>
      <c r="F15" s="19">
        <f>AVERAGE(F2:F14)</f>
        <v>-40.181818181817938</v>
      </c>
      <c r="G15" s="19">
        <f>AVERAGE(G3:G14)</f>
        <v>48.81818181818192</v>
      </c>
      <c r="H15" s="1"/>
      <c r="I15" s="18">
        <f>SUM(I2:I14)</f>
        <v>-82.000000000000782</v>
      </c>
      <c r="J15" s="6"/>
    </row>
    <row r="16" spans="1:10" x14ac:dyDescent="0.25">
      <c r="A16" s="5"/>
      <c r="B16" s="3"/>
      <c r="C16" s="1"/>
      <c r="D16" s="3"/>
      <c r="E16" s="1"/>
      <c r="F16" s="1"/>
      <c r="G16" s="1"/>
      <c r="H16" s="1"/>
      <c r="I16" s="1"/>
    </row>
    <row r="17" spans="1:10" ht="15" customHeight="1" x14ac:dyDescent="0.25">
      <c r="A17" s="26" t="s">
        <v>0</v>
      </c>
      <c r="B17" s="26"/>
      <c r="C17" s="26"/>
      <c r="D17" s="26"/>
      <c r="E17" s="26"/>
      <c r="F17" s="26"/>
      <c r="G17" s="26"/>
      <c r="H17" s="12"/>
      <c r="I17" s="12"/>
      <c r="J17" s="12"/>
    </row>
    <row r="18" spans="1:10" ht="15" customHeight="1" x14ac:dyDescent="0.25">
      <c r="A18" s="26"/>
      <c r="B18" s="26"/>
      <c r="C18" s="26"/>
      <c r="D18" s="26"/>
      <c r="E18" s="26"/>
      <c r="F18" s="26"/>
      <c r="G18" s="26"/>
      <c r="H18" s="12"/>
      <c r="I18" s="12"/>
      <c r="J18" s="12"/>
    </row>
    <row r="19" spans="1:10" ht="15" customHeight="1" x14ac:dyDescent="0.25">
      <c r="A19" s="8"/>
      <c r="B19" s="6" t="s">
        <v>5</v>
      </c>
      <c r="C19" s="6" t="s">
        <v>11</v>
      </c>
      <c r="D19" s="6" t="s">
        <v>8</v>
      </c>
      <c r="E19" s="6" t="s">
        <v>9</v>
      </c>
      <c r="F19" s="10" t="s">
        <v>15</v>
      </c>
      <c r="G19" s="10"/>
      <c r="H19" s="10"/>
      <c r="I19" s="10"/>
      <c r="J19" s="13"/>
    </row>
    <row r="20" spans="1:10" x14ac:dyDescent="0.25">
      <c r="A20" s="6"/>
      <c r="B20" s="23">
        <v>1.2625999999999999</v>
      </c>
      <c r="C20" s="16">
        <f>B20+0.0005</f>
        <v>1.2630999999999999</v>
      </c>
      <c r="D20" s="17">
        <v>1.2556</v>
      </c>
      <c r="E20" s="15">
        <v>1.2636000000000001</v>
      </c>
      <c r="F20" s="20">
        <v>1.2465999999999999</v>
      </c>
      <c r="G20" s="24"/>
      <c r="H20" s="11"/>
      <c r="I20" s="11"/>
      <c r="J20" s="14"/>
    </row>
    <row r="21" spans="1:10" x14ac:dyDescent="0.25">
      <c r="A21" s="6" t="s">
        <v>13</v>
      </c>
      <c r="B21" s="6"/>
      <c r="C21" s="7"/>
      <c r="D21" s="9">
        <f>(C20-D20)*-10000</f>
        <v>-74.999999999998408</v>
      </c>
      <c r="E21" s="9">
        <f>(E20-C20)*10000</f>
        <v>5.0000000000016698</v>
      </c>
      <c r="F21" s="9">
        <f>(F20-C20)*10000</f>
        <v>-164.9999999999996</v>
      </c>
      <c r="G21" s="9"/>
      <c r="H21" s="11"/>
      <c r="I21" s="11"/>
      <c r="J21" s="14"/>
    </row>
    <row r="22" spans="1:10" ht="15" customHeight="1" x14ac:dyDescent="0.25">
      <c r="A22" s="27" t="s">
        <v>1</v>
      </c>
      <c r="B22" s="27"/>
      <c r="C22" s="27"/>
      <c r="D22" s="27"/>
      <c r="E22" s="27"/>
      <c r="F22" s="27"/>
      <c r="G22" s="27"/>
      <c r="H22" s="1"/>
      <c r="I22" s="1"/>
    </row>
    <row r="23" spans="1:10" ht="13.5" customHeight="1" x14ac:dyDescent="0.25">
      <c r="A23" s="27"/>
      <c r="B23" s="27"/>
      <c r="C23" s="27"/>
      <c r="D23" s="27"/>
      <c r="E23" s="27"/>
      <c r="F23" s="27"/>
      <c r="G23" s="27"/>
      <c r="H23" s="1"/>
      <c r="I23" s="1"/>
    </row>
    <row r="24" spans="1:10" x14ac:dyDescent="0.25">
      <c r="A24" s="8"/>
      <c r="B24" s="6" t="s">
        <v>5</v>
      </c>
      <c r="C24" s="6" t="s">
        <v>12</v>
      </c>
      <c r="D24" s="6" t="s">
        <v>8</v>
      </c>
      <c r="E24" s="6" t="s">
        <v>9</v>
      </c>
      <c r="F24" s="6" t="s">
        <v>15</v>
      </c>
      <c r="G24" s="10"/>
      <c r="H24" s="1"/>
      <c r="I24" s="1"/>
    </row>
    <row r="25" spans="1:10" x14ac:dyDescent="0.25">
      <c r="A25" s="6"/>
      <c r="B25" s="23">
        <v>1.2521</v>
      </c>
      <c r="C25" s="16">
        <f>B25-0.0005</f>
        <v>1.2516</v>
      </c>
      <c r="D25" s="17">
        <v>1.2577</v>
      </c>
      <c r="E25" s="15">
        <v>1.2485999999999999</v>
      </c>
      <c r="F25" s="20">
        <v>1.2294</v>
      </c>
      <c r="G25" s="25"/>
      <c r="H25" s="1"/>
      <c r="I25" s="1"/>
    </row>
    <row r="26" spans="1:10" x14ac:dyDescent="0.25">
      <c r="A26" s="6" t="s">
        <v>13</v>
      </c>
      <c r="B26" s="6"/>
      <c r="C26" s="7"/>
      <c r="D26" s="9">
        <f>(C25-D25)*10000</f>
        <v>-60.999999999999943</v>
      </c>
      <c r="E26" s="9">
        <f>(C25-E25)*10000</f>
        <v>30.000000000001137</v>
      </c>
      <c r="F26" s="9">
        <f>(F25-C25)*-10000</f>
        <v>221.99999999999997</v>
      </c>
      <c r="G26" s="9"/>
      <c r="H26" s="1"/>
      <c r="I26" s="1"/>
    </row>
    <row r="27" spans="1:10" x14ac:dyDescent="0.25">
      <c r="A27" s="5"/>
      <c r="B27" s="3"/>
      <c r="C27" s="1"/>
      <c r="D27" s="1"/>
      <c r="E27" s="1"/>
      <c r="F27" s="1"/>
      <c r="G27" s="1"/>
      <c r="H27" s="1"/>
      <c r="I27" s="1"/>
    </row>
  </sheetData>
  <mergeCells count="2">
    <mergeCell ref="A17:G18"/>
    <mergeCell ref="A22:G2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I12" sqref="I12"/>
    </sheetView>
  </sheetViews>
  <sheetFormatPr defaultRowHeight="15" x14ac:dyDescent="0.25"/>
  <cols>
    <col min="1" max="1" width="10.7109375" customWidth="1"/>
    <col min="2" max="2" width="11.28515625" customWidth="1"/>
    <col min="3" max="3" width="15.85546875" customWidth="1"/>
    <col min="4" max="4" width="10.42578125" customWidth="1"/>
    <col min="5" max="5" width="15.28515625" customWidth="1"/>
    <col min="6" max="6" width="11.42578125" customWidth="1"/>
    <col min="7" max="7" width="9.5703125" bestFit="1" customWidth="1"/>
    <col min="8" max="8" width="10.42578125" customWidth="1"/>
    <col min="9" max="9" width="9.5703125" customWidth="1"/>
    <col min="10" max="10" width="9.7109375" customWidth="1"/>
  </cols>
  <sheetData>
    <row r="1" spans="1:10" x14ac:dyDescent="0.25">
      <c r="A1" s="2" t="s">
        <v>2</v>
      </c>
      <c r="B1" s="2" t="s">
        <v>3</v>
      </c>
      <c r="C1" s="4" t="s">
        <v>6</v>
      </c>
      <c r="D1" s="2" t="s">
        <v>4</v>
      </c>
      <c r="E1" s="2" t="s">
        <v>7</v>
      </c>
      <c r="F1" s="2" t="s">
        <v>8</v>
      </c>
      <c r="G1" s="2" t="s">
        <v>9</v>
      </c>
      <c r="I1" s="2" t="s">
        <v>10</v>
      </c>
      <c r="J1" s="6"/>
    </row>
    <row r="2" spans="1:10" x14ac:dyDescent="0.25">
      <c r="A2" s="5">
        <v>3.09</v>
      </c>
      <c r="B2" s="3">
        <v>4</v>
      </c>
      <c r="C2" s="7">
        <v>1.2581</v>
      </c>
      <c r="D2" s="3">
        <v>16</v>
      </c>
      <c r="E2" s="16">
        <v>1.2585999999999999</v>
      </c>
      <c r="F2" s="1">
        <v>-20.999999999999908</v>
      </c>
      <c r="G2" s="1">
        <v>39.000000000000142</v>
      </c>
      <c r="H2" s="1"/>
      <c r="I2" s="9">
        <v>0</v>
      </c>
      <c r="J2" s="8"/>
    </row>
    <row r="3" spans="1:10" x14ac:dyDescent="0.25">
      <c r="A3" s="5">
        <v>4.09</v>
      </c>
      <c r="B3" s="3">
        <v>20</v>
      </c>
      <c r="C3" s="1">
        <v>1.2556</v>
      </c>
      <c r="D3" s="3">
        <v>0</v>
      </c>
      <c r="E3" s="1">
        <v>1.2551000000000001</v>
      </c>
      <c r="F3" s="1">
        <v>-14.999999999998348</v>
      </c>
      <c r="G3" s="1">
        <v>52.000000000000938</v>
      </c>
      <c r="H3" s="1"/>
      <c r="I3" s="1">
        <v>0</v>
      </c>
      <c r="J3" s="8"/>
    </row>
    <row r="4" spans="1:10" x14ac:dyDescent="0.25">
      <c r="A4" s="5">
        <v>5.09</v>
      </c>
      <c r="B4" s="3">
        <v>16</v>
      </c>
      <c r="C4" s="1">
        <v>1.2622</v>
      </c>
      <c r="D4" s="3">
        <v>12</v>
      </c>
      <c r="E4" s="1">
        <v>1.2626999999999999</v>
      </c>
      <c r="F4" s="1">
        <v>-66.999999999999289</v>
      </c>
      <c r="G4" s="1">
        <v>542.00000000000023</v>
      </c>
      <c r="H4" s="1"/>
      <c r="I4" s="1">
        <v>0</v>
      </c>
      <c r="J4" s="8"/>
    </row>
    <row r="5" spans="1:10" x14ac:dyDescent="0.25">
      <c r="A5" s="5">
        <v>18.09</v>
      </c>
      <c r="B5" s="3">
        <v>16</v>
      </c>
      <c r="C5" s="1">
        <v>1.3036000000000001</v>
      </c>
      <c r="D5" s="3">
        <v>20</v>
      </c>
      <c r="E5" s="16">
        <v>1.3031000000000001</v>
      </c>
      <c r="F5" s="1">
        <v>-51.999999999998714</v>
      </c>
      <c r="G5" s="1">
        <v>204.00000000000196</v>
      </c>
      <c r="H5" s="1"/>
      <c r="I5" s="1">
        <v>-35</v>
      </c>
      <c r="J5" s="8"/>
    </row>
    <row r="6" spans="1:10" x14ac:dyDescent="0.25">
      <c r="A6" s="5">
        <v>27.09</v>
      </c>
      <c r="B6" s="3">
        <v>20</v>
      </c>
      <c r="C6" s="16">
        <v>1.2925</v>
      </c>
      <c r="D6" s="3">
        <v>0</v>
      </c>
      <c r="E6" s="16">
        <v>1.2929999999999999</v>
      </c>
      <c r="F6" s="1">
        <v>-20.000000000000018</v>
      </c>
      <c r="G6" s="1">
        <v>28.000000000001357</v>
      </c>
      <c r="H6" s="1"/>
      <c r="I6" s="1">
        <v>0</v>
      </c>
      <c r="J6" s="8"/>
    </row>
    <row r="7" spans="1:10" x14ac:dyDescent="0.25">
      <c r="A7" s="5"/>
      <c r="B7" s="3"/>
      <c r="C7" s="1"/>
      <c r="D7" s="3"/>
      <c r="E7" s="1"/>
      <c r="F7" s="1"/>
      <c r="G7" s="1"/>
      <c r="H7" s="1"/>
      <c r="I7" s="1"/>
      <c r="J7" s="8"/>
    </row>
    <row r="8" spans="1:10" x14ac:dyDescent="0.25">
      <c r="A8" s="5"/>
      <c r="B8" s="3"/>
      <c r="C8" s="1"/>
      <c r="D8" s="3"/>
      <c r="E8" s="16"/>
      <c r="F8" s="1"/>
      <c r="G8" s="1"/>
      <c r="H8" s="1"/>
      <c r="I8" s="1"/>
      <c r="J8" s="8"/>
    </row>
    <row r="9" spans="1:10" x14ac:dyDescent="0.25">
      <c r="A9" s="5"/>
      <c r="B9" s="3"/>
      <c r="C9" s="1"/>
      <c r="D9" s="3"/>
      <c r="E9" s="1"/>
      <c r="F9" s="1"/>
      <c r="G9" s="1"/>
      <c r="H9" s="1"/>
      <c r="I9" s="1"/>
      <c r="J9" s="8"/>
    </row>
    <row r="10" spans="1:10" x14ac:dyDescent="0.25">
      <c r="A10" s="5"/>
      <c r="B10" s="3"/>
      <c r="C10" s="1"/>
      <c r="D10" s="16"/>
      <c r="E10" s="16"/>
      <c r="F10" s="1"/>
      <c r="G10" s="1"/>
      <c r="H10" s="1"/>
      <c r="I10" s="1"/>
      <c r="J10" s="8"/>
    </row>
    <row r="11" spans="1:10" x14ac:dyDescent="0.25">
      <c r="A11" s="5"/>
      <c r="B11" s="3"/>
      <c r="C11" s="1"/>
      <c r="D11" s="16"/>
      <c r="E11" s="16"/>
      <c r="F11" s="1"/>
      <c r="G11" s="1"/>
      <c r="H11" s="1"/>
      <c r="I11" s="1"/>
      <c r="J11" s="8"/>
    </row>
    <row r="12" spans="1:10" x14ac:dyDescent="0.25">
      <c r="A12" s="5"/>
      <c r="B12" s="3"/>
      <c r="C12" s="1"/>
      <c r="D12" s="3"/>
      <c r="E12" s="18" t="s">
        <v>16</v>
      </c>
      <c r="F12" s="19">
        <f>AVERAGE(F2:F10)</f>
        <v>-34.999999999999254</v>
      </c>
      <c r="G12" s="19">
        <f>AVERAGE(G3:G10)</f>
        <v>206.50000000000111</v>
      </c>
      <c r="H12" s="1"/>
      <c r="I12" s="18">
        <f>SUM(I2:I11)</f>
        <v>-35</v>
      </c>
      <c r="J12" s="6"/>
    </row>
    <row r="13" spans="1:10" x14ac:dyDescent="0.25">
      <c r="A13" s="5"/>
      <c r="B13" s="3"/>
      <c r="C13" s="1"/>
      <c r="D13" s="3"/>
      <c r="E13" s="1"/>
      <c r="F13" s="1"/>
      <c r="G13" s="1"/>
      <c r="H13" s="1"/>
      <c r="I13" s="1"/>
    </row>
    <row r="14" spans="1:10" x14ac:dyDescent="0.25">
      <c r="A14" s="5"/>
      <c r="B14" s="3"/>
      <c r="C14" s="1"/>
      <c r="D14" s="3"/>
      <c r="E14" s="1"/>
      <c r="F14" s="1"/>
      <c r="G14" s="1"/>
      <c r="H14" s="1"/>
      <c r="I14" s="1"/>
    </row>
    <row r="15" spans="1:10" x14ac:dyDescent="0.25">
      <c r="A15" s="5"/>
      <c r="B15" s="3"/>
      <c r="C15" s="1"/>
      <c r="D15" s="3"/>
      <c r="E15" s="1"/>
      <c r="F15" s="1"/>
      <c r="G15" s="1"/>
      <c r="H15" s="1"/>
      <c r="I15" s="1"/>
    </row>
    <row r="16" spans="1:10" ht="15" customHeight="1" x14ac:dyDescent="0.25">
      <c r="A16" s="26" t="s">
        <v>0</v>
      </c>
      <c r="B16" s="26"/>
      <c r="C16" s="26"/>
      <c r="D16" s="26"/>
      <c r="E16" s="26"/>
      <c r="F16" s="26"/>
      <c r="G16" s="26"/>
      <c r="H16" s="12"/>
      <c r="I16" s="12"/>
      <c r="J16" s="12"/>
    </row>
    <row r="17" spans="1:10" ht="15" customHeight="1" x14ac:dyDescent="0.25">
      <c r="A17" s="26"/>
      <c r="B17" s="26"/>
      <c r="C17" s="26"/>
      <c r="D17" s="26"/>
      <c r="E17" s="26"/>
      <c r="F17" s="26"/>
      <c r="G17" s="26"/>
      <c r="H17" s="12"/>
      <c r="I17" s="12"/>
      <c r="J17" s="12"/>
    </row>
    <row r="18" spans="1:10" ht="15" customHeight="1" x14ac:dyDescent="0.25">
      <c r="A18" s="8"/>
      <c r="B18" s="6" t="s">
        <v>5</v>
      </c>
      <c r="C18" s="6" t="s">
        <v>11</v>
      </c>
      <c r="D18" s="6" t="s">
        <v>8</v>
      </c>
      <c r="E18" s="6" t="s">
        <v>9</v>
      </c>
      <c r="F18" s="10" t="s">
        <v>15</v>
      </c>
      <c r="G18" s="10"/>
      <c r="H18" s="10"/>
      <c r="I18" s="10"/>
      <c r="J18" s="13"/>
    </row>
    <row r="19" spans="1:10" x14ac:dyDescent="0.25">
      <c r="A19" s="6"/>
      <c r="B19" s="15">
        <v>1.2925</v>
      </c>
      <c r="C19" s="16">
        <f>B19+0.0005</f>
        <v>1.2929999999999999</v>
      </c>
      <c r="D19" s="17">
        <v>1.2909999999999999</v>
      </c>
      <c r="E19" s="15">
        <v>1.2958000000000001</v>
      </c>
      <c r="F19" s="20">
        <v>1.296</v>
      </c>
      <c r="G19" s="24"/>
      <c r="H19" s="11"/>
      <c r="I19" s="11"/>
      <c r="J19" s="14"/>
    </row>
    <row r="20" spans="1:10" x14ac:dyDescent="0.25">
      <c r="A20" s="6" t="s">
        <v>13</v>
      </c>
      <c r="B20" s="6"/>
      <c r="C20" s="7"/>
      <c r="D20" s="9">
        <f>(C19-D19)*-10000</f>
        <v>-20.000000000000018</v>
      </c>
      <c r="E20" s="9">
        <f>(E19-C19)*10000</f>
        <v>28.000000000001357</v>
      </c>
      <c r="F20" s="9">
        <f>(F19-C19)*10000</f>
        <v>30.000000000001137</v>
      </c>
      <c r="G20" s="9"/>
      <c r="H20" s="11"/>
      <c r="I20" s="11"/>
      <c r="J20" s="14"/>
    </row>
    <row r="21" spans="1:10" ht="15" customHeight="1" x14ac:dyDescent="0.25">
      <c r="A21" s="27" t="s">
        <v>1</v>
      </c>
      <c r="B21" s="27"/>
      <c r="C21" s="27"/>
      <c r="D21" s="27"/>
      <c r="E21" s="27"/>
      <c r="F21" s="27"/>
      <c r="G21" s="27"/>
      <c r="H21" s="1"/>
      <c r="I21" s="1"/>
    </row>
    <row r="22" spans="1:10" ht="13.5" customHeight="1" x14ac:dyDescent="0.25">
      <c r="A22" s="27"/>
      <c r="B22" s="27"/>
      <c r="C22" s="27"/>
      <c r="D22" s="27"/>
      <c r="E22" s="27"/>
      <c r="F22" s="27"/>
      <c r="G22" s="27"/>
      <c r="H22" s="1"/>
      <c r="I22" s="1"/>
    </row>
    <row r="23" spans="1:10" x14ac:dyDescent="0.25">
      <c r="A23" s="8"/>
      <c r="B23" s="6" t="s">
        <v>5</v>
      </c>
      <c r="C23" s="6" t="s">
        <v>12</v>
      </c>
      <c r="D23" s="6" t="s">
        <v>8</v>
      </c>
      <c r="E23" s="6" t="s">
        <v>9</v>
      </c>
      <c r="F23" s="6" t="s">
        <v>15</v>
      </c>
      <c r="G23" s="10"/>
      <c r="H23" s="1"/>
      <c r="I23" s="1"/>
    </row>
    <row r="24" spans="1:10" x14ac:dyDescent="0.25">
      <c r="A24" s="6"/>
      <c r="B24" s="23">
        <v>1.3036000000000001</v>
      </c>
      <c r="C24" s="16">
        <f>B24-0.0005</f>
        <v>1.3031000000000001</v>
      </c>
      <c r="D24" s="17">
        <v>1.3083</v>
      </c>
      <c r="E24" s="15">
        <v>1.2827</v>
      </c>
      <c r="F24" s="20">
        <v>1.2746</v>
      </c>
      <c r="G24" s="24"/>
      <c r="H24" s="1"/>
      <c r="I24" s="1"/>
    </row>
    <row r="25" spans="1:10" x14ac:dyDescent="0.25">
      <c r="A25" s="6" t="s">
        <v>13</v>
      </c>
      <c r="B25" s="6"/>
      <c r="C25" s="7"/>
      <c r="D25" s="9">
        <f>(C24-D24)*10000</f>
        <v>-51.999999999998714</v>
      </c>
      <c r="E25" s="9">
        <f>(C24-E24)*10000</f>
        <v>204.00000000000196</v>
      </c>
      <c r="F25" s="9">
        <f>(F24-C24)*-10000</f>
        <v>285.00000000000193</v>
      </c>
      <c r="G25" s="9"/>
      <c r="H25" s="1"/>
      <c r="I25" s="1"/>
    </row>
    <row r="26" spans="1:10" x14ac:dyDescent="0.25">
      <c r="A26" s="5"/>
      <c r="B26" s="3"/>
      <c r="C26" s="1"/>
      <c r="D26" s="1"/>
      <c r="E26" s="1"/>
      <c r="F26" s="1"/>
      <c r="G26" s="1"/>
      <c r="H26" s="1"/>
      <c r="I26" s="1"/>
    </row>
  </sheetData>
  <mergeCells count="2">
    <mergeCell ref="A16:G17"/>
    <mergeCell ref="A21:G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I11" sqref="I11"/>
    </sheetView>
  </sheetViews>
  <sheetFormatPr defaultRowHeight="15" x14ac:dyDescent="0.25"/>
  <cols>
    <col min="1" max="1" width="10.7109375" customWidth="1"/>
    <col min="2" max="2" width="11.5703125" customWidth="1"/>
    <col min="3" max="3" width="15.5703125" customWidth="1"/>
    <col min="4" max="4" width="12.42578125" customWidth="1"/>
    <col min="5" max="5" width="15" customWidth="1"/>
    <col min="6" max="6" width="11.28515625" customWidth="1"/>
    <col min="7" max="7" width="9.5703125" bestFit="1" customWidth="1"/>
    <col min="8" max="9" width="9.5703125" customWidth="1"/>
  </cols>
  <sheetData>
    <row r="1" spans="1:10" x14ac:dyDescent="0.25">
      <c r="A1" s="2" t="s">
        <v>2</v>
      </c>
      <c r="B1" s="2" t="s">
        <v>3</v>
      </c>
      <c r="C1" s="4" t="s">
        <v>6</v>
      </c>
      <c r="D1" s="2" t="s">
        <v>4</v>
      </c>
      <c r="E1" s="2" t="s">
        <v>7</v>
      </c>
      <c r="F1" s="2" t="s">
        <v>8</v>
      </c>
      <c r="G1" s="2" t="s">
        <v>9</v>
      </c>
      <c r="I1" s="2" t="s">
        <v>10</v>
      </c>
      <c r="J1" s="6"/>
    </row>
    <row r="2" spans="1:10" x14ac:dyDescent="0.25">
      <c r="A2" s="5">
        <v>1.1000000000000001</v>
      </c>
      <c r="B2" s="3">
        <v>4</v>
      </c>
      <c r="C2" s="7">
        <v>1.28</v>
      </c>
      <c r="D2" s="1" t="s">
        <v>14</v>
      </c>
      <c r="E2" s="1"/>
      <c r="F2" s="1"/>
      <c r="G2" s="1"/>
      <c r="H2" s="1"/>
      <c r="I2" s="1"/>
      <c r="J2" s="22"/>
    </row>
    <row r="3" spans="1:10" x14ac:dyDescent="0.25">
      <c r="A3" s="5">
        <v>1.1000000000000001</v>
      </c>
      <c r="B3" s="3">
        <v>12</v>
      </c>
      <c r="C3" s="1">
        <v>1.2924</v>
      </c>
      <c r="D3" s="3">
        <v>6</v>
      </c>
      <c r="E3" s="1">
        <v>1.2928999999999999</v>
      </c>
      <c r="F3" s="1">
        <v>-52</v>
      </c>
      <c r="G3" s="1">
        <v>142.9999999999998</v>
      </c>
      <c r="H3" s="1"/>
      <c r="I3" s="1">
        <v>-35</v>
      </c>
      <c r="J3" s="8"/>
    </row>
    <row r="4" spans="1:10" x14ac:dyDescent="0.25">
      <c r="A4" s="5">
        <v>8.1</v>
      </c>
      <c r="B4" s="3">
        <v>12</v>
      </c>
      <c r="C4" s="1">
        <v>1.2938000000000001</v>
      </c>
      <c r="D4" s="3">
        <v>8</v>
      </c>
      <c r="E4" s="1">
        <v>1.2933000000000001</v>
      </c>
      <c r="F4" s="1">
        <v>-57.999999999998053</v>
      </c>
      <c r="G4" s="1">
        <v>107.00000000000153</v>
      </c>
      <c r="H4" s="1"/>
      <c r="I4" s="1">
        <v>0</v>
      </c>
      <c r="J4" s="8"/>
    </row>
    <row r="5" spans="1:10" x14ac:dyDescent="0.25">
      <c r="A5" s="5">
        <v>11.1</v>
      </c>
      <c r="B5" s="3">
        <v>12</v>
      </c>
      <c r="C5" s="1">
        <v>1.2935000000000001</v>
      </c>
      <c r="D5" s="3">
        <v>16</v>
      </c>
      <c r="E5" s="16">
        <v>1.294</v>
      </c>
      <c r="F5" s="1">
        <v>-19.000000000000128</v>
      </c>
      <c r="G5" s="1">
        <v>50.99999999999882</v>
      </c>
      <c r="H5" s="1"/>
      <c r="I5" s="1">
        <v>0</v>
      </c>
      <c r="J5" s="8"/>
    </row>
    <row r="6" spans="1:10" x14ac:dyDescent="0.25">
      <c r="A6" s="5">
        <v>15.1</v>
      </c>
      <c r="B6" s="3">
        <v>4</v>
      </c>
      <c r="C6" s="1">
        <v>1.2890999999999999</v>
      </c>
      <c r="D6" s="3" t="s">
        <v>14</v>
      </c>
      <c r="E6" s="1"/>
      <c r="F6" s="1"/>
      <c r="G6" s="1"/>
      <c r="H6" s="1"/>
      <c r="I6" s="1"/>
      <c r="J6" s="8"/>
    </row>
    <row r="7" spans="1:10" x14ac:dyDescent="0.25">
      <c r="A7" s="5">
        <v>15.1</v>
      </c>
      <c r="B7" s="3">
        <v>12</v>
      </c>
      <c r="C7" s="1">
        <v>1.2979000000000001</v>
      </c>
      <c r="D7" s="3" t="s">
        <v>14</v>
      </c>
      <c r="E7" s="1"/>
      <c r="F7" s="1"/>
      <c r="G7" s="1"/>
      <c r="H7" s="1"/>
      <c r="I7" s="1"/>
      <c r="J7" s="8"/>
    </row>
    <row r="8" spans="1:10" x14ac:dyDescent="0.25">
      <c r="A8" s="5">
        <v>16.100000000000001</v>
      </c>
      <c r="B8" s="3">
        <v>0</v>
      </c>
      <c r="C8" s="1">
        <v>1.2975000000000001</v>
      </c>
      <c r="D8" s="3">
        <v>8</v>
      </c>
      <c r="E8" s="16">
        <v>1.298</v>
      </c>
      <c r="F8" s="1">
        <v>-19.000000000000128</v>
      </c>
      <c r="G8" s="1">
        <v>159.00000000000026</v>
      </c>
      <c r="H8" s="1"/>
      <c r="I8" s="1">
        <v>124.99999999999956</v>
      </c>
      <c r="J8" s="8"/>
    </row>
    <row r="9" spans="1:10" x14ac:dyDescent="0.25">
      <c r="A9" s="5">
        <v>19.100000000000001</v>
      </c>
      <c r="B9" s="3">
        <v>4</v>
      </c>
      <c r="C9" s="1">
        <v>1.3059000000000001</v>
      </c>
      <c r="D9" s="3">
        <v>8</v>
      </c>
      <c r="E9" s="1">
        <v>1.3054000000000001</v>
      </c>
      <c r="F9" s="1">
        <v>-28.999999999999027</v>
      </c>
      <c r="G9" s="1">
        <v>168.00000000000148</v>
      </c>
      <c r="H9" s="1"/>
      <c r="I9" s="1">
        <v>0</v>
      </c>
      <c r="J9" s="8"/>
    </row>
    <row r="10" spans="1:10" x14ac:dyDescent="0.25">
      <c r="A10" s="5">
        <v>30.1</v>
      </c>
      <c r="B10" s="3">
        <v>12</v>
      </c>
      <c r="C10" s="1">
        <v>1.2963</v>
      </c>
      <c r="D10" s="3">
        <v>4</v>
      </c>
      <c r="E10" s="1">
        <v>1.2968</v>
      </c>
      <c r="F10" s="1">
        <v>-12.999999999998568</v>
      </c>
      <c r="G10" s="1">
        <v>52</v>
      </c>
      <c r="H10" s="1"/>
      <c r="I10" s="1">
        <v>0</v>
      </c>
      <c r="J10" s="8"/>
    </row>
    <row r="11" spans="1:10" x14ac:dyDescent="0.25">
      <c r="A11" s="5"/>
      <c r="B11" s="3"/>
      <c r="C11" s="1"/>
      <c r="D11" s="3"/>
      <c r="E11" s="18" t="s">
        <v>16</v>
      </c>
      <c r="F11" s="19">
        <f>AVERAGE(F2:F10)</f>
        <v>-31.666666666665986</v>
      </c>
      <c r="G11" s="19">
        <f>AVERAGE(G3:G10)</f>
        <v>113.33333333333366</v>
      </c>
      <c r="H11" s="1"/>
      <c r="I11" s="18">
        <f>SUM(I2:I10)</f>
        <v>89.999999999999559</v>
      </c>
      <c r="J11" s="6"/>
    </row>
    <row r="12" spans="1:10" x14ac:dyDescent="0.25">
      <c r="A12" s="5"/>
      <c r="B12" s="3"/>
      <c r="C12" s="1"/>
      <c r="D12" s="3"/>
      <c r="E12" s="1"/>
      <c r="F12" s="1"/>
      <c r="G12" s="1"/>
      <c r="H12" s="1"/>
      <c r="I12" s="1"/>
    </row>
    <row r="13" spans="1:10" x14ac:dyDescent="0.25">
      <c r="A13" s="5"/>
      <c r="B13" s="3"/>
      <c r="C13" s="1"/>
      <c r="D13" s="3"/>
      <c r="E13" s="1"/>
      <c r="F13" s="1"/>
      <c r="G13" s="1"/>
      <c r="H13" s="1"/>
      <c r="I13" s="1"/>
    </row>
    <row r="14" spans="1:10" x14ac:dyDescent="0.25">
      <c r="G14" s="1"/>
      <c r="H14" s="1"/>
      <c r="I14" s="1"/>
    </row>
    <row r="15" spans="1:10" x14ac:dyDescent="0.25">
      <c r="G15" s="1"/>
      <c r="H15" s="1"/>
      <c r="I15" s="1"/>
    </row>
    <row r="16" spans="1:10" ht="15" customHeight="1" x14ac:dyDescent="0.25">
      <c r="A16" s="26" t="s">
        <v>0</v>
      </c>
      <c r="B16" s="26"/>
      <c r="C16" s="26"/>
      <c r="D16" s="26"/>
      <c r="E16" s="26"/>
      <c r="F16" s="26"/>
      <c r="G16" s="26"/>
      <c r="H16" s="12"/>
      <c r="I16" s="12"/>
      <c r="J16" s="12"/>
    </row>
    <row r="17" spans="1:10" ht="15" customHeight="1" x14ac:dyDescent="0.25">
      <c r="A17" s="26"/>
      <c r="B17" s="26"/>
      <c r="C17" s="26"/>
      <c r="D17" s="26"/>
      <c r="E17" s="26"/>
      <c r="F17" s="26"/>
      <c r="G17" s="26"/>
      <c r="H17" s="12"/>
      <c r="I17" s="12"/>
      <c r="J17" s="12"/>
    </row>
    <row r="18" spans="1:10" ht="15" customHeight="1" x14ac:dyDescent="0.25">
      <c r="A18" s="8"/>
      <c r="B18" s="6" t="s">
        <v>5</v>
      </c>
      <c r="C18" s="6" t="s">
        <v>11</v>
      </c>
      <c r="D18" s="6" t="s">
        <v>8</v>
      </c>
      <c r="E18" s="6" t="s">
        <v>9</v>
      </c>
      <c r="F18" s="10" t="s">
        <v>15</v>
      </c>
      <c r="G18" s="10"/>
      <c r="H18" s="10"/>
      <c r="I18" s="10"/>
      <c r="J18" s="13"/>
    </row>
    <row r="19" spans="1:10" x14ac:dyDescent="0.25">
      <c r="A19" s="6"/>
      <c r="B19" s="23">
        <v>1.2963</v>
      </c>
      <c r="C19" s="1">
        <v>1.2968</v>
      </c>
      <c r="D19" s="17">
        <v>1.2955000000000001</v>
      </c>
      <c r="E19" s="15">
        <v>1.302</v>
      </c>
      <c r="F19" s="20">
        <v>1.3105</v>
      </c>
      <c r="G19" s="24"/>
      <c r="H19" s="11"/>
      <c r="I19" s="11"/>
      <c r="J19" s="14"/>
    </row>
    <row r="20" spans="1:10" x14ac:dyDescent="0.25">
      <c r="A20" s="6" t="s">
        <v>13</v>
      </c>
      <c r="B20" s="6"/>
      <c r="C20" s="7"/>
      <c r="D20" s="9">
        <f>(C19-D19)*-10000</f>
        <v>-12.999999999998568</v>
      </c>
      <c r="E20" s="9">
        <f>(E19-C19)*10000</f>
        <v>52.000000000000938</v>
      </c>
      <c r="F20" s="9">
        <f>(F19-C19)*10000</f>
        <v>137.00000000000045</v>
      </c>
      <c r="G20" s="9"/>
      <c r="H20" s="11"/>
      <c r="I20" s="11"/>
      <c r="J20" s="14"/>
    </row>
    <row r="21" spans="1:10" ht="15" customHeight="1" x14ac:dyDescent="0.25">
      <c r="A21" s="27" t="s">
        <v>1</v>
      </c>
      <c r="B21" s="27"/>
      <c r="C21" s="27"/>
      <c r="D21" s="27"/>
      <c r="E21" s="27"/>
      <c r="F21" s="27"/>
      <c r="G21" s="27"/>
      <c r="H21" s="1"/>
      <c r="I21" s="1"/>
    </row>
    <row r="22" spans="1:10" ht="13.5" customHeight="1" x14ac:dyDescent="0.25">
      <c r="A22" s="27"/>
      <c r="B22" s="27"/>
      <c r="C22" s="27"/>
      <c r="D22" s="27"/>
      <c r="E22" s="27"/>
      <c r="F22" s="27"/>
      <c r="G22" s="27"/>
      <c r="H22" s="1"/>
      <c r="I22" s="1"/>
    </row>
    <row r="23" spans="1:10" x14ac:dyDescent="0.25">
      <c r="A23" s="8"/>
      <c r="B23" s="6" t="s">
        <v>5</v>
      </c>
      <c r="C23" s="6" t="s">
        <v>12</v>
      </c>
      <c r="D23" s="6" t="s">
        <v>8</v>
      </c>
      <c r="E23" s="6" t="s">
        <v>9</v>
      </c>
      <c r="F23" s="6" t="s">
        <v>15</v>
      </c>
      <c r="G23" s="10"/>
      <c r="H23" s="1"/>
      <c r="I23" s="1"/>
    </row>
    <row r="24" spans="1:10" x14ac:dyDescent="0.25">
      <c r="A24" s="6"/>
      <c r="B24" s="23">
        <v>1.3059000000000001</v>
      </c>
      <c r="C24" s="1">
        <v>1.3054000000000001</v>
      </c>
      <c r="D24" s="17">
        <v>1.3083</v>
      </c>
      <c r="E24" s="15">
        <v>1.2826</v>
      </c>
      <c r="F24" s="23">
        <v>1.3057000000000001</v>
      </c>
      <c r="G24" s="24"/>
      <c r="H24" s="1"/>
      <c r="I24" s="1"/>
    </row>
    <row r="25" spans="1:10" x14ac:dyDescent="0.25">
      <c r="A25" s="6" t="s">
        <v>13</v>
      </c>
      <c r="B25" s="6"/>
      <c r="C25" s="7"/>
      <c r="D25" s="9">
        <f>(C24-D24)*10000</f>
        <v>-28.999999999999027</v>
      </c>
      <c r="E25" s="9">
        <f>(C24-E24)*10000</f>
        <v>228.00000000000153</v>
      </c>
      <c r="F25" s="9">
        <f>(F24-C24)*-10000</f>
        <v>-2.9999999999996696</v>
      </c>
      <c r="G25" s="9"/>
      <c r="H25" s="1"/>
      <c r="I25" s="1"/>
    </row>
    <row r="26" spans="1:10" x14ac:dyDescent="0.25">
      <c r="A26" s="5"/>
      <c r="B26" s="3"/>
      <c r="C26" s="1"/>
      <c r="D26" s="1"/>
      <c r="E26" s="1"/>
      <c r="F26" s="1"/>
      <c r="G26" s="1"/>
      <c r="H26" s="1"/>
      <c r="I26" s="1"/>
    </row>
  </sheetData>
  <mergeCells count="2">
    <mergeCell ref="A16:G17"/>
    <mergeCell ref="A21:G2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13" sqref="E13"/>
    </sheetView>
  </sheetViews>
  <sheetFormatPr defaultRowHeight="15" x14ac:dyDescent="0.25"/>
  <cols>
    <col min="1" max="1" width="10.7109375" customWidth="1"/>
    <col min="2" max="2" width="11.28515625" customWidth="1"/>
    <col min="3" max="3" width="15.85546875" customWidth="1"/>
    <col min="4" max="4" width="10.42578125" customWidth="1"/>
    <col min="5" max="5" width="15.28515625" customWidth="1"/>
    <col min="6" max="6" width="11.42578125" customWidth="1"/>
    <col min="7" max="7" width="9.5703125" bestFit="1" customWidth="1"/>
    <col min="8" max="8" width="10.42578125" customWidth="1"/>
    <col min="9" max="9" width="9.5703125" customWidth="1"/>
    <col min="10" max="10" width="9.7109375" customWidth="1"/>
  </cols>
  <sheetData>
    <row r="1" spans="1:10" x14ac:dyDescent="0.25">
      <c r="A1" s="2" t="s">
        <v>2</v>
      </c>
      <c r="B1" s="2" t="s">
        <v>3</v>
      </c>
      <c r="C1" s="4" t="s">
        <v>6</v>
      </c>
      <c r="D1" s="2" t="s">
        <v>4</v>
      </c>
      <c r="E1" s="2" t="s">
        <v>7</v>
      </c>
      <c r="F1" s="2" t="s">
        <v>8</v>
      </c>
      <c r="G1" s="2" t="s">
        <v>9</v>
      </c>
      <c r="I1" s="2" t="s">
        <v>10</v>
      </c>
      <c r="J1" s="6"/>
    </row>
    <row r="2" spans="1:10" x14ac:dyDescent="0.25">
      <c r="A2" s="5">
        <v>1.1100000000000001</v>
      </c>
      <c r="B2" s="3">
        <v>20</v>
      </c>
      <c r="C2" s="7">
        <v>1.2941</v>
      </c>
      <c r="D2" s="3">
        <v>8</v>
      </c>
      <c r="E2" s="16">
        <f>C2-0.0005</f>
        <v>1.2936000000000001</v>
      </c>
      <c r="F2" s="1">
        <v>-11.000000000001009</v>
      </c>
      <c r="G2" s="1">
        <v>160.00000000000014</v>
      </c>
      <c r="H2" s="1"/>
      <c r="I2" s="9">
        <v>135.00000000000068</v>
      </c>
      <c r="J2" s="8"/>
    </row>
    <row r="3" spans="1:10" x14ac:dyDescent="0.25">
      <c r="A3" s="5">
        <v>7.11</v>
      </c>
      <c r="B3" s="3">
        <v>4</v>
      </c>
      <c r="C3" s="1">
        <v>1.2858000000000001</v>
      </c>
      <c r="D3" s="3" t="s">
        <v>14</v>
      </c>
      <c r="E3" s="1"/>
      <c r="F3" s="1"/>
      <c r="G3" s="1"/>
      <c r="H3" s="1"/>
      <c r="I3" s="1"/>
      <c r="J3" s="8"/>
    </row>
    <row r="4" spans="1:10" x14ac:dyDescent="0.25">
      <c r="A4" s="5">
        <v>7.11</v>
      </c>
      <c r="B4" s="3">
        <v>16</v>
      </c>
      <c r="C4" s="1">
        <v>1.2747999999999999</v>
      </c>
      <c r="D4" s="3">
        <v>4</v>
      </c>
      <c r="E4" s="1">
        <v>1.2743</v>
      </c>
      <c r="F4" s="1">
        <v>-45.999999999999375</v>
      </c>
      <c r="G4" s="1">
        <v>81.999999999999858</v>
      </c>
      <c r="H4" s="1"/>
      <c r="I4" s="1">
        <v>0</v>
      </c>
      <c r="J4" s="8"/>
    </row>
    <row r="5" spans="1:10" x14ac:dyDescent="0.25">
      <c r="A5" s="5">
        <v>14.11</v>
      </c>
      <c r="B5" s="3">
        <v>4</v>
      </c>
      <c r="C5" s="1">
        <v>1.2727999999999999</v>
      </c>
      <c r="D5" s="3">
        <v>8</v>
      </c>
      <c r="E5" s="16">
        <v>1.2732999999999999</v>
      </c>
      <c r="F5" s="1">
        <v>-27.999999999999137</v>
      </c>
      <c r="G5" s="1">
        <v>69.000000000001279</v>
      </c>
      <c r="H5" s="1"/>
      <c r="I5" s="1">
        <v>0</v>
      </c>
      <c r="J5" s="8"/>
    </row>
    <row r="6" spans="1:10" x14ac:dyDescent="0.25">
      <c r="A6" s="5">
        <v>16.11</v>
      </c>
      <c r="B6" s="3">
        <v>16</v>
      </c>
      <c r="C6" s="16">
        <v>1.2689999999999999</v>
      </c>
      <c r="D6" s="3" t="s">
        <v>14</v>
      </c>
      <c r="E6" s="1"/>
      <c r="F6" s="1"/>
      <c r="G6" s="1"/>
      <c r="H6" s="1"/>
      <c r="I6" s="1"/>
      <c r="J6" s="8"/>
    </row>
    <row r="7" spans="1:10" x14ac:dyDescent="0.25">
      <c r="A7" s="5">
        <v>19.11</v>
      </c>
      <c r="B7" s="3">
        <v>12</v>
      </c>
      <c r="C7" s="1">
        <v>1.2778</v>
      </c>
      <c r="D7" s="3">
        <v>16</v>
      </c>
      <c r="E7" s="1">
        <v>1.2783</v>
      </c>
      <c r="F7" s="1">
        <v>-13.000000000000789</v>
      </c>
      <c r="G7" s="1">
        <v>46.999999999999261</v>
      </c>
      <c r="H7" s="1"/>
      <c r="I7" s="1">
        <v>0</v>
      </c>
      <c r="J7" s="8"/>
    </row>
    <row r="8" spans="1:10" x14ac:dyDescent="0.25">
      <c r="A8" s="5">
        <v>21.11</v>
      </c>
      <c r="B8" s="3">
        <v>4</v>
      </c>
      <c r="C8" s="1">
        <v>1.2738</v>
      </c>
      <c r="D8" s="3" t="s">
        <v>14</v>
      </c>
      <c r="E8" s="16"/>
      <c r="F8" s="1"/>
      <c r="G8" s="1"/>
      <c r="H8" s="1"/>
      <c r="I8" s="1"/>
      <c r="J8" s="8"/>
    </row>
    <row r="9" spans="1:10" x14ac:dyDescent="0.25">
      <c r="A9" s="5">
        <v>21</v>
      </c>
      <c r="B9" s="3">
        <v>16</v>
      </c>
      <c r="C9" s="1">
        <v>1.2831999999999999</v>
      </c>
      <c r="D9" s="3">
        <v>0</v>
      </c>
      <c r="E9" s="1">
        <v>1.2836999999999998</v>
      </c>
      <c r="F9" s="1">
        <v>-11.999999999998678</v>
      </c>
      <c r="G9" s="1">
        <v>172.00000000000105</v>
      </c>
      <c r="H9" s="1"/>
      <c r="I9" s="1">
        <v>123.00000000000199</v>
      </c>
      <c r="J9" s="8"/>
    </row>
    <row r="10" spans="1:10" x14ac:dyDescent="0.25">
      <c r="A10" s="5">
        <v>27.11</v>
      </c>
      <c r="B10" s="3">
        <v>16</v>
      </c>
      <c r="C10" s="1">
        <v>1.2916000000000001</v>
      </c>
      <c r="D10" s="16">
        <f>C10-0.0005</f>
        <v>1.2911000000000001</v>
      </c>
      <c r="E10" s="16">
        <f>D10-0.0005</f>
        <v>1.2906000000000002</v>
      </c>
      <c r="F10" s="1">
        <v>-13.999999999998458</v>
      </c>
      <c r="G10" s="1">
        <v>32.000000000000917</v>
      </c>
      <c r="H10" s="1"/>
      <c r="I10" s="1">
        <v>0</v>
      </c>
      <c r="J10" s="8"/>
    </row>
    <row r="11" spans="1:10" x14ac:dyDescent="0.25">
      <c r="A11" s="5">
        <v>29.11</v>
      </c>
      <c r="B11" s="3">
        <v>4</v>
      </c>
      <c r="C11" s="1">
        <v>1.2959000000000001</v>
      </c>
      <c r="D11" s="16">
        <v>8</v>
      </c>
      <c r="E11" s="16">
        <v>1.2964</v>
      </c>
      <c r="F11" s="1">
        <v>-25.9999999999994</v>
      </c>
      <c r="G11" s="1">
        <v>162.9999999999998</v>
      </c>
      <c r="H11" s="1"/>
      <c r="I11" s="1">
        <v>0</v>
      </c>
      <c r="J11" s="8"/>
    </row>
    <row r="12" spans="1:10" x14ac:dyDescent="0.25">
      <c r="A12" s="5"/>
      <c r="B12" s="3"/>
      <c r="C12" s="1"/>
      <c r="D12" s="3"/>
      <c r="E12" s="18" t="s">
        <v>16</v>
      </c>
      <c r="F12" s="19">
        <f>AVERAGE(F2:F10)</f>
        <v>-20.666666666666242</v>
      </c>
      <c r="G12" s="19">
        <f>AVERAGE(G3:G10)</f>
        <v>80.400000000000475</v>
      </c>
      <c r="H12" s="1"/>
      <c r="I12" s="18">
        <f>SUM(I2:I11)</f>
        <v>258.00000000000267</v>
      </c>
      <c r="J12" s="6"/>
    </row>
    <row r="13" spans="1:10" x14ac:dyDescent="0.25">
      <c r="A13" s="5"/>
      <c r="B13" s="3"/>
      <c r="C13" s="1"/>
      <c r="D13" s="3"/>
      <c r="E13" s="1"/>
      <c r="F13" s="1"/>
      <c r="G13" s="1"/>
      <c r="H13" s="1"/>
      <c r="I13" s="1"/>
    </row>
    <row r="14" spans="1:10" x14ac:dyDescent="0.25">
      <c r="A14" s="5"/>
      <c r="B14" s="3"/>
      <c r="C14" s="1"/>
      <c r="D14" s="3"/>
      <c r="E14" s="1"/>
      <c r="F14" s="1"/>
      <c r="G14" s="1"/>
      <c r="H14" s="1"/>
      <c r="I14" s="1"/>
    </row>
    <row r="15" spans="1:10" x14ac:dyDescent="0.25">
      <c r="A15" s="5"/>
      <c r="B15" s="3"/>
      <c r="C15" s="1"/>
      <c r="D15" s="3"/>
      <c r="E15" s="1"/>
      <c r="F15" s="1"/>
      <c r="G15" s="1"/>
      <c r="H15" s="1"/>
      <c r="I15" s="1"/>
    </row>
    <row r="16" spans="1:10" ht="15" customHeight="1" x14ac:dyDescent="0.25">
      <c r="A16" s="26" t="s">
        <v>0</v>
      </c>
      <c r="B16" s="26"/>
      <c r="C16" s="26"/>
      <c r="D16" s="26"/>
      <c r="E16" s="26"/>
      <c r="F16" s="26"/>
      <c r="G16" s="26"/>
      <c r="H16" s="12"/>
      <c r="I16" s="12"/>
      <c r="J16" s="12"/>
    </row>
    <row r="17" spans="1:10" ht="15" customHeight="1" x14ac:dyDescent="0.25">
      <c r="A17" s="26"/>
      <c r="B17" s="26"/>
      <c r="C17" s="26"/>
      <c r="D17" s="26"/>
      <c r="E17" s="26"/>
      <c r="F17" s="26"/>
      <c r="G17" s="26"/>
      <c r="H17" s="12"/>
      <c r="I17" s="12"/>
      <c r="J17" s="12"/>
    </row>
    <row r="18" spans="1:10" ht="15" customHeight="1" x14ac:dyDescent="0.25">
      <c r="A18" s="8"/>
      <c r="B18" s="6" t="s">
        <v>5</v>
      </c>
      <c r="C18" s="6" t="s">
        <v>11</v>
      </c>
      <c r="D18" s="6" t="s">
        <v>8</v>
      </c>
      <c r="E18" s="6" t="s">
        <v>9</v>
      </c>
      <c r="F18" s="10" t="s">
        <v>15</v>
      </c>
      <c r="G18" s="10"/>
      <c r="H18" s="10"/>
      <c r="I18" s="10"/>
      <c r="J18" s="13"/>
    </row>
    <row r="19" spans="1:10" x14ac:dyDescent="0.25">
      <c r="A19" s="6"/>
      <c r="B19" s="23">
        <v>1.2959000000000001</v>
      </c>
      <c r="C19" s="16">
        <f>B19+0.0005</f>
        <v>1.2964</v>
      </c>
      <c r="D19" s="17">
        <v>1.2938000000000001</v>
      </c>
      <c r="E19" s="15">
        <v>1.3127</v>
      </c>
      <c r="F19" s="20">
        <v>1.296</v>
      </c>
      <c r="G19" s="24"/>
      <c r="H19" s="11"/>
      <c r="I19" s="11"/>
      <c r="J19" s="14"/>
    </row>
    <row r="20" spans="1:10" x14ac:dyDescent="0.25">
      <c r="A20" s="6" t="s">
        <v>13</v>
      </c>
      <c r="B20" s="6"/>
      <c r="C20" s="7"/>
      <c r="D20" s="9">
        <f>(C19-D19)*-10000</f>
        <v>-25.999999999999357</v>
      </c>
      <c r="E20" s="9">
        <f>(E19-C19)*10000</f>
        <v>162.9999999999998</v>
      </c>
      <c r="F20" s="9">
        <f>(F19-C19)*10000</f>
        <v>-3.9999999999995595</v>
      </c>
      <c r="G20" s="9"/>
      <c r="H20" s="11"/>
      <c r="I20" s="11"/>
      <c r="J20" s="14"/>
    </row>
    <row r="21" spans="1:10" ht="15" customHeight="1" x14ac:dyDescent="0.25">
      <c r="A21" s="27" t="s">
        <v>1</v>
      </c>
      <c r="B21" s="27"/>
      <c r="C21" s="27"/>
      <c r="D21" s="27"/>
      <c r="E21" s="27"/>
      <c r="F21" s="27"/>
      <c r="G21" s="27"/>
      <c r="H21" s="1"/>
      <c r="I21" s="1"/>
    </row>
    <row r="22" spans="1:10" ht="13.5" customHeight="1" x14ac:dyDescent="0.25">
      <c r="A22" s="27"/>
      <c r="B22" s="27"/>
      <c r="C22" s="27"/>
      <c r="D22" s="27"/>
      <c r="E22" s="27"/>
      <c r="F22" s="27"/>
      <c r="G22" s="27"/>
      <c r="H22" s="1"/>
      <c r="I22" s="1"/>
    </row>
    <row r="23" spans="1:10" x14ac:dyDescent="0.25">
      <c r="A23" s="8"/>
      <c r="B23" s="6" t="s">
        <v>5</v>
      </c>
      <c r="C23" s="6" t="s">
        <v>12</v>
      </c>
      <c r="D23" s="6" t="s">
        <v>8</v>
      </c>
      <c r="E23" s="6" t="s">
        <v>9</v>
      </c>
      <c r="F23" s="6" t="s">
        <v>15</v>
      </c>
      <c r="G23" s="10"/>
      <c r="H23" s="1"/>
      <c r="I23" s="1"/>
    </row>
    <row r="24" spans="1:10" x14ac:dyDescent="0.25">
      <c r="A24" s="6"/>
      <c r="B24" s="23">
        <v>1.2916000000000001</v>
      </c>
      <c r="C24" s="16">
        <f>B24-0.0005</f>
        <v>1.2911000000000001</v>
      </c>
      <c r="D24" s="17">
        <v>1.2925</v>
      </c>
      <c r="E24" s="15">
        <v>1.2879</v>
      </c>
      <c r="F24" s="20">
        <v>1.2746</v>
      </c>
      <c r="G24" s="24"/>
      <c r="H24" s="1"/>
      <c r="I24" s="1"/>
    </row>
    <row r="25" spans="1:10" x14ac:dyDescent="0.25">
      <c r="A25" s="6" t="s">
        <v>13</v>
      </c>
      <c r="B25" s="6"/>
      <c r="C25" s="7"/>
      <c r="D25" s="9">
        <f>(C24-D24)*10000</f>
        <v>-13.999999999998458</v>
      </c>
      <c r="E25" s="9">
        <f>(C24-E24)*10000</f>
        <v>32.000000000000917</v>
      </c>
      <c r="F25" s="9">
        <f>(F24-C24)*-10000</f>
        <v>165.00000000000182</v>
      </c>
      <c r="G25" s="9"/>
      <c r="H25" s="1"/>
      <c r="I25" s="1"/>
    </row>
    <row r="26" spans="1:10" x14ac:dyDescent="0.25">
      <c r="A26" s="5"/>
      <c r="B26" s="3"/>
      <c r="C26" s="1"/>
      <c r="D26" s="1"/>
      <c r="E26" s="1"/>
      <c r="F26" s="1"/>
      <c r="G26" s="1"/>
      <c r="H26" s="1"/>
      <c r="I26" s="1"/>
    </row>
  </sheetData>
  <mergeCells count="2">
    <mergeCell ref="A16:G17"/>
    <mergeCell ref="A21:G2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"/>
  <sheetViews>
    <sheetView workbookViewId="0">
      <selection activeCell="D20" sqref="D20"/>
    </sheetView>
  </sheetViews>
  <sheetFormatPr defaultRowHeight="15" x14ac:dyDescent="0.25"/>
  <cols>
    <col min="1" max="1" width="11.85546875" customWidth="1"/>
    <col min="2" max="2" width="12" customWidth="1"/>
    <col min="7" max="7" width="11.28515625" customWidth="1"/>
  </cols>
  <sheetData>
    <row r="1" spans="1:7" x14ac:dyDescent="0.25">
      <c r="A1" s="1"/>
      <c r="B1" s="2" t="s">
        <v>8</v>
      </c>
      <c r="C1" s="2" t="s">
        <v>9</v>
      </c>
      <c r="D1" s="1"/>
      <c r="E1" s="1"/>
      <c r="F1" s="1"/>
      <c r="G1" s="2" t="s">
        <v>10</v>
      </c>
    </row>
    <row r="2" spans="1:7" x14ac:dyDescent="0.25">
      <c r="A2" s="2" t="s">
        <v>16</v>
      </c>
      <c r="B2" s="21">
        <f>AVERAGE(June!F11,August!F11,August!F15,September!F12,October!F11,November!F12)</f>
        <v>-33.835858585858233</v>
      </c>
      <c r="C2" s="21">
        <f>AVERAGE(June!G11,August!G11,August!G15,September!G12,October!G11,November!G12)</f>
        <v>85.208585858586204</v>
      </c>
      <c r="D2" s="1"/>
      <c r="E2" s="1"/>
      <c r="F2" s="2" t="s">
        <v>17</v>
      </c>
      <c r="G2" s="1">
        <f>SUM(June!I11,August!I11,August!I15,September!I12,October!I11,November!I12)</f>
        <v>126.00000000000142</v>
      </c>
    </row>
    <row r="3" spans="1:7" x14ac:dyDescent="0.25">
      <c r="A3" s="1"/>
      <c r="B3" s="1"/>
      <c r="C3" s="1"/>
      <c r="D3" s="1"/>
      <c r="E3" s="1"/>
      <c r="F3" s="2" t="s">
        <v>16</v>
      </c>
      <c r="G3" s="1">
        <f>AVERAGE(June!I11,August!I11,August!I15,September!I12,October!I11,November!I12)</f>
        <v>21.000000000000238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June</vt:lpstr>
      <vt:lpstr>July</vt:lpstr>
      <vt:lpstr>August</vt:lpstr>
      <vt:lpstr>September</vt:lpstr>
      <vt:lpstr>October</vt:lpstr>
      <vt:lpstr>November</vt:lpstr>
      <vt:lpstr>June-November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2013-01-04T13:48:49Z</dcterms:modified>
</cp:coreProperties>
</file>